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embeddings/oleObject60.bin" ContentType="application/vnd.openxmlformats-officedocument.oleObject"/>
  <Override PartName="/xl/embeddings/oleObject61.bin" ContentType="application/vnd.openxmlformats-officedocument.oleObject"/>
  <Override PartName="/xl/embeddings/oleObject62.bin" ContentType="application/vnd.openxmlformats-officedocument.oleObject"/>
  <Override PartName="/xl/embeddings/oleObject63.bin" ContentType="application/vnd.openxmlformats-officedocument.oleObject"/>
  <Override PartName="/xl/embeddings/oleObject64.bin" ContentType="application/vnd.openxmlformats-officedocument.oleObject"/>
  <Override PartName="/xl/embeddings/oleObject65.bin" ContentType="application/vnd.openxmlformats-officedocument.oleObject"/>
  <Override PartName="/xl/embeddings/oleObject66.bin" ContentType="application/vnd.openxmlformats-officedocument.oleObject"/>
  <Override PartName="/xl/embeddings/oleObject67.bin" ContentType="application/vnd.openxmlformats-officedocument.oleObject"/>
  <Override PartName="/xl/embeddings/oleObject68.bin" ContentType="application/vnd.openxmlformats-officedocument.oleObject"/>
  <Override PartName="/xl/embeddings/oleObject69.bin" ContentType="application/vnd.openxmlformats-officedocument.oleObject"/>
  <Override PartName="/xl/embeddings/oleObject70.bin" ContentType="application/vnd.openxmlformats-officedocument.oleObject"/>
  <Override PartName="/xl/embeddings/oleObject71.bin" ContentType="application/vnd.openxmlformats-officedocument.oleObject"/>
  <Override PartName="/xl/embeddings/oleObject72.bin" ContentType="application/vnd.openxmlformats-officedocument.oleObject"/>
  <Override PartName="/xl/embeddings/oleObject73.bin" ContentType="application/vnd.openxmlformats-officedocument.oleObject"/>
  <Override PartName="/xl/embeddings/oleObject74.bin" ContentType="application/vnd.openxmlformats-officedocument.oleObject"/>
  <Override PartName="/xl/embeddings/oleObject75.bin" ContentType="application/vnd.openxmlformats-officedocument.oleObject"/>
  <Override PartName="/xl/embeddings/oleObject76.bin" ContentType="application/vnd.openxmlformats-officedocument.oleObject"/>
  <Override PartName="/xl/embeddings/oleObject77.bin" ContentType="application/vnd.openxmlformats-officedocument.oleObject"/>
  <Override PartName="/xl/embeddings/oleObject78.bin" ContentType="application/vnd.openxmlformats-officedocument.oleObject"/>
  <Override PartName="/xl/embeddings/oleObject79.bin" ContentType="application/vnd.openxmlformats-officedocument.oleObject"/>
  <Override PartName="/xl/embeddings/oleObject80.bin" ContentType="application/vnd.openxmlformats-officedocument.oleObject"/>
  <Override PartName="/xl/embeddings/oleObject81.bin" ContentType="application/vnd.openxmlformats-officedocument.oleObject"/>
  <Override PartName="/xl/embeddings/oleObject82.bin" ContentType="application/vnd.openxmlformats-officedocument.oleObject"/>
  <Override PartName="/xl/embeddings/oleObject83.bin" ContentType="application/vnd.openxmlformats-officedocument.oleObject"/>
  <Override PartName="/xl/embeddings/oleObject84.bin" ContentType="application/vnd.openxmlformats-officedocument.oleObject"/>
  <Override PartName="/xl/embeddings/oleObject85.bin" ContentType="application/vnd.openxmlformats-officedocument.oleObject"/>
  <Override PartName="/xl/embeddings/oleObject86.bin" ContentType="application/vnd.openxmlformats-officedocument.oleObject"/>
  <Override PartName="/xl/embeddings/oleObject87.bin" ContentType="application/vnd.openxmlformats-officedocument.oleObject"/>
  <Override PartName="/xl/embeddings/oleObject88.bin" ContentType="application/vnd.openxmlformats-officedocument.oleObject"/>
  <Override PartName="/xl/embeddings/oleObject89.bin" ContentType="application/vnd.openxmlformats-officedocument.oleObject"/>
  <Override PartName="/xl/embeddings/oleObject90.bin" ContentType="application/vnd.openxmlformats-officedocument.oleObject"/>
  <Override PartName="/xl/embeddings/oleObject91.bin" ContentType="application/vnd.openxmlformats-officedocument.oleObject"/>
  <Override PartName="/xl/embeddings/oleObject92.bin" ContentType="application/vnd.openxmlformats-officedocument.oleObject"/>
  <Override PartName="/xl/embeddings/oleObject93.bin" ContentType="application/vnd.openxmlformats-officedocument.oleObject"/>
  <Override PartName="/xl/embeddings/oleObject94.bin" ContentType="application/vnd.openxmlformats-officedocument.oleObject"/>
  <Override PartName="/xl/embeddings/oleObject95.bin" ContentType="application/vnd.openxmlformats-officedocument.oleObject"/>
  <Override PartName="/xl/embeddings/oleObject96.bin" ContentType="application/vnd.openxmlformats-officedocument.oleObject"/>
  <Override PartName="/xl/embeddings/oleObject97.bin" ContentType="application/vnd.openxmlformats-officedocument.oleObject"/>
  <Override PartName="/xl/embeddings/oleObject98.bin" ContentType="application/vnd.openxmlformats-officedocument.oleObject"/>
  <Override PartName="/xl/embeddings/oleObject99.bin" ContentType="application/vnd.openxmlformats-officedocument.oleObject"/>
  <Override PartName="/xl/embeddings/oleObject100.bin" ContentType="application/vnd.openxmlformats-officedocument.oleObject"/>
  <Override PartName="/xl/embeddings/oleObject101.bin" ContentType="application/vnd.openxmlformats-officedocument.oleObject"/>
  <Override PartName="/xl/embeddings/oleObject102.bin" ContentType="application/vnd.openxmlformats-officedocument.oleObject"/>
  <Override PartName="/xl/embeddings/oleObject103.bin" ContentType="application/vnd.openxmlformats-officedocument.oleObject"/>
  <Override PartName="/xl/embeddings/oleObject104.bin" ContentType="application/vnd.openxmlformats-officedocument.oleObject"/>
  <Override PartName="/xl/embeddings/oleObject105.bin" ContentType="application/vnd.openxmlformats-officedocument.oleObject"/>
  <Override PartName="/xl/embeddings/oleObject106.bin" ContentType="application/vnd.openxmlformats-officedocument.oleObject"/>
  <Override PartName="/xl/embeddings/oleObject107.bin" ContentType="application/vnd.openxmlformats-officedocument.oleObject"/>
  <Override PartName="/xl/embeddings/oleObject108.bin" ContentType="application/vnd.openxmlformats-officedocument.oleObject"/>
  <Override PartName="/xl/embeddings/oleObject109.bin" ContentType="application/vnd.openxmlformats-officedocument.oleObject"/>
  <Override PartName="/xl/embeddings/oleObject110.bin" ContentType="application/vnd.openxmlformats-officedocument.oleObject"/>
  <Override PartName="/xl/embeddings/oleObject111.bin" ContentType="application/vnd.openxmlformats-officedocument.oleObject"/>
  <Override PartName="/xl/embeddings/oleObject112.bin" ContentType="application/vnd.openxmlformats-officedocument.oleObject"/>
  <Override PartName="/xl/embeddings/oleObject113.bin" ContentType="application/vnd.openxmlformats-officedocument.oleObject"/>
  <Override PartName="/xl/embeddings/oleObject114.bin" ContentType="application/vnd.openxmlformats-officedocument.oleObject"/>
  <Override PartName="/xl/embeddings/oleObject115.bin" ContentType="application/vnd.openxmlformats-officedocument.oleObject"/>
  <Override PartName="/xl/embeddings/oleObject116.bin" ContentType="application/vnd.openxmlformats-officedocument.oleObject"/>
  <Override PartName="/xl/embeddings/oleObject117.bin" ContentType="application/vnd.openxmlformats-officedocument.oleObject"/>
  <Override PartName="/xl/embeddings/oleObject118.bin" ContentType="application/vnd.openxmlformats-officedocument.oleObject"/>
  <Override PartName="/xl/embeddings/oleObject119.bin" ContentType="application/vnd.openxmlformats-officedocument.oleObject"/>
  <Override PartName="/xl/embeddings/oleObject120.bin" ContentType="application/vnd.openxmlformats-officedocument.oleObject"/>
  <Override PartName="/xl/embeddings/oleObject121.bin" ContentType="application/vnd.openxmlformats-officedocument.oleObject"/>
  <Override PartName="/xl/embeddings/oleObject122.bin" ContentType="application/vnd.openxmlformats-officedocument.oleObject"/>
  <Override PartName="/xl/embeddings/oleObject123.bin" ContentType="application/vnd.openxmlformats-officedocument.oleObject"/>
  <Override PartName="/xl/embeddings/oleObject124.bin" ContentType="application/vnd.openxmlformats-officedocument.oleObject"/>
  <Override PartName="/xl/embeddings/oleObject125.bin" ContentType="application/vnd.openxmlformats-officedocument.oleObject"/>
  <Override PartName="/xl/embeddings/oleObject126.bin" ContentType="application/vnd.openxmlformats-officedocument.oleObject"/>
  <Override PartName="/xl/embeddings/oleObject127.bin" ContentType="application/vnd.openxmlformats-officedocument.oleObject"/>
  <Override PartName="/xl/embeddings/oleObject128.bin" ContentType="application/vnd.openxmlformats-officedocument.oleObject"/>
  <Override PartName="/xl/embeddings/oleObject129.bin" ContentType="application/vnd.openxmlformats-officedocument.oleObject"/>
  <Override PartName="/xl/embeddings/oleObject130.bin" ContentType="application/vnd.openxmlformats-officedocument.oleObject"/>
  <Override PartName="/xl/embeddings/oleObject131.bin" ContentType="application/vnd.openxmlformats-officedocument.oleObject"/>
  <Override PartName="/xl/embeddings/oleObject132.bin" ContentType="application/vnd.openxmlformats-officedocument.oleObject"/>
  <Override PartName="/xl/embeddings/oleObject133.bin" ContentType="application/vnd.openxmlformats-officedocument.oleObject"/>
  <Override PartName="/xl/embeddings/oleObject134.bin" ContentType="application/vnd.openxmlformats-officedocument.oleObject"/>
  <Override PartName="/xl/embeddings/oleObject135.bin" ContentType="application/vnd.openxmlformats-officedocument.oleObject"/>
  <Override PartName="/xl/embeddings/oleObject136.bin" ContentType="application/vnd.openxmlformats-officedocument.oleObject"/>
  <Override PartName="/xl/embeddings/oleObject137.bin" ContentType="application/vnd.openxmlformats-officedocument.oleObject"/>
  <Override PartName="/xl/embeddings/oleObject138.bin" ContentType="application/vnd.openxmlformats-officedocument.oleObject"/>
  <Override PartName="/xl/embeddings/oleObject139.bin" ContentType="application/vnd.openxmlformats-officedocument.oleObject"/>
  <Override PartName="/xl/embeddings/oleObject14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bel\Desktop\"/>
    </mc:Choice>
  </mc:AlternateContent>
  <bookViews>
    <workbookView xWindow="0" yWindow="0" windowWidth="20490" windowHeight="7755"/>
  </bookViews>
  <sheets>
    <sheet name="FINAL (Final &amp; Mid) " sheetId="17" r:id="rId1"/>
  </sheets>
  <definedNames>
    <definedName name="_xlnm._FilterDatabase" localSheetId="0" hidden="1">'FINAL (Final &amp; Mid) '!$HG$17:$HH$19</definedName>
    <definedName name="_xlnm.Print_Titles" localSheetId="0">'FINAL (Final &amp; Mid) '!$1:$19</definedName>
  </definedNames>
  <calcPr calcId="152511"/>
  <fileRecoveryPr autoRecover="0"/>
</workbook>
</file>

<file path=xl/calcChain.xml><?xml version="1.0" encoding="utf-8"?>
<calcChain xmlns="http://schemas.openxmlformats.org/spreadsheetml/2006/main">
  <c r="HD232" i="17" l="1"/>
  <c r="HE232" i="17" s="1"/>
  <c r="HA232" i="17"/>
  <c r="GZ232" i="17"/>
  <c r="GV232" i="17"/>
  <c r="GW232" i="17" s="1"/>
  <c r="GQ232" i="17"/>
  <c r="GR232" i="17" s="1"/>
  <c r="GL232" i="17"/>
  <c r="GN232" i="17" s="1"/>
  <c r="GG232" i="17"/>
  <c r="GI232" i="17" s="1"/>
  <c r="GB232" i="17"/>
  <c r="GC232" i="17" s="1"/>
  <c r="FW232" i="17"/>
  <c r="FY232" i="17" s="1"/>
  <c r="FR232" i="17"/>
  <c r="FT232" i="17" s="1"/>
  <c r="FM232" i="17"/>
  <c r="FH232" i="17"/>
  <c r="FI232" i="17" s="1"/>
  <c r="FC232" i="17"/>
  <c r="FD232" i="17" s="1"/>
  <c r="EX232" i="17"/>
  <c r="EZ232" i="17" s="1"/>
  <c r="ES232" i="17"/>
  <c r="EU232" i="17" s="1"/>
  <c r="EN232" i="17"/>
  <c r="EO232" i="17" s="1"/>
  <c r="EI232" i="17"/>
  <c r="EK232" i="17" s="1"/>
  <c r="ED232" i="17"/>
  <c r="EF232" i="17" s="1"/>
  <c r="DY232" i="17"/>
  <c r="DT232" i="17"/>
  <c r="DU232" i="17" s="1"/>
  <c r="DO232" i="17"/>
  <c r="DP232" i="17" s="1"/>
  <c r="DJ232" i="17"/>
  <c r="DL232" i="17" s="1"/>
  <c r="DE232" i="17"/>
  <c r="DF232" i="17" s="1"/>
  <c r="CZ232" i="17"/>
  <c r="DA232" i="17" s="1"/>
  <c r="CU232" i="17"/>
  <c r="CV232" i="17" s="1"/>
  <c r="CP232" i="17"/>
  <c r="CQ232" i="17" s="1"/>
  <c r="CK232" i="17"/>
  <c r="CF232" i="17"/>
  <c r="CG232" i="17" s="1"/>
  <c r="CA232" i="17"/>
  <c r="CB232" i="17" s="1"/>
  <c r="BV232" i="17"/>
  <c r="BQ232" i="17"/>
  <c r="BR232" i="17" s="1"/>
  <c r="BL232" i="17"/>
  <c r="BM232" i="17" s="1"/>
  <c r="BG232" i="17"/>
  <c r="BH232" i="17" s="1"/>
  <c r="BB232" i="17"/>
  <c r="BD232" i="17" s="1"/>
  <c r="AW232" i="17"/>
  <c r="AR232" i="17"/>
  <c r="AS232" i="17" s="1"/>
  <c r="AM232" i="17"/>
  <c r="AN232" i="17" s="1"/>
  <c r="AH232" i="17"/>
  <c r="AJ232" i="17" s="1"/>
  <c r="AC232" i="17"/>
  <c r="AD232" i="17" s="1"/>
  <c r="X232" i="17"/>
  <c r="Y232" i="17" s="1"/>
  <c r="S232" i="17"/>
  <c r="U232" i="17" s="1"/>
  <c r="N232" i="17"/>
  <c r="O232" i="17" s="1"/>
  <c r="I232" i="17"/>
  <c r="HD231" i="17"/>
  <c r="HE231" i="17" s="1"/>
  <c r="HA231" i="17"/>
  <c r="GZ231" i="17"/>
  <c r="GV231" i="17"/>
  <c r="GW231" i="17" s="1"/>
  <c r="GQ231" i="17"/>
  <c r="GR231" i="17" s="1"/>
  <c r="GL231" i="17"/>
  <c r="GN231" i="17" s="1"/>
  <c r="GG231" i="17"/>
  <c r="GI231" i="17" s="1"/>
  <c r="GB231" i="17"/>
  <c r="FW231" i="17"/>
  <c r="FX231" i="17" s="1"/>
  <c r="FR231" i="17"/>
  <c r="FS231" i="17" s="1"/>
  <c r="FM231" i="17"/>
  <c r="FO231" i="17" s="1"/>
  <c r="FH231" i="17"/>
  <c r="FI231" i="17" s="1"/>
  <c r="FC231" i="17"/>
  <c r="FD231" i="17" s="1"/>
  <c r="EX231" i="17"/>
  <c r="EY231" i="17" s="1"/>
  <c r="ES231" i="17"/>
  <c r="EU231" i="17" s="1"/>
  <c r="EN231" i="17"/>
  <c r="EI231" i="17"/>
  <c r="EJ231" i="17" s="1"/>
  <c r="ED231" i="17"/>
  <c r="EE231" i="17" s="1"/>
  <c r="DY231" i="17"/>
  <c r="EA231" i="17" s="1"/>
  <c r="DT231" i="17"/>
  <c r="DU231" i="17" s="1"/>
  <c r="DO231" i="17"/>
  <c r="DP231" i="17" s="1"/>
  <c r="DJ231" i="17"/>
  <c r="DK231" i="17" s="1"/>
  <c r="DE231" i="17"/>
  <c r="DG231" i="17" s="1"/>
  <c r="CZ231" i="17"/>
  <c r="CU231" i="17"/>
  <c r="CV231" i="17" s="1"/>
  <c r="CP231" i="17"/>
  <c r="CQ231" i="17" s="1"/>
  <c r="CK231" i="17"/>
  <c r="CM231" i="17" s="1"/>
  <c r="CF231" i="17"/>
  <c r="CG231" i="17" s="1"/>
  <c r="CA231" i="17"/>
  <c r="CB231" i="17" s="1"/>
  <c r="BV231" i="17"/>
  <c r="BX231" i="17" s="1"/>
  <c r="BQ231" i="17"/>
  <c r="BR231" i="17" s="1"/>
  <c r="BL231" i="17"/>
  <c r="BG231" i="17"/>
  <c r="BH231" i="17" s="1"/>
  <c r="BB231" i="17"/>
  <c r="BC231" i="17" s="1"/>
  <c r="AW231" i="17"/>
  <c r="AR231" i="17"/>
  <c r="AS231" i="17" s="1"/>
  <c r="AM231" i="17"/>
  <c r="AN231" i="17" s="1"/>
  <c r="AH231" i="17"/>
  <c r="AI231" i="17" s="1"/>
  <c r="AC231" i="17"/>
  <c r="AD231" i="17" s="1"/>
  <c r="X231" i="17"/>
  <c r="S231" i="17"/>
  <c r="T231" i="17" s="1"/>
  <c r="N231" i="17"/>
  <c r="O231" i="17" s="1"/>
  <c r="I231" i="17"/>
  <c r="J231" i="17" s="1"/>
  <c r="HD230" i="17"/>
  <c r="HA230" i="17"/>
  <c r="GZ230" i="17"/>
  <c r="GV230" i="17"/>
  <c r="GX230" i="17" s="1"/>
  <c r="GQ230" i="17"/>
  <c r="GL230" i="17"/>
  <c r="GM230" i="17" s="1"/>
  <c r="GG230" i="17"/>
  <c r="GH230" i="17" s="1"/>
  <c r="GB230" i="17"/>
  <c r="GD230" i="17" s="1"/>
  <c r="FW230" i="17"/>
  <c r="FX230" i="17" s="1"/>
  <c r="FR230" i="17"/>
  <c r="FS230" i="17" s="1"/>
  <c r="FM230" i="17"/>
  <c r="FN230" i="17" s="1"/>
  <c r="FH230" i="17"/>
  <c r="FJ230" i="17" s="1"/>
  <c r="FC230" i="17"/>
  <c r="EX230" i="17"/>
  <c r="EY230" i="17" s="1"/>
  <c r="ES230" i="17"/>
  <c r="ET230" i="17" s="1"/>
  <c r="EN230" i="17"/>
  <c r="EP230" i="17" s="1"/>
  <c r="EI230" i="17"/>
  <c r="EJ230" i="17" s="1"/>
  <c r="ED230" i="17"/>
  <c r="EE230" i="17" s="1"/>
  <c r="DY230" i="17"/>
  <c r="DZ230" i="17" s="1"/>
  <c r="DT230" i="17"/>
  <c r="DU230" i="17" s="1"/>
  <c r="DO230" i="17"/>
  <c r="DJ230" i="17"/>
  <c r="DK230" i="17" s="1"/>
  <c r="DE230" i="17"/>
  <c r="DF230" i="17" s="1"/>
  <c r="CZ230" i="17"/>
  <c r="DB230" i="17" s="1"/>
  <c r="CU230" i="17"/>
  <c r="CV230" i="17" s="1"/>
  <c r="CP230" i="17"/>
  <c r="CQ230" i="17" s="1"/>
  <c r="CK230" i="17"/>
  <c r="CL230" i="17" s="1"/>
  <c r="CF230" i="17"/>
  <c r="CG230" i="17" s="1"/>
  <c r="CA230" i="17"/>
  <c r="BV230" i="17"/>
  <c r="BW230" i="17" s="1"/>
  <c r="BQ230" i="17"/>
  <c r="BR230" i="17" s="1"/>
  <c r="BL230" i="17"/>
  <c r="BN230" i="17" s="1"/>
  <c r="BG230" i="17"/>
  <c r="BH230" i="17" s="1"/>
  <c r="BB230" i="17"/>
  <c r="BC230" i="17" s="1"/>
  <c r="AW230" i="17"/>
  <c r="AY230" i="17" s="1"/>
  <c r="AR230" i="17"/>
  <c r="AS230" i="17" s="1"/>
  <c r="AM230" i="17"/>
  <c r="AH230" i="17"/>
  <c r="AI230" i="17" s="1"/>
  <c r="AC230" i="17"/>
  <c r="AD230" i="17" s="1"/>
  <c r="X230" i="17"/>
  <c r="Z230" i="17" s="1"/>
  <c r="S230" i="17"/>
  <c r="N230" i="17"/>
  <c r="O230" i="17" s="1"/>
  <c r="I230" i="17"/>
  <c r="J230" i="17" s="1"/>
  <c r="HD229" i="17"/>
  <c r="HF229" i="17" s="1"/>
  <c r="HA229" i="17"/>
  <c r="GZ229" i="17"/>
  <c r="GV229" i="17"/>
  <c r="GW229" i="17" s="1"/>
  <c r="GQ229" i="17"/>
  <c r="GS229" i="17" s="1"/>
  <c r="GL229" i="17"/>
  <c r="GM229" i="17" s="1"/>
  <c r="GG229" i="17"/>
  <c r="GH229" i="17" s="1"/>
  <c r="GB229" i="17"/>
  <c r="GC229" i="17" s="1"/>
  <c r="FW229" i="17"/>
  <c r="FY229" i="17" s="1"/>
  <c r="FR229" i="17"/>
  <c r="FM229" i="17"/>
  <c r="FN229" i="17" s="1"/>
  <c r="FH229" i="17"/>
  <c r="FI229" i="17" s="1"/>
  <c r="FC229" i="17"/>
  <c r="FE229" i="17" s="1"/>
  <c r="EX229" i="17"/>
  <c r="EY229" i="17" s="1"/>
  <c r="ES229" i="17"/>
  <c r="ET229" i="17" s="1"/>
  <c r="EN229" i="17"/>
  <c r="EO229" i="17" s="1"/>
  <c r="EI229" i="17"/>
  <c r="EJ229" i="17" s="1"/>
  <c r="ED229" i="17"/>
  <c r="DY229" i="17"/>
  <c r="DZ229" i="17" s="1"/>
  <c r="DT229" i="17"/>
  <c r="DU229" i="17" s="1"/>
  <c r="DO229" i="17"/>
  <c r="DQ229" i="17" s="1"/>
  <c r="DJ229" i="17"/>
  <c r="DK229" i="17" s="1"/>
  <c r="DE229" i="17"/>
  <c r="DF229" i="17" s="1"/>
  <c r="CZ229" i="17"/>
  <c r="DB229" i="17" s="1"/>
  <c r="CU229" i="17"/>
  <c r="CW229" i="17" s="1"/>
  <c r="CP229" i="17"/>
  <c r="CK229" i="17"/>
  <c r="CL229" i="17" s="1"/>
  <c r="CF229" i="17"/>
  <c r="CG229" i="17" s="1"/>
  <c r="CA229" i="17"/>
  <c r="CC229" i="17" s="1"/>
  <c r="BV229" i="17"/>
  <c r="BW229" i="17" s="1"/>
  <c r="BQ229" i="17"/>
  <c r="BR229" i="17" s="1"/>
  <c r="BL229" i="17"/>
  <c r="BM229" i="17" s="1"/>
  <c r="BG229" i="17"/>
  <c r="BH229" i="17" s="1"/>
  <c r="BB229" i="17"/>
  <c r="AW229" i="17"/>
  <c r="AX229" i="17" s="1"/>
  <c r="AR229" i="17"/>
  <c r="AS229" i="17" s="1"/>
  <c r="AM229" i="17"/>
  <c r="AO229" i="17" s="1"/>
  <c r="AH229" i="17"/>
  <c r="AI229" i="17" s="1"/>
  <c r="AC229" i="17"/>
  <c r="AD229" i="17" s="1"/>
  <c r="X229" i="17"/>
  <c r="Y229" i="17" s="1"/>
  <c r="S229" i="17"/>
  <c r="U229" i="17" s="1"/>
  <c r="N229" i="17"/>
  <c r="I229" i="17"/>
  <c r="K229" i="17" s="1"/>
  <c r="HD228" i="17"/>
  <c r="HE228" i="17" s="1"/>
  <c r="HA228" i="17"/>
  <c r="GZ228" i="17"/>
  <c r="GV228" i="17"/>
  <c r="GW228" i="17" s="1"/>
  <c r="GQ228" i="17"/>
  <c r="GR228" i="17" s="1"/>
  <c r="GL228" i="17"/>
  <c r="GN228" i="17" s="1"/>
  <c r="GG228" i="17"/>
  <c r="GB228" i="17"/>
  <c r="GC228" i="17" s="1"/>
  <c r="FW228" i="17"/>
  <c r="FX228" i="17" s="1"/>
  <c r="FR228" i="17"/>
  <c r="FT228" i="17" s="1"/>
  <c r="FM228" i="17"/>
  <c r="FN228" i="17" s="1"/>
  <c r="FH228" i="17"/>
  <c r="FI228" i="17" s="1"/>
  <c r="FC228" i="17"/>
  <c r="FD228" i="17" s="1"/>
  <c r="EX228" i="17"/>
  <c r="EY228" i="17" s="1"/>
  <c r="ES228" i="17"/>
  <c r="EN228" i="17"/>
  <c r="EO228" i="17" s="1"/>
  <c r="EI228" i="17"/>
  <c r="EJ228" i="17" s="1"/>
  <c r="ED228" i="17"/>
  <c r="DY228" i="17"/>
  <c r="DZ228" i="17" s="1"/>
  <c r="DT228" i="17"/>
  <c r="DU228" i="17" s="1"/>
  <c r="DO228" i="17"/>
  <c r="DP228" i="17" s="1"/>
  <c r="DJ228" i="17"/>
  <c r="DK228" i="17" s="1"/>
  <c r="DE228" i="17"/>
  <c r="CZ228" i="17"/>
  <c r="DA228" i="17" s="1"/>
  <c r="CU228" i="17"/>
  <c r="CV228" i="17" s="1"/>
  <c r="CP228" i="17"/>
  <c r="CK228" i="17"/>
  <c r="CL228" i="17" s="1"/>
  <c r="CF228" i="17"/>
  <c r="CG228" i="17" s="1"/>
  <c r="CA228" i="17"/>
  <c r="CC228" i="17" s="1"/>
  <c r="BV228" i="17"/>
  <c r="BX228" i="17" s="1"/>
  <c r="BQ228" i="17"/>
  <c r="BL228" i="17"/>
  <c r="BM228" i="17" s="1"/>
  <c r="BG228" i="17"/>
  <c r="BH228" i="17" s="1"/>
  <c r="BB228" i="17"/>
  <c r="BD228" i="17" s="1"/>
  <c r="AW228" i="17"/>
  <c r="AX228" i="17" s="1"/>
  <c r="AR228" i="17"/>
  <c r="AS228" i="17" s="1"/>
  <c r="AM228" i="17"/>
  <c r="AO228" i="17" s="1"/>
  <c r="AH228" i="17"/>
  <c r="AI228" i="17" s="1"/>
  <c r="AC228" i="17"/>
  <c r="X228" i="17"/>
  <c r="Y228" i="17" s="1"/>
  <c r="S228" i="17"/>
  <c r="T228" i="17" s="1"/>
  <c r="N228" i="17"/>
  <c r="P228" i="17" s="1"/>
  <c r="I228" i="17"/>
  <c r="HD227" i="17"/>
  <c r="HE227" i="17" s="1"/>
  <c r="HA227" i="17"/>
  <c r="GZ227" i="17"/>
  <c r="GV227" i="17"/>
  <c r="GQ227" i="17"/>
  <c r="GR227" i="17" s="1"/>
  <c r="GL227" i="17"/>
  <c r="GM227" i="17" s="1"/>
  <c r="GG227" i="17"/>
  <c r="GI227" i="17" s="1"/>
  <c r="GB227" i="17"/>
  <c r="GC227" i="17" s="1"/>
  <c r="FW227" i="17"/>
  <c r="FX227" i="17" s="1"/>
  <c r="FR227" i="17"/>
  <c r="FS227" i="17" s="1"/>
  <c r="FM227" i="17"/>
  <c r="FN227" i="17" s="1"/>
  <c r="FH227" i="17"/>
  <c r="FC227" i="17"/>
  <c r="FD227" i="17" s="1"/>
  <c r="EX227" i="17"/>
  <c r="EY227" i="17" s="1"/>
  <c r="ES227" i="17"/>
  <c r="EU227" i="17" s="1"/>
  <c r="EN227" i="17"/>
  <c r="EO227" i="17" s="1"/>
  <c r="EI227" i="17"/>
  <c r="EJ227" i="17" s="1"/>
  <c r="ED227" i="17"/>
  <c r="EF227" i="17" s="1"/>
  <c r="DY227" i="17"/>
  <c r="DZ227" i="17" s="1"/>
  <c r="DT227" i="17"/>
  <c r="DO227" i="17"/>
  <c r="DP227" i="17" s="1"/>
  <c r="DJ227" i="17"/>
  <c r="DK227" i="17" s="1"/>
  <c r="DE227" i="17"/>
  <c r="DG227" i="17" s="1"/>
  <c r="CZ227" i="17"/>
  <c r="DA227" i="17" s="1"/>
  <c r="CU227" i="17"/>
  <c r="CV227" i="17" s="1"/>
  <c r="CP227" i="17"/>
  <c r="CR227" i="17" s="1"/>
  <c r="CK227" i="17"/>
  <c r="CM227" i="17" s="1"/>
  <c r="CF227" i="17"/>
  <c r="CA227" i="17"/>
  <c r="CB227" i="17" s="1"/>
  <c r="BV227" i="17"/>
  <c r="BW227" i="17" s="1"/>
  <c r="BQ227" i="17"/>
  <c r="BS227" i="17" s="1"/>
  <c r="BL227" i="17"/>
  <c r="BM227" i="17" s="1"/>
  <c r="BG227" i="17"/>
  <c r="BH227" i="17" s="1"/>
  <c r="BB227" i="17"/>
  <c r="BC227" i="17" s="1"/>
  <c r="AW227" i="17"/>
  <c r="AX227" i="17" s="1"/>
  <c r="AR227" i="17"/>
  <c r="AM227" i="17"/>
  <c r="AN227" i="17" s="1"/>
  <c r="AH227" i="17"/>
  <c r="AJ227" i="17" s="1"/>
  <c r="AC227" i="17"/>
  <c r="AE227" i="17" s="1"/>
  <c r="X227" i="17"/>
  <c r="Y227" i="17" s="1"/>
  <c r="S227" i="17"/>
  <c r="T227" i="17" s="1"/>
  <c r="N227" i="17"/>
  <c r="P227" i="17" s="1"/>
  <c r="I227" i="17"/>
  <c r="K227" i="17" s="1"/>
  <c r="HD226" i="17"/>
  <c r="HE226" i="17" s="1"/>
  <c r="HA226" i="17"/>
  <c r="GZ226" i="17"/>
  <c r="GV226" i="17"/>
  <c r="GX226" i="17" s="1"/>
  <c r="GQ226" i="17"/>
  <c r="GR226" i="17" s="1"/>
  <c r="GL226" i="17"/>
  <c r="GM226" i="17" s="1"/>
  <c r="GG226" i="17"/>
  <c r="GH226" i="17" s="1"/>
  <c r="GB226" i="17"/>
  <c r="GC226" i="17" s="1"/>
  <c r="FW226" i="17"/>
  <c r="FR226" i="17"/>
  <c r="FS226" i="17" s="1"/>
  <c r="FM226" i="17"/>
  <c r="FN226" i="17" s="1"/>
  <c r="FH226" i="17"/>
  <c r="FJ226" i="17" s="1"/>
  <c r="FC226" i="17"/>
  <c r="FD226" i="17" s="1"/>
  <c r="EX226" i="17"/>
  <c r="EY226" i="17" s="1"/>
  <c r="ES226" i="17"/>
  <c r="ET226" i="17" s="1"/>
  <c r="EN226" i="17"/>
  <c r="EP226" i="17" s="1"/>
  <c r="EI226" i="17"/>
  <c r="ED226" i="17"/>
  <c r="EE226" i="17" s="1"/>
  <c r="DY226" i="17"/>
  <c r="DZ226" i="17" s="1"/>
  <c r="DT226" i="17"/>
  <c r="DV226" i="17" s="1"/>
  <c r="DO226" i="17"/>
  <c r="DP226" i="17" s="1"/>
  <c r="DJ226" i="17"/>
  <c r="DK226" i="17" s="1"/>
  <c r="DE226" i="17"/>
  <c r="DF226" i="17" s="1"/>
  <c r="CZ226" i="17"/>
  <c r="DB226" i="17" s="1"/>
  <c r="CU226" i="17"/>
  <c r="CP226" i="17"/>
  <c r="CQ226" i="17" s="1"/>
  <c r="CK226" i="17"/>
  <c r="CM226" i="17" s="1"/>
  <c r="CF226" i="17"/>
  <c r="CA226" i="17"/>
  <c r="CB226" i="17" s="1"/>
  <c r="BV226" i="17"/>
  <c r="BW226" i="17" s="1"/>
  <c r="BQ226" i="17"/>
  <c r="BR226" i="17" s="1"/>
  <c r="BL226" i="17"/>
  <c r="BN226" i="17" s="1"/>
  <c r="BG226" i="17"/>
  <c r="BB226" i="17"/>
  <c r="BC226" i="17" s="1"/>
  <c r="AW226" i="17"/>
  <c r="AX226" i="17" s="1"/>
  <c r="AR226" i="17"/>
  <c r="AT226" i="17" s="1"/>
  <c r="AM226" i="17"/>
  <c r="AN226" i="17" s="1"/>
  <c r="AH226" i="17"/>
  <c r="AI226" i="17" s="1"/>
  <c r="AC226" i="17"/>
  <c r="AD226" i="17" s="1"/>
  <c r="X226" i="17"/>
  <c r="Z226" i="17" s="1"/>
  <c r="S226" i="17"/>
  <c r="N226" i="17"/>
  <c r="O226" i="17" s="1"/>
  <c r="I226" i="17"/>
  <c r="K226" i="17" s="1"/>
  <c r="HD225" i="17"/>
  <c r="HE225" i="17" s="1"/>
  <c r="HA225" i="17"/>
  <c r="GZ225" i="17"/>
  <c r="GV225" i="17"/>
  <c r="GW225" i="17" s="1"/>
  <c r="GQ225" i="17"/>
  <c r="GR225" i="17" s="1"/>
  <c r="GL225" i="17"/>
  <c r="GG225" i="17"/>
  <c r="GH225" i="17" s="1"/>
  <c r="GB225" i="17"/>
  <c r="GD225" i="17" s="1"/>
  <c r="FW225" i="17"/>
  <c r="FY225" i="17" s="1"/>
  <c r="FR225" i="17"/>
  <c r="FS225" i="17" s="1"/>
  <c r="FM225" i="17"/>
  <c r="FN225" i="17" s="1"/>
  <c r="FH225" i="17"/>
  <c r="FJ225" i="17" s="1"/>
  <c r="FC225" i="17"/>
  <c r="FE225" i="17" s="1"/>
  <c r="EX225" i="17"/>
  <c r="ES225" i="17"/>
  <c r="ET225" i="17" s="1"/>
  <c r="EN225" i="17"/>
  <c r="EP225" i="17" s="1"/>
  <c r="EI225" i="17"/>
  <c r="EK225" i="17" s="1"/>
  <c r="ED225" i="17"/>
  <c r="EE225" i="17" s="1"/>
  <c r="DY225" i="17"/>
  <c r="DZ225" i="17" s="1"/>
  <c r="DT225" i="17"/>
  <c r="DV225" i="17" s="1"/>
  <c r="DO225" i="17"/>
  <c r="DQ225" i="17" s="1"/>
  <c r="DJ225" i="17"/>
  <c r="DE225" i="17"/>
  <c r="DF225" i="17" s="1"/>
  <c r="CZ225" i="17"/>
  <c r="DA225" i="17" s="1"/>
  <c r="CU225" i="17"/>
  <c r="CP225" i="17"/>
  <c r="CQ225" i="17" s="1"/>
  <c r="CK225" i="17"/>
  <c r="CL225" i="17" s="1"/>
  <c r="CF225" i="17"/>
  <c r="CH225" i="17" s="1"/>
  <c r="CA225" i="17"/>
  <c r="CC225" i="17" s="1"/>
  <c r="BV225" i="17"/>
  <c r="BQ225" i="17"/>
  <c r="BR225" i="17" s="1"/>
  <c r="BL225" i="17"/>
  <c r="BM225" i="17" s="1"/>
  <c r="BG225" i="17"/>
  <c r="BI225" i="17" s="1"/>
  <c r="BB225" i="17"/>
  <c r="BC225" i="17" s="1"/>
  <c r="AW225" i="17"/>
  <c r="AX225" i="17" s="1"/>
  <c r="AR225" i="17"/>
  <c r="AS225" i="17" s="1"/>
  <c r="AM225" i="17"/>
  <c r="AN225" i="17" s="1"/>
  <c r="AH225" i="17"/>
  <c r="AC225" i="17"/>
  <c r="AD225" i="17" s="1"/>
  <c r="X225" i="17"/>
  <c r="Y225" i="17" s="1"/>
  <c r="S225" i="17"/>
  <c r="U225" i="17" s="1"/>
  <c r="N225" i="17"/>
  <c r="O225" i="17" s="1"/>
  <c r="I225" i="17"/>
  <c r="J225" i="17" s="1"/>
  <c r="HD224" i="17"/>
  <c r="HF224" i="17" s="1"/>
  <c r="HA224" i="17"/>
  <c r="GZ224" i="17"/>
  <c r="GV224" i="17"/>
  <c r="GW224" i="17" s="1"/>
  <c r="GQ224" i="17"/>
  <c r="GR224" i="17" s="1"/>
  <c r="GL224" i="17"/>
  <c r="GN224" i="17" s="1"/>
  <c r="GG224" i="17"/>
  <c r="GB224" i="17"/>
  <c r="GC224" i="17" s="1"/>
  <c r="FW224" i="17"/>
  <c r="FY224" i="17" s="1"/>
  <c r="FR224" i="17"/>
  <c r="FS224" i="17" s="1"/>
  <c r="FM224" i="17"/>
  <c r="FH224" i="17"/>
  <c r="FI224" i="17" s="1"/>
  <c r="FC224" i="17"/>
  <c r="FD224" i="17" s="1"/>
  <c r="EX224" i="17"/>
  <c r="EZ224" i="17" s="1"/>
  <c r="ES224" i="17"/>
  <c r="EN224" i="17"/>
  <c r="EO224" i="17" s="1"/>
  <c r="EI224" i="17"/>
  <c r="EJ224" i="17" s="1"/>
  <c r="ED224" i="17"/>
  <c r="EE224" i="17" s="1"/>
  <c r="DY224" i="17"/>
  <c r="DT224" i="17"/>
  <c r="DU224" i="17" s="1"/>
  <c r="DO224" i="17"/>
  <c r="DQ224" i="17" s="1"/>
  <c r="DJ224" i="17"/>
  <c r="DL224" i="17" s="1"/>
  <c r="DE224" i="17"/>
  <c r="CZ224" i="17"/>
  <c r="DA224" i="17" s="1"/>
  <c r="CU224" i="17"/>
  <c r="CV224" i="17" s="1"/>
  <c r="CP224" i="17"/>
  <c r="CQ224" i="17" s="1"/>
  <c r="CK224" i="17"/>
  <c r="CF224" i="17"/>
  <c r="CG224" i="17" s="1"/>
  <c r="CA224" i="17"/>
  <c r="CC224" i="17" s="1"/>
  <c r="BV224" i="17"/>
  <c r="BX224" i="17" s="1"/>
  <c r="BQ224" i="17"/>
  <c r="BL224" i="17"/>
  <c r="BM224" i="17" s="1"/>
  <c r="BG224" i="17"/>
  <c r="BI224" i="17" s="1"/>
  <c r="BB224" i="17"/>
  <c r="BC224" i="17" s="1"/>
  <c r="AW224" i="17"/>
  <c r="AR224" i="17"/>
  <c r="AS224" i="17" s="1"/>
  <c r="AM224" i="17"/>
  <c r="AN224" i="17" s="1"/>
  <c r="AH224" i="17"/>
  <c r="AJ224" i="17" s="1"/>
  <c r="AC224" i="17"/>
  <c r="X224" i="17"/>
  <c r="Y224" i="17" s="1"/>
  <c r="S224" i="17"/>
  <c r="U224" i="17" s="1"/>
  <c r="N224" i="17"/>
  <c r="P224" i="17" s="1"/>
  <c r="I224" i="17"/>
  <c r="HD223" i="17"/>
  <c r="HE223" i="17" s="1"/>
  <c r="HA223" i="17"/>
  <c r="GZ223" i="17"/>
  <c r="GV223" i="17"/>
  <c r="GQ223" i="17"/>
  <c r="GR223" i="17" s="1"/>
  <c r="GL223" i="17"/>
  <c r="GM223" i="17" s="1"/>
  <c r="GG223" i="17"/>
  <c r="GH223" i="17" s="1"/>
  <c r="GB223" i="17"/>
  <c r="FW223" i="17"/>
  <c r="FX223" i="17" s="1"/>
  <c r="FR223" i="17"/>
  <c r="FT223" i="17" s="1"/>
  <c r="FM223" i="17"/>
  <c r="FH223" i="17"/>
  <c r="FC223" i="17"/>
  <c r="FD223" i="17" s="1"/>
  <c r="EX223" i="17"/>
  <c r="EY223" i="17" s="1"/>
  <c r="ES223" i="17"/>
  <c r="ET223" i="17" s="1"/>
  <c r="EN223" i="17"/>
  <c r="EI223" i="17"/>
  <c r="EJ223" i="17" s="1"/>
  <c r="ED223" i="17"/>
  <c r="EF223" i="17" s="1"/>
  <c r="DY223" i="17"/>
  <c r="EA223" i="17" s="1"/>
  <c r="DT223" i="17"/>
  <c r="DO223" i="17"/>
  <c r="DP223" i="17" s="1"/>
  <c r="DJ223" i="17"/>
  <c r="DK223" i="17" s="1"/>
  <c r="DE223" i="17"/>
  <c r="DF223" i="17" s="1"/>
  <c r="CZ223" i="17"/>
  <c r="CU223" i="17"/>
  <c r="CV223" i="17" s="1"/>
  <c r="CP223" i="17"/>
  <c r="CR223" i="17" s="1"/>
  <c r="CK223" i="17"/>
  <c r="CM223" i="17" s="1"/>
  <c r="CF223" i="17"/>
  <c r="CA223" i="17"/>
  <c r="CB223" i="17" s="1"/>
  <c r="BV223" i="17"/>
  <c r="BX223" i="17" s="1"/>
  <c r="BQ223" i="17"/>
  <c r="BR223" i="17" s="1"/>
  <c r="BL223" i="17"/>
  <c r="BG223" i="17"/>
  <c r="BH223" i="17" s="1"/>
  <c r="BB223" i="17"/>
  <c r="BC223" i="17" s="1"/>
  <c r="AW223" i="17"/>
  <c r="AY223" i="17" s="1"/>
  <c r="AR223" i="17"/>
  <c r="AM223" i="17"/>
  <c r="AN223" i="17" s="1"/>
  <c r="AH223" i="17"/>
  <c r="AI223" i="17" s="1"/>
  <c r="AC223" i="17"/>
  <c r="AD223" i="17" s="1"/>
  <c r="X223" i="17"/>
  <c r="S223" i="17"/>
  <c r="T223" i="17" s="1"/>
  <c r="N223" i="17"/>
  <c r="O223" i="17" s="1"/>
  <c r="I223" i="17"/>
  <c r="J223" i="17" s="1"/>
  <c r="HD222" i="17"/>
  <c r="HA222" i="17"/>
  <c r="GZ222" i="17"/>
  <c r="GV222" i="17"/>
  <c r="GX222" i="17" s="1"/>
  <c r="GQ222" i="17"/>
  <c r="GL222" i="17"/>
  <c r="GM222" i="17" s="1"/>
  <c r="GG222" i="17"/>
  <c r="GH222" i="17" s="1"/>
  <c r="GB222" i="17"/>
  <c r="GD222" i="17" s="1"/>
  <c r="FW222" i="17"/>
  <c r="FR222" i="17"/>
  <c r="FS222" i="17" s="1"/>
  <c r="FM222" i="17"/>
  <c r="FN222" i="17" s="1"/>
  <c r="FH222" i="17"/>
  <c r="FI222" i="17" s="1"/>
  <c r="FC222" i="17"/>
  <c r="EX222" i="17"/>
  <c r="EY222" i="17" s="1"/>
  <c r="ES222" i="17"/>
  <c r="ET222" i="17" s="1"/>
  <c r="EN222" i="17"/>
  <c r="EP222" i="17" s="1"/>
  <c r="EI222" i="17"/>
  <c r="ED222" i="17"/>
  <c r="EE222" i="17" s="1"/>
  <c r="DY222" i="17"/>
  <c r="DZ222" i="17" s="1"/>
  <c r="DT222" i="17"/>
  <c r="DU222" i="17" s="1"/>
  <c r="DO222" i="17"/>
  <c r="DJ222" i="17"/>
  <c r="DK222" i="17" s="1"/>
  <c r="DE222" i="17"/>
  <c r="DF222" i="17" s="1"/>
  <c r="CZ222" i="17"/>
  <c r="DB222" i="17" s="1"/>
  <c r="CU222" i="17"/>
  <c r="CP222" i="17"/>
  <c r="CQ222" i="17" s="1"/>
  <c r="CK222" i="17"/>
  <c r="CL222" i="17" s="1"/>
  <c r="CF222" i="17"/>
  <c r="CH222" i="17" s="1"/>
  <c r="CA222" i="17"/>
  <c r="BV222" i="17"/>
  <c r="BW222" i="17" s="1"/>
  <c r="BQ222" i="17"/>
  <c r="BS222" i="17" s="1"/>
  <c r="BL222" i="17"/>
  <c r="BN222" i="17" s="1"/>
  <c r="BG222" i="17"/>
  <c r="BB222" i="17"/>
  <c r="BC222" i="17" s="1"/>
  <c r="AW222" i="17"/>
  <c r="AX222" i="17" s="1"/>
  <c r="AR222" i="17"/>
  <c r="AT222" i="17" s="1"/>
  <c r="AM222" i="17"/>
  <c r="AH222" i="17"/>
  <c r="AI222" i="17" s="1"/>
  <c r="AC222" i="17"/>
  <c r="AD222" i="17" s="1"/>
  <c r="X222" i="17"/>
  <c r="S222" i="17"/>
  <c r="N222" i="17"/>
  <c r="O222" i="17" s="1"/>
  <c r="I222" i="17"/>
  <c r="J222" i="17" s="1"/>
  <c r="HD221" i="17"/>
  <c r="HF221" i="17" s="1"/>
  <c r="HA221" i="17"/>
  <c r="GZ221" i="17"/>
  <c r="GV221" i="17"/>
  <c r="GW221" i="17" s="1"/>
  <c r="GQ221" i="17"/>
  <c r="GS221" i="17" s="1"/>
  <c r="GL221" i="17"/>
  <c r="GG221" i="17"/>
  <c r="GH221" i="17" s="1"/>
  <c r="GB221" i="17"/>
  <c r="GC221" i="17" s="1"/>
  <c r="FW221" i="17"/>
  <c r="FX221" i="17" s="1"/>
  <c r="FR221" i="17"/>
  <c r="FM221" i="17"/>
  <c r="FN221" i="17" s="1"/>
  <c r="FH221" i="17"/>
  <c r="FI221" i="17" s="1"/>
  <c r="FC221" i="17"/>
  <c r="FE221" i="17" s="1"/>
  <c r="EX221" i="17"/>
  <c r="EZ221" i="17" s="1"/>
  <c r="ES221" i="17"/>
  <c r="ET221" i="17" s="1"/>
  <c r="EN221" i="17"/>
  <c r="EO221" i="17" s="1"/>
  <c r="EI221" i="17"/>
  <c r="EK221" i="17" s="1"/>
  <c r="ED221" i="17"/>
  <c r="DY221" i="17"/>
  <c r="DZ221" i="17" s="1"/>
  <c r="DT221" i="17"/>
  <c r="DU221" i="17" s="1"/>
  <c r="DO221" i="17"/>
  <c r="DQ221" i="17" s="1"/>
  <c r="DJ221" i="17"/>
  <c r="DL221" i="17" s="1"/>
  <c r="DE221" i="17"/>
  <c r="DF221" i="17" s="1"/>
  <c r="CZ221" i="17"/>
  <c r="DA221" i="17" s="1"/>
  <c r="CU221" i="17"/>
  <c r="CW221" i="17" s="1"/>
  <c r="CP221" i="17"/>
  <c r="CK221" i="17"/>
  <c r="CL221" i="17" s="1"/>
  <c r="CF221" i="17"/>
  <c r="CH221" i="17" s="1"/>
  <c r="CA221" i="17"/>
  <c r="CC221" i="17" s="1"/>
  <c r="BV221" i="17"/>
  <c r="BQ221" i="17"/>
  <c r="BR221" i="17" s="1"/>
  <c r="BL221" i="17"/>
  <c r="BN221" i="17" s="1"/>
  <c r="BG221" i="17"/>
  <c r="BH221" i="17" s="1"/>
  <c r="BB221" i="17"/>
  <c r="AW221" i="17"/>
  <c r="AX221" i="17" s="1"/>
  <c r="AR221" i="17"/>
  <c r="AS221" i="17" s="1"/>
  <c r="AM221" i="17"/>
  <c r="AH221" i="17"/>
  <c r="AJ221" i="17" s="1"/>
  <c r="AC221" i="17"/>
  <c r="AD221" i="17" s="1"/>
  <c r="X221" i="17"/>
  <c r="Y221" i="17" s="1"/>
  <c r="S221" i="17"/>
  <c r="T221" i="17" s="1"/>
  <c r="N221" i="17"/>
  <c r="I221" i="17"/>
  <c r="J221" i="17" s="1"/>
  <c r="HD220" i="17"/>
  <c r="HF220" i="17" s="1"/>
  <c r="HA220" i="17"/>
  <c r="GZ220" i="17"/>
  <c r="GV220" i="17"/>
  <c r="GW220" i="17" s="1"/>
  <c r="GQ220" i="17"/>
  <c r="GR220" i="17" s="1"/>
  <c r="GL220" i="17"/>
  <c r="GM220" i="17" s="1"/>
  <c r="GG220" i="17"/>
  <c r="GB220" i="17"/>
  <c r="GC220" i="17" s="1"/>
  <c r="FW220" i="17"/>
  <c r="FX220" i="17" s="1"/>
  <c r="FR220" i="17"/>
  <c r="FT220" i="17" s="1"/>
  <c r="FM220" i="17"/>
  <c r="FO220" i="17" s="1"/>
  <c r="FH220" i="17"/>
  <c r="FI220" i="17" s="1"/>
  <c r="FC220" i="17"/>
  <c r="FD220" i="17" s="1"/>
  <c r="EX220" i="17"/>
  <c r="EZ220" i="17" s="1"/>
  <c r="ES220" i="17"/>
  <c r="EN220" i="17"/>
  <c r="EO220" i="17" s="1"/>
  <c r="EI220" i="17"/>
  <c r="EJ220" i="17" s="1"/>
  <c r="ED220" i="17"/>
  <c r="EF220" i="17" s="1"/>
  <c r="DY220" i="17"/>
  <c r="DT220" i="17"/>
  <c r="DU220" i="17" s="1"/>
  <c r="DO220" i="17"/>
  <c r="DP220" i="17" s="1"/>
  <c r="DJ220" i="17"/>
  <c r="DE220" i="17"/>
  <c r="CZ220" i="17"/>
  <c r="DA220" i="17" s="1"/>
  <c r="CU220" i="17"/>
  <c r="CW220" i="17" s="1"/>
  <c r="CP220" i="17"/>
  <c r="CK220" i="17"/>
  <c r="CM220" i="17" s="1"/>
  <c r="CF220" i="17"/>
  <c r="CG220" i="17" s="1"/>
  <c r="CA220" i="17"/>
  <c r="CC220" i="17" s="1"/>
  <c r="BV220" i="17"/>
  <c r="BX220" i="17" s="1"/>
  <c r="BQ220" i="17"/>
  <c r="BL220" i="17"/>
  <c r="BM220" i="17" s="1"/>
  <c r="BG220" i="17"/>
  <c r="BI220" i="17" s="1"/>
  <c r="BB220" i="17"/>
  <c r="BD220" i="17" s="1"/>
  <c r="AW220" i="17"/>
  <c r="AY220" i="17" s="1"/>
  <c r="AR220" i="17"/>
  <c r="AS220" i="17" s="1"/>
  <c r="AM220" i="17"/>
  <c r="AO220" i="17" s="1"/>
  <c r="AH220" i="17"/>
  <c r="AI220" i="17" s="1"/>
  <c r="AC220" i="17"/>
  <c r="X220" i="17"/>
  <c r="Y220" i="17" s="1"/>
  <c r="S220" i="17"/>
  <c r="U220" i="17" s="1"/>
  <c r="N220" i="17"/>
  <c r="P220" i="17" s="1"/>
  <c r="I220" i="17"/>
  <c r="K220" i="17" s="1"/>
  <c r="HD219" i="17"/>
  <c r="HE219" i="17" s="1"/>
  <c r="HA219" i="17"/>
  <c r="GZ219" i="17"/>
  <c r="GV219" i="17"/>
  <c r="GQ219" i="17"/>
  <c r="GR219" i="17" s="1"/>
  <c r="GL219" i="17"/>
  <c r="GN219" i="17" s="1"/>
  <c r="GG219" i="17"/>
  <c r="GI219" i="17" s="1"/>
  <c r="GB219" i="17"/>
  <c r="GD219" i="17" s="1"/>
  <c r="FW219" i="17"/>
  <c r="FX219" i="17" s="1"/>
  <c r="FR219" i="17"/>
  <c r="FS219" i="17" s="1"/>
  <c r="FM219" i="17"/>
  <c r="FO219" i="17" s="1"/>
  <c r="FH219" i="17"/>
  <c r="FC219" i="17"/>
  <c r="FD219" i="17" s="1"/>
  <c r="EX219" i="17"/>
  <c r="EY219" i="17" s="1"/>
  <c r="ES219" i="17"/>
  <c r="EU219" i="17" s="1"/>
  <c r="EN219" i="17"/>
  <c r="EI219" i="17"/>
  <c r="EJ219" i="17" s="1"/>
  <c r="ED219" i="17"/>
  <c r="EE219" i="17" s="1"/>
  <c r="DY219" i="17"/>
  <c r="DT219" i="17"/>
  <c r="DO219" i="17"/>
  <c r="DP219" i="17" s="1"/>
  <c r="DJ219" i="17"/>
  <c r="DK219" i="17" s="1"/>
  <c r="DE219" i="17"/>
  <c r="CZ219" i="17"/>
  <c r="DB219" i="17" s="1"/>
  <c r="CU219" i="17"/>
  <c r="CV219" i="17" s="1"/>
  <c r="CP219" i="17"/>
  <c r="CQ219" i="17" s="1"/>
  <c r="CK219" i="17"/>
  <c r="CL219" i="17" s="1"/>
  <c r="CF219" i="17"/>
  <c r="CA219" i="17"/>
  <c r="CB219" i="17" s="1"/>
  <c r="BV219" i="17"/>
  <c r="BW219" i="17" s="1"/>
  <c r="BQ219" i="17"/>
  <c r="BS219" i="17" s="1"/>
  <c r="BL219" i="17"/>
  <c r="BN219" i="17" s="1"/>
  <c r="BG219" i="17"/>
  <c r="BH219" i="17" s="1"/>
  <c r="BB219" i="17"/>
  <c r="BC219" i="17" s="1"/>
  <c r="AW219" i="17"/>
  <c r="AX219" i="17" s="1"/>
  <c r="AR219" i="17"/>
  <c r="AM219" i="17"/>
  <c r="AN219" i="17" s="1"/>
  <c r="AH219" i="17"/>
  <c r="AI219" i="17" s="1"/>
  <c r="AC219" i="17"/>
  <c r="AE219" i="17" s="1"/>
  <c r="X219" i="17"/>
  <c r="Z219" i="17" s="1"/>
  <c r="S219" i="17"/>
  <c r="T219" i="17" s="1"/>
  <c r="N219" i="17"/>
  <c r="O219" i="17" s="1"/>
  <c r="I219" i="17"/>
  <c r="K219" i="17" s="1"/>
  <c r="HD218" i="17"/>
  <c r="HF218" i="17" s="1"/>
  <c r="HA218" i="17"/>
  <c r="GZ218" i="17"/>
  <c r="GV218" i="17"/>
  <c r="GX218" i="17" s="1"/>
  <c r="GQ218" i="17"/>
  <c r="GS218" i="17" s="1"/>
  <c r="GL218" i="17"/>
  <c r="GM218" i="17" s="1"/>
  <c r="GG218" i="17"/>
  <c r="GI218" i="17" s="1"/>
  <c r="GB218" i="17"/>
  <c r="GD218" i="17" s="1"/>
  <c r="FW218" i="17"/>
  <c r="FR218" i="17"/>
  <c r="FS218" i="17" s="1"/>
  <c r="FM218" i="17"/>
  <c r="FO218" i="17" s="1"/>
  <c r="FH218" i="17"/>
  <c r="FC218" i="17"/>
  <c r="FE218" i="17" s="1"/>
  <c r="EX218" i="17"/>
  <c r="EY218" i="17" s="1"/>
  <c r="ES218" i="17"/>
  <c r="EU218" i="17" s="1"/>
  <c r="EN218" i="17"/>
  <c r="EO218" i="17" s="1"/>
  <c r="EI218" i="17"/>
  <c r="ED218" i="17"/>
  <c r="EE218" i="17" s="1"/>
  <c r="DY218" i="17"/>
  <c r="DZ218" i="17" s="1"/>
  <c r="DT218" i="17"/>
  <c r="DV218" i="17" s="1"/>
  <c r="DO218" i="17"/>
  <c r="DQ218" i="17" s="1"/>
  <c r="DJ218" i="17"/>
  <c r="DK218" i="17" s="1"/>
  <c r="DE218" i="17"/>
  <c r="DF218" i="17" s="1"/>
  <c r="CZ218" i="17"/>
  <c r="DA218" i="17" s="1"/>
  <c r="CU218" i="17"/>
  <c r="CP218" i="17"/>
  <c r="CK218" i="17"/>
  <c r="CL218" i="17" s="1"/>
  <c r="CF218" i="17"/>
  <c r="CH218" i="17" s="1"/>
  <c r="CA218" i="17"/>
  <c r="CC218" i="17" s="1"/>
  <c r="BV218" i="17"/>
  <c r="BW218" i="17" s="1"/>
  <c r="BQ218" i="17"/>
  <c r="BS218" i="17" s="1"/>
  <c r="BL218" i="17"/>
  <c r="BM218" i="17" s="1"/>
  <c r="BG218" i="17"/>
  <c r="BB218" i="17"/>
  <c r="BC218" i="17" s="1"/>
  <c r="AW218" i="17"/>
  <c r="AX218" i="17" s="1"/>
  <c r="AR218" i="17"/>
  <c r="AT218" i="17" s="1"/>
  <c r="AM218" i="17"/>
  <c r="AO218" i="17" s="1"/>
  <c r="AH218" i="17"/>
  <c r="AI218" i="17" s="1"/>
  <c r="AC218" i="17"/>
  <c r="AD218" i="17" s="1"/>
  <c r="X218" i="17"/>
  <c r="Z218" i="17" s="1"/>
  <c r="S218" i="17"/>
  <c r="N218" i="17"/>
  <c r="O218" i="17" s="1"/>
  <c r="I218" i="17"/>
  <c r="J218" i="17" s="1"/>
  <c r="HD217" i="17"/>
  <c r="HE217" i="17" s="1"/>
  <c r="HA217" i="17"/>
  <c r="GZ217" i="17"/>
  <c r="GV217" i="17"/>
  <c r="GW217" i="17" s="1"/>
  <c r="GQ217" i="17"/>
  <c r="GR217" i="17" s="1"/>
  <c r="GL217" i="17"/>
  <c r="GG217" i="17"/>
  <c r="GB217" i="17"/>
  <c r="GC217" i="17" s="1"/>
  <c r="FW217" i="17"/>
  <c r="FY217" i="17" s="1"/>
  <c r="FR217" i="17"/>
  <c r="FT217" i="17" s="1"/>
  <c r="FM217" i="17"/>
  <c r="FN217" i="17" s="1"/>
  <c r="FH217" i="17"/>
  <c r="FJ217" i="17" s="1"/>
  <c r="FC217" i="17"/>
  <c r="FD217" i="17" s="1"/>
  <c r="EX217" i="17"/>
  <c r="ES217" i="17"/>
  <c r="ET217" i="17" s="1"/>
  <c r="EN217" i="17"/>
  <c r="EO217" i="17" s="1"/>
  <c r="EI217" i="17"/>
  <c r="EK217" i="17" s="1"/>
  <c r="ED217" i="17"/>
  <c r="EF217" i="17" s="1"/>
  <c r="DY217" i="17"/>
  <c r="DZ217" i="17" s="1"/>
  <c r="DT217" i="17"/>
  <c r="DU217" i="17" s="1"/>
  <c r="DO217" i="17"/>
  <c r="DQ217" i="17" s="1"/>
  <c r="DJ217" i="17"/>
  <c r="DE217" i="17"/>
  <c r="DF217" i="17" s="1"/>
  <c r="CZ217" i="17"/>
  <c r="DA217" i="17" s="1"/>
  <c r="CU217" i="17"/>
  <c r="CP217" i="17"/>
  <c r="CR217" i="17" s="1"/>
  <c r="CK217" i="17"/>
  <c r="CL217" i="17" s="1"/>
  <c r="CF217" i="17"/>
  <c r="CG217" i="17" s="1"/>
  <c r="CA217" i="17"/>
  <c r="CB217" i="17" s="1"/>
  <c r="BV217" i="17"/>
  <c r="BQ217" i="17"/>
  <c r="BR217" i="17" s="1"/>
  <c r="BL217" i="17"/>
  <c r="BM217" i="17" s="1"/>
  <c r="BG217" i="17"/>
  <c r="BI217" i="17" s="1"/>
  <c r="BB217" i="17"/>
  <c r="BD217" i="17" s="1"/>
  <c r="AW217" i="17"/>
  <c r="AX217" i="17" s="1"/>
  <c r="AR217" i="17"/>
  <c r="AS217" i="17" s="1"/>
  <c r="AM217" i="17"/>
  <c r="AN217" i="17" s="1"/>
  <c r="AH217" i="17"/>
  <c r="AC217" i="17"/>
  <c r="X217" i="17"/>
  <c r="Y217" i="17" s="1"/>
  <c r="S217" i="17"/>
  <c r="U217" i="17" s="1"/>
  <c r="N217" i="17"/>
  <c r="P217" i="17" s="1"/>
  <c r="I217" i="17"/>
  <c r="J217" i="17" s="1"/>
  <c r="HD216" i="17"/>
  <c r="HF216" i="17" s="1"/>
  <c r="HA216" i="17"/>
  <c r="GZ216" i="17"/>
  <c r="GV216" i="17"/>
  <c r="GW216" i="17" s="1"/>
  <c r="GQ216" i="17"/>
  <c r="GR216" i="17" s="1"/>
  <c r="GL216" i="17"/>
  <c r="GG216" i="17"/>
  <c r="GI216" i="17" s="1"/>
  <c r="GB216" i="17"/>
  <c r="GC216" i="17" s="1"/>
  <c r="FW216" i="17"/>
  <c r="FX216" i="17" s="1"/>
  <c r="FR216" i="17"/>
  <c r="FS216" i="17" s="1"/>
  <c r="FM216" i="17"/>
  <c r="FH216" i="17"/>
  <c r="FI216" i="17" s="1"/>
  <c r="FC216" i="17"/>
  <c r="FD216" i="17" s="1"/>
  <c r="EX216" i="17"/>
  <c r="EZ216" i="17" s="1"/>
  <c r="ES216" i="17"/>
  <c r="EU216" i="17" s="1"/>
  <c r="EN216" i="17"/>
  <c r="EO216" i="17" s="1"/>
  <c r="EI216" i="17"/>
  <c r="EJ216" i="17" s="1"/>
  <c r="ED216" i="17"/>
  <c r="EE216" i="17" s="1"/>
  <c r="DY216" i="17"/>
  <c r="DT216" i="17"/>
  <c r="DU216" i="17" s="1"/>
  <c r="DO216" i="17"/>
  <c r="DQ216" i="17" s="1"/>
  <c r="DJ216" i="17"/>
  <c r="DL216" i="17" s="1"/>
  <c r="DE216" i="17"/>
  <c r="DG216" i="17" s="1"/>
  <c r="CZ216" i="17"/>
  <c r="DA216" i="17" s="1"/>
  <c r="CU216" i="17"/>
  <c r="CV216" i="17" s="1"/>
  <c r="CP216" i="17"/>
  <c r="CR216" i="17" s="1"/>
  <c r="CK216" i="17"/>
  <c r="CF216" i="17"/>
  <c r="CG216" i="17" s="1"/>
  <c r="CA216" i="17"/>
  <c r="CC216" i="17" s="1"/>
  <c r="BV216" i="17"/>
  <c r="BX216" i="17" s="1"/>
  <c r="BQ216" i="17"/>
  <c r="BL216" i="17"/>
  <c r="BM216" i="17" s="1"/>
  <c r="BG216" i="17"/>
  <c r="BI216" i="17" s="1"/>
  <c r="BB216" i="17"/>
  <c r="AW216" i="17"/>
  <c r="AR216" i="17"/>
  <c r="AS216" i="17" s="1"/>
  <c r="AM216" i="17"/>
  <c r="AO216" i="17" s="1"/>
  <c r="AH216" i="17"/>
  <c r="AC216" i="17"/>
  <c r="AE216" i="17" s="1"/>
  <c r="X216" i="17"/>
  <c r="Y216" i="17" s="1"/>
  <c r="S216" i="17"/>
  <c r="U216" i="17" s="1"/>
  <c r="N216" i="17"/>
  <c r="O216" i="17" s="1"/>
  <c r="I216" i="17"/>
  <c r="HD215" i="17"/>
  <c r="HE215" i="17" s="1"/>
  <c r="HA215" i="17"/>
  <c r="GZ215" i="17"/>
  <c r="GV215" i="17"/>
  <c r="GX215" i="17" s="1"/>
  <c r="GQ215" i="17"/>
  <c r="GR215" i="17" s="1"/>
  <c r="GL215" i="17"/>
  <c r="GM215" i="17" s="1"/>
  <c r="GG215" i="17"/>
  <c r="GH215" i="17" s="1"/>
  <c r="GB215" i="17"/>
  <c r="FW215" i="17"/>
  <c r="FX215" i="17" s="1"/>
  <c r="FR215" i="17"/>
  <c r="FS215" i="17" s="1"/>
  <c r="FM215" i="17"/>
  <c r="FO215" i="17" s="1"/>
  <c r="FH215" i="17"/>
  <c r="FJ215" i="17" s="1"/>
  <c r="FC215" i="17"/>
  <c r="FD215" i="17" s="1"/>
  <c r="EX215" i="17"/>
  <c r="EY215" i="17" s="1"/>
  <c r="ES215" i="17"/>
  <c r="EU215" i="17" s="1"/>
  <c r="EN215" i="17"/>
  <c r="EI215" i="17"/>
  <c r="EJ215" i="17" s="1"/>
  <c r="ED215" i="17"/>
  <c r="EE215" i="17" s="1"/>
  <c r="DY215" i="17"/>
  <c r="EA215" i="17" s="1"/>
  <c r="DT215" i="17"/>
  <c r="DO215" i="17"/>
  <c r="DP215" i="17" s="1"/>
  <c r="DJ215" i="17"/>
  <c r="DK215" i="17" s="1"/>
  <c r="DE215" i="17"/>
  <c r="CZ215" i="17"/>
  <c r="CU215" i="17"/>
  <c r="CV215" i="17" s="1"/>
  <c r="CP215" i="17"/>
  <c r="CQ215" i="17" s="1"/>
  <c r="CK215" i="17"/>
  <c r="CF215" i="17"/>
  <c r="CH215" i="17" s="1"/>
  <c r="CA215" i="17"/>
  <c r="CB215" i="17" s="1"/>
  <c r="BV215" i="17"/>
  <c r="BW215" i="17" s="1"/>
  <c r="BQ215" i="17"/>
  <c r="BR215" i="17" s="1"/>
  <c r="BL215" i="17"/>
  <c r="BG215" i="17"/>
  <c r="BH215" i="17" s="1"/>
  <c r="BB215" i="17"/>
  <c r="BC215" i="17" s="1"/>
  <c r="AW215" i="17"/>
  <c r="AY215" i="17" s="1"/>
  <c r="AR215" i="17"/>
  <c r="AT215" i="17" s="1"/>
  <c r="AM215" i="17"/>
  <c r="AN215" i="17" s="1"/>
  <c r="AH215" i="17"/>
  <c r="AI215" i="17" s="1"/>
  <c r="AC215" i="17"/>
  <c r="AD215" i="17" s="1"/>
  <c r="X215" i="17"/>
  <c r="S215" i="17"/>
  <c r="T215" i="17" s="1"/>
  <c r="N215" i="17"/>
  <c r="P215" i="17" s="1"/>
  <c r="I215" i="17"/>
  <c r="J215" i="17" s="1"/>
  <c r="HD214" i="17"/>
  <c r="HA214" i="17"/>
  <c r="GZ214" i="17"/>
  <c r="GV214" i="17"/>
  <c r="GX214" i="17" s="1"/>
  <c r="GQ214" i="17"/>
  <c r="GL214" i="17"/>
  <c r="GM214" i="17" s="1"/>
  <c r="GG214" i="17"/>
  <c r="GI214" i="17" s="1"/>
  <c r="GB214" i="17"/>
  <c r="GD214" i="17" s="1"/>
  <c r="FW214" i="17"/>
  <c r="FR214" i="17"/>
  <c r="FS214" i="17" s="1"/>
  <c r="FM214" i="17"/>
  <c r="FO214" i="17" s="1"/>
  <c r="FH214" i="17"/>
  <c r="FC214" i="17"/>
  <c r="EX214" i="17"/>
  <c r="EY214" i="17" s="1"/>
  <c r="ES214" i="17"/>
  <c r="ET214" i="17" s="1"/>
  <c r="EN214" i="17"/>
  <c r="EI214" i="17"/>
  <c r="EK214" i="17" s="1"/>
  <c r="ED214" i="17"/>
  <c r="EE214" i="17" s="1"/>
  <c r="DY214" i="17"/>
  <c r="DZ214" i="17" s="1"/>
  <c r="DT214" i="17"/>
  <c r="DU214" i="17" s="1"/>
  <c r="DO214" i="17"/>
  <c r="DJ214" i="17"/>
  <c r="DK214" i="17" s="1"/>
  <c r="DE214" i="17"/>
  <c r="DF214" i="17" s="1"/>
  <c r="CZ214" i="17"/>
  <c r="DB214" i="17" s="1"/>
  <c r="CU214" i="17"/>
  <c r="CW214" i="17" s="1"/>
  <c r="CP214" i="17"/>
  <c r="CQ214" i="17" s="1"/>
  <c r="CK214" i="17"/>
  <c r="CL214" i="17" s="1"/>
  <c r="CF214" i="17"/>
  <c r="CG214" i="17" s="1"/>
  <c r="CA214" i="17"/>
  <c r="BV214" i="17"/>
  <c r="BW214" i="17" s="1"/>
  <c r="BQ214" i="17"/>
  <c r="BR214" i="17" s="1"/>
  <c r="BL214" i="17"/>
  <c r="BN214" i="17" s="1"/>
  <c r="BG214" i="17"/>
  <c r="BI214" i="17" s="1"/>
  <c r="BB214" i="17"/>
  <c r="BC214" i="17" s="1"/>
  <c r="AW214" i="17"/>
  <c r="AX214" i="17" s="1"/>
  <c r="AR214" i="17"/>
  <c r="AT214" i="17" s="1"/>
  <c r="AM214" i="17"/>
  <c r="AH214" i="17"/>
  <c r="AC214" i="17"/>
  <c r="AD214" i="17" s="1"/>
  <c r="X214" i="17"/>
  <c r="Z214" i="17" s="1"/>
  <c r="S214" i="17"/>
  <c r="N214" i="17"/>
  <c r="O214" i="17" s="1"/>
  <c r="I214" i="17"/>
  <c r="J214" i="17" s="1"/>
  <c r="HD213" i="17"/>
  <c r="HF213" i="17" s="1"/>
  <c r="HA213" i="17"/>
  <c r="GZ213" i="17"/>
  <c r="GV213" i="17"/>
  <c r="GW213" i="17" s="1"/>
  <c r="GQ213" i="17"/>
  <c r="GS213" i="17" s="1"/>
  <c r="GL213" i="17"/>
  <c r="GN213" i="17" s="1"/>
  <c r="GG213" i="17"/>
  <c r="GH213" i="17" s="1"/>
  <c r="GB213" i="17"/>
  <c r="GC213" i="17" s="1"/>
  <c r="FW213" i="17"/>
  <c r="FY213" i="17" s="1"/>
  <c r="FR213" i="17"/>
  <c r="FM213" i="17"/>
  <c r="FN213" i="17" s="1"/>
  <c r="FH213" i="17"/>
  <c r="FI213" i="17" s="1"/>
  <c r="FC213" i="17"/>
  <c r="FE213" i="17" s="1"/>
  <c r="EX213" i="17"/>
  <c r="EZ213" i="17" s="1"/>
  <c r="ES213" i="17"/>
  <c r="ET213" i="17" s="1"/>
  <c r="EN213" i="17"/>
  <c r="EP213" i="17" s="1"/>
  <c r="EI213" i="17"/>
  <c r="EJ213" i="17" s="1"/>
  <c r="ED213" i="17"/>
  <c r="DY213" i="17"/>
  <c r="DT213" i="17"/>
  <c r="DU213" i="17" s="1"/>
  <c r="DO213" i="17"/>
  <c r="DQ213" i="17" s="1"/>
  <c r="DJ213" i="17"/>
  <c r="DL213" i="17" s="1"/>
  <c r="DE213" i="17"/>
  <c r="DF213" i="17" s="1"/>
  <c r="CZ213" i="17"/>
  <c r="DA213" i="17" s="1"/>
  <c r="CU213" i="17"/>
  <c r="CV213" i="17" s="1"/>
  <c r="CP213" i="17"/>
  <c r="CK213" i="17"/>
  <c r="CL213" i="17" s="1"/>
  <c r="CF213" i="17"/>
  <c r="CG213" i="17" s="1"/>
  <c r="CA213" i="17"/>
  <c r="CC213" i="17" s="1"/>
  <c r="BV213" i="17"/>
  <c r="BX213" i="17" s="1"/>
  <c r="BQ213" i="17"/>
  <c r="BR213" i="17" s="1"/>
  <c r="BL213" i="17"/>
  <c r="BM213" i="17" s="1"/>
  <c r="BG213" i="17"/>
  <c r="BI213" i="17" s="1"/>
  <c r="BB213" i="17"/>
  <c r="AW213" i="17"/>
  <c r="AX213" i="17" s="1"/>
  <c r="AR213" i="17"/>
  <c r="AT213" i="17" s="1"/>
  <c r="AM213" i="17"/>
  <c r="AN213" i="17" s="1"/>
  <c r="AH213" i="17"/>
  <c r="AJ213" i="17" s="1"/>
  <c r="AC213" i="17"/>
  <c r="AD213" i="17" s="1"/>
  <c r="X213" i="17"/>
  <c r="Y213" i="17" s="1"/>
  <c r="S213" i="17"/>
  <c r="T213" i="17" s="1"/>
  <c r="N213" i="17"/>
  <c r="I213" i="17"/>
  <c r="J213" i="17" s="1"/>
  <c r="HD212" i="17"/>
  <c r="HE212" i="17" s="1"/>
  <c r="HA212" i="17"/>
  <c r="GZ212" i="17"/>
  <c r="GV212" i="17"/>
  <c r="GW212" i="17" s="1"/>
  <c r="GQ212" i="17"/>
  <c r="GR212" i="17" s="1"/>
  <c r="GL212" i="17"/>
  <c r="GM212" i="17" s="1"/>
  <c r="GG212" i="17"/>
  <c r="GB212" i="17"/>
  <c r="FW212" i="17"/>
  <c r="FY212" i="17" s="1"/>
  <c r="FR212" i="17"/>
  <c r="FT212" i="17" s="1"/>
  <c r="FM212" i="17"/>
  <c r="FO212" i="17" s="1"/>
  <c r="FH212" i="17"/>
  <c r="FI212" i="17" s="1"/>
  <c r="FC212" i="17"/>
  <c r="FD212" i="17" s="1"/>
  <c r="EX212" i="17"/>
  <c r="EY212" i="17" s="1"/>
  <c r="ES212" i="17"/>
  <c r="EN212" i="17"/>
  <c r="EO212" i="17" s="1"/>
  <c r="EI212" i="17"/>
  <c r="EJ212" i="17" s="1"/>
  <c r="ED212" i="17"/>
  <c r="EF212" i="17" s="1"/>
  <c r="DY212" i="17"/>
  <c r="EA212" i="17" s="1"/>
  <c r="DT212" i="17"/>
  <c r="DU212" i="17" s="1"/>
  <c r="DO212" i="17"/>
  <c r="DP212" i="17" s="1"/>
  <c r="DJ212" i="17"/>
  <c r="DL212" i="17" s="1"/>
  <c r="DE212" i="17"/>
  <c r="CZ212" i="17"/>
  <c r="DA212" i="17" s="1"/>
  <c r="CU212" i="17"/>
  <c r="CV212" i="17" s="1"/>
  <c r="CP212" i="17"/>
  <c r="CR212" i="17" s="1"/>
  <c r="CK212" i="17"/>
  <c r="CM212" i="17" s="1"/>
  <c r="CF212" i="17"/>
  <c r="CG212" i="17" s="1"/>
  <c r="CA212" i="17"/>
  <c r="CC212" i="17" s="1"/>
  <c r="BV212" i="17"/>
  <c r="BW212" i="17" s="1"/>
  <c r="BQ212" i="17"/>
  <c r="BL212" i="17"/>
  <c r="BM212" i="17" s="1"/>
  <c r="BG212" i="17"/>
  <c r="BH212" i="17" s="1"/>
  <c r="BB212" i="17"/>
  <c r="BD212" i="17" s="1"/>
  <c r="AW212" i="17"/>
  <c r="AY212" i="17" s="1"/>
  <c r="AR212" i="17"/>
  <c r="AS212" i="17" s="1"/>
  <c r="AM212" i="17"/>
  <c r="AN212" i="17" s="1"/>
  <c r="AH212" i="17"/>
  <c r="AI212" i="17" s="1"/>
  <c r="AC212" i="17"/>
  <c r="X212" i="17"/>
  <c r="S212" i="17"/>
  <c r="T212" i="17" s="1"/>
  <c r="N212" i="17"/>
  <c r="P212" i="17" s="1"/>
  <c r="I212" i="17"/>
  <c r="K212" i="17" s="1"/>
  <c r="HD211" i="17"/>
  <c r="HE211" i="17" s="1"/>
  <c r="HA211" i="17"/>
  <c r="GZ211" i="17"/>
  <c r="GV211" i="17"/>
  <c r="GQ211" i="17"/>
  <c r="GL211" i="17"/>
  <c r="GM211" i="17" s="1"/>
  <c r="GG211" i="17"/>
  <c r="GI211" i="17" s="1"/>
  <c r="GB211" i="17"/>
  <c r="GD211" i="17" s="1"/>
  <c r="FW211" i="17"/>
  <c r="FX211" i="17" s="1"/>
  <c r="FR211" i="17"/>
  <c r="FT211" i="17" s="1"/>
  <c r="FM211" i="17"/>
  <c r="FN211" i="17" s="1"/>
  <c r="FH211" i="17"/>
  <c r="FC211" i="17"/>
  <c r="FD211" i="17" s="1"/>
  <c r="EX211" i="17"/>
  <c r="EY211" i="17" s="1"/>
  <c r="ES211" i="17"/>
  <c r="EU211" i="17" s="1"/>
  <c r="EN211" i="17"/>
  <c r="EP211" i="17" s="1"/>
  <c r="EI211" i="17"/>
  <c r="EJ211" i="17" s="1"/>
  <c r="ED211" i="17"/>
  <c r="EE211" i="17" s="1"/>
  <c r="DY211" i="17"/>
  <c r="EA211" i="17" s="1"/>
  <c r="DT211" i="17"/>
  <c r="DO211" i="17"/>
  <c r="DP211" i="17" s="1"/>
  <c r="DJ211" i="17"/>
  <c r="DK211" i="17" s="1"/>
  <c r="DE211" i="17"/>
  <c r="DG211" i="17" s="1"/>
  <c r="CZ211" i="17"/>
  <c r="DB211" i="17" s="1"/>
  <c r="CU211" i="17"/>
  <c r="CV211" i="17" s="1"/>
  <c r="CP211" i="17"/>
  <c r="CQ211" i="17" s="1"/>
  <c r="CK211" i="17"/>
  <c r="CL211" i="17" s="1"/>
  <c r="CF211" i="17"/>
  <c r="CA211" i="17"/>
  <c r="CB211" i="17" s="1"/>
  <c r="BV211" i="17"/>
  <c r="BW211" i="17" s="1"/>
  <c r="BQ211" i="17"/>
  <c r="BS211" i="17" s="1"/>
  <c r="BL211" i="17"/>
  <c r="BN211" i="17" s="1"/>
  <c r="BG211" i="17"/>
  <c r="BH211" i="17" s="1"/>
  <c r="BB211" i="17"/>
  <c r="BD211" i="17" s="1"/>
  <c r="AW211" i="17"/>
  <c r="AY211" i="17" s="1"/>
  <c r="AR211" i="17"/>
  <c r="AM211" i="17"/>
  <c r="AN211" i="17" s="1"/>
  <c r="AH211" i="17"/>
  <c r="AJ211" i="17" s="1"/>
  <c r="AC211" i="17"/>
  <c r="AE211" i="17" s="1"/>
  <c r="X211" i="17"/>
  <c r="S211" i="17"/>
  <c r="U211" i="17" s="1"/>
  <c r="N211" i="17"/>
  <c r="P211" i="17" s="1"/>
  <c r="I211" i="17"/>
  <c r="J211" i="17" s="1"/>
  <c r="HD210" i="17"/>
  <c r="HF210" i="17" s="1"/>
  <c r="HA210" i="17"/>
  <c r="GZ210" i="17"/>
  <c r="GV210" i="17"/>
  <c r="GX210" i="17" s="1"/>
  <c r="GQ210" i="17"/>
  <c r="GS210" i="17" s="1"/>
  <c r="GL210" i="17"/>
  <c r="GM210" i="17" s="1"/>
  <c r="GG210" i="17"/>
  <c r="GI210" i="17" s="1"/>
  <c r="GB210" i="17"/>
  <c r="GC210" i="17" s="1"/>
  <c r="FW210" i="17"/>
  <c r="FR210" i="17"/>
  <c r="FM210" i="17"/>
  <c r="FN210" i="17" s="1"/>
  <c r="FH210" i="17"/>
  <c r="FJ210" i="17" s="1"/>
  <c r="FC210" i="17"/>
  <c r="FE210" i="17" s="1"/>
  <c r="EX210" i="17"/>
  <c r="EZ210" i="17" s="1"/>
  <c r="ES210" i="17"/>
  <c r="ET210" i="17" s="1"/>
  <c r="EN210" i="17"/>
  <c r="EI210" i="17"/>
  <c r="ED210" i="17"/>
  <c r="EE210" i="17" s="1"/>
  <c r="DY210" i="17"/>
  <c r="DZ210" i="17" s="1"/>
  <c r="DT210" i="17"/>
  <c r="DO210" i="17"/>
  <c r="DQ210" i="17" s="1"/>
  <c r="DJ210" i="17"/>
  <c r="DK210" i="17" s="1"/>
  <c r="DE210" i="17"/>
  <c r="DG210" i="17" s="1"/>
  <c r="CZ210" i="17"/>
  <c r="DA210" i="17" s="1"/>
  <c r="CU210" i="17"/>
  <c r="CP210" i="17"/>
  <c r="CQ210" i="17" s="1"/>
  <c r="CK210" i="17"/>
  <c r="CL210" i="17" s="1"/>
  <c r="CF210" i="17"/>
  <c r="CH210" i="17" s="1"/>
  <c r="CA210" i="17"/>
  <c r="CC210" i="17" s="1"/>
  <c r="BV210" i="17"/>
  <c r="BW210" i="17" s="1"/>
  <c r="BQ210" i="17"/>
  <c r="BS210" i="17" s="1"/>
  <c r="BL210" i="17"/>
  <c r="BN210" i="17" s="1"/>
  <c r="BG210" i="17"/>
  <c r="BB210" i="17"/>
  <c r="BC210" i="17" s="1"/>
  <c r="AW210" i="17"/>
  <c r="AX210" i="17" s="1"/>
  <c r="AR210" i="17"/>
  <c r="AT210" i="17" s="1"/>
  <c r="AM210" i="17"/>
  <c r="AO210" i="17" s="1"/>
  <c r="AH210" i="17"/>
  <c r="AI210" i="17" s="1"/>
  <c r="AC210" i="17"/>
  <c r="AE210" i="17" s="1"/>
  <c r="X210" i="17"/>
  <c r="Y210" i="17" s="1"/>
  <c r="S210" i="17"/>
  <c r="T210" i="17" s="1"/>
  <c r="N210" i="17"/>
  <c r="O210" i="17" s="1"/>
  <c r="I210" i="17"/>
  <c r="J210" i="17" s="1"/>
  <c r="HD209" i="17"/>
  <c r="HE209" i="17" s="1"/>
  <c r="HA209" i="17"/>
  <c r="GZ209" i="17"/>
  <c r="GV209" i="17"/>
  <c r="GW209" i="17" s="1"/>
  <c r="GQ209" i="17"/>
  <c r="GR209" i="17" s="1"/>
  <c r="GL209" i="17"/>
  <c r="GM209" i="17" s="1"/>
  <c r="GG209" i="17"/>
  <c r="GH209" i="17" s="1"/>
  <c r="GB209" i="17"/>
  <c r="GD209" i="17" s="1"/>
  <c r="FW209" i="17"/>
  <c r="FR209" i="17"/>
  <c r="FT209" i="17" s="1"/>
  <c r="FM209" i="17"/>
  <c r="FO209" i="17" s="1"/>
  <c r="FH209" i="17"/>
  <c r="FI209" i="17" s="1"/>
  <c r="FC209" i="17"/>
  <c r="FD209" i="17" s="1"/>
  <c r="EX209" i="17"/>
  <c r="EY209" i="17" s="1"/>
  <c r="ES209" i="17"/>
  <c r="ET209" i="17" s="1"/>
  <c r="EN209" i="17"/>
  <c r="EO209" i="17" s="1"/>
  <c r="EI209" i="17"/>
  <c r="EK209" i="17" s="1"/>
  <c r="ED209" i="17"/>
  <c r="EF209" i="17" s="1"/>
  <c r="DY209" i="17"/>
  <c r="DZ209" i="17" s="1"/>
  <c r="DT209" i="17"/>
  <c r="DU209" i="17" s="1"/>
  <c r="DO209" i="17"/>
  <c r="DP209" i="17" s="1"/>
  <c r="DJ209" i="17"/>
  <c r="DK209" i="17" s="1"/>
  <c r="DE209" i="17"/>
  <c r="DF209" i="17" s="1"/>
  <c r="CZ209" i="17"/>
  <c r="DB209" i="17" s="1"/>
  <c r="CU209" i="17"/>
  <c r="CP209" i="17"/>
  <c r="CR209" i="17" s="1"/>
  <c r="CK209" i="17"/>
  <c r="CM209" i="17" s="1"/>
  <c r="CF209" i="17"/>
  <c r="CH209" i="17" s="1"/>
  <c r="CA209" i="17"/>
  <c r="CB209" i="17" s="1"/>
  <c r="BV209" i="17"/>
  <c r="BW209" i="17" s="1"/>
  <c r="BQ209" i="17"/>
  <c r="BR209" i="17" s="1"/>
  <c r="BL209" i="17"/>
  <c r="BN209" i="17" s="1"/>
  <c r="BG209" i="17"/>
  <c r="BI209" i="17" s="1"/>
  <c r="BB209" i="17"/>
  <c r="BD209" i="17" s="1"/>
  <c r="AW209" i="17"/>
  <c r="AX209" i="17" s="1"/>
  <c r="AR209" i="17"/>
  <c r="AT209" i="17" s="1"/>
  <c r="AM209" i="17"/>
  <c r="AN209" i="17" s="1"/>
  <c r="AH209" i="17"/>
  <c r="AI209" i="17" s="1"/>
  <c r="AC209" i="17"/>
  <c r="AD209" i="17" s="1"/>
  <c r="X209" i="17"/>
  <c r="Z209" i="17" s="1"/>
  <c r="S209" i="17"/>
  <c r="N209" i="17"/>
  <c r="P209" i="17" s="1"/>
  <c r="I209" i="17"/>
  <c r="J209" i="17" s="1"/>
  <c r="HD208" i="17"/>
  <c r="HF208" i="17" s="1"/>
  <c r="HA208" i="17"/>
  <c r="GZ208" i="17"/>
  <c r="GV208" i="17"/>
  <c r="GQ208" i="17"/>
  <c r="GR208" i="17" s="1"/>
  <c r="GL208" i="17"/>
  <c r="GN208" i="17" s="1"/>
  <c r="GG208" i="17"/>
  <c r="GI208" i="17" s="1"/>
  <c r="GB208" i="17"/>
  <c r="GD208" i="17" s="1"/>
  <c r="FW208" i="17"/>
  <c r="FX208" i="17" s="1"/>
  <c r="FR208" i="17"/>
  <c r="FS208" i="17" s="1"/>
  <c r="FM208" i="17"/>
  <c r="FN208" i="17" s="1"/>
  <c r="FH208" i="17"/>
  <c r="FC208" i="17"/>
  <c r="FD208" i="17" s="1"/>
  <c r="EX208" i="17"/>
  <c r="EZ208" i="17" s="1"/>
  <c r="ES208" i="17"/>
  <c r="EU208" i="17" s="1"/>
  <c r="EN208" i="17"/>
  <c r="EO208" i="17" s="1"/>
  <c r="EI208" i="17"/>
  <c r="EJ208" i="17" s="1"/>
  <c r="ED208" i="17"/>
  <c r="EE208" i="17" s="1"/>
  <c r="DY208" i="17"/>
  <c r="DZ208" i="17" s="1"/>
  <c r="DT208" i="17"/>
  <c r="DO208" i="17"/>
  <c r="DP208" i="17" s="1"/>
  <c r="DJ208" i="17"/>
  <c r="DL208" i="17" s="1"/>
  <c r="DE208" i="17"/>
  <c r="DG208" i="17" s="1"/>
  <c r="CZ208" i="17"/>
  <c r="DB208" i="17" s="1"/>
  <c r="CU208" i="17"/>
  <c r="CV208" i="17" s="1"/>
  <c r="CP208" i="17"/>
  <c r="CQ208" i="17" s="1"/>
  <c r="CK208" i="17"/>
  <c r="CL208" i="17" s="1"/>
  <c r="CF208" i="17"/>
  <c r="CA208" i="17"/>
  <c r="CB208" i="17" s="1"/>
  <c r="BV208" i="17"/>
  <c r="BX208" i="17" s="1"/>
  <c r="BQ208" i="17"/>
  <c r="BS208" i="17" s="1"/>
  <c r="BL208" i="17"/>
  <c r="BM208" i="17" s="1"/>
  <c r="BG208" i="17"/>
  <c r="BH208" i="17" s="1"/>
  <c r="BB208" i="17"/>
  <c r="BC208" i="17" s="1"/>
  <c r="AW208" i="17"/>
  <c r="AX208" i="17" s="1"/>
  <c r="AR208" i="17"/>
  <c r="AM208" i="17"/>
  <c r="AN208" i="17" s="1"/>
  <c r="AH208" i="17"/>
  <c r="AJ208" i="17" s="1"/>
  <c r="AC208" i="17"/>
  <c r="AE208" i="17" s="1"/>
  <c r="X208" i="17"/>
  <c r="Z208" i="17" s="1"/>
  <c r="S208" i="17"/>
  <c r="N208" i="17"/>
  <c r="O208" i="17" s="1"/>
  <c r="I208" i="17"/>
  <c r="J208" i="17" s="1"/>
  <c r="HD207" i="17"/>
  <c r="HE207" i="17" s="1"/>
  <c r="HA207" i="17"/>
  <c r="GZ207" i="17"/>
  <c r="GV207" i="17"/>
  <c r="GX207" i="17" s="1"/>
  <c r="GQ207" i="17"/>
  <c r="GR207" i="17" s="1"/>
  <c r="GL207" i="17"/>
  <c r="GM207" i="17" s="1"/>
  <c r="GG207" i="17"/>
  <c r="GI207" i="17" s="1"/>
  <c r="GB207" i="17"/>
  <c r="GC207" i="17" s="1"/>
  <c r="FW207" i="17"/>
  <c r="FR207" i="17"/>
  <c r="FT207" i="17" s="1"/>
  <c r="FM207" i="17"/>
  <c r="FO207" i="17" s="1"/>
  <c r="FH207" i="17"/>
  <c r="FJ207" i="17" s="1"/>
  <c r="FC207" i="17"/>
  <c r="FD207" i="17" s="1"/>
  <c r="EX207" i="17"/>
  <c r="EY207" i="17" s="1"/>
  <c r="ES207" i="17"/>
  <c r="EU207" i="17" s="1"/>
  <c r="EN207" i="17"/>
  <c r="EO207" i="17" s="1"/>
  <c r="EI207" i="17"/>
  <c r="ED207" i="17"/>
  <c r="EE207" i="17" s="1"/>
  <c r="DY207" i="17"/>
  <c r="EA207" i="17" s="1"/>
  <c r="DT207" i="17"/>
  <c r="DV207" i="17" s="1"/>
  <c r="DO207" i="17"/>
  <c r="DQ207" i="17" s="1"/>
  <c r="DJ207" i="17"/>
  <c r="DK207" i="17" s="1"/>
  <c r="DE207" i="17"/>
  <c r="DF207" i="17" s="1"/>
  <c r="CZ207" i="17"/>
  <c r="DA207" i="17" s="1"/>
  <c r="CU207" i="17"/>
  <c r="CP207" i="17"/>
  <c r="CQ207" i="17" s="1"/>
  <c r="CK207" i="17"/>
  <c r="CM207" i="17" s="1"/>
  <c r="CF207" i="17"/>
  <c r="CH207" i="17" s="1"/>
  <c r="CA207" i="17"/>
  <c r="CB207" i="17" s="1"/>
  <c r="BV207" i="17"/>
  <c r="BW207" i="17" s="1"/>
  <c r="BQ207" i="17"/>
  <c r="BS207" i="17" s="1"/>
  <c r="BL207" i="17"/>
  <c r="BM207" i="17" s="1"/>
  <c r="BG207" i="17"/>
  <c r="BB207" i="17"/>
  <c r="BD207" i="17" s="1"/>
  <c r="AW207" i="17"/>
  <c r="AY207" i="17" s="1"/>
  <c r="AR207" i="17"/>
  <c r="AT207" i="17" s="1"/>
  <c r="AM207" i="17"/>
  <c r="AO207" i="17" s="1"/>
  <c r="AH207" i="17"/>
  <c r="AI207" i="17" s="1"/>
  <c r="AC207" i="17"/>
  <c r="AD207" i="17" s="1"/>
  <c r="X207" i="17"/>
  <c r="Y207" i="17" s="1"/>
  <c r="S207" i="17"/>
  <c r="N207" i="17"/>
  <c r="O207" i="17" s="1"/>
  <c r="I207" i="17"/>
  <c r="K207" i="17" s="1"/>
  <c r="HD206" i="17"/>
  <c r="HE206" i="17" s="1"/>
  <c r="HA206" i="17"/>
  <c r="GZ206" i="17"/>
  <c r="GV206" i="17"/>
  <c r="GW206" i="17" s="1"/>
  <c r="GQ206" i="17"/>
  <c r="GR206" i="17" s="1"/>
  <c r="GL206" i="17"/>
  <c r="GG206" i="17"/>
  <c r="GI206" i="17" s="1"/>
  <c r="GB206" i="17"/>
  <c r="GD206" i="17" s="1"/>
  <c r="FW206" i="17"/>
  <c r="FY206" i="17" s="1"/>
  <c r="FR206" i="17"/>
  <c r="FT206" i="17" s="1"/>
  <c r="FM206" i="17"/>
  <c r="FN206" i="17" s="1"/>
  <c r="FH206" i="17"/>
  <c r="FI206" i="17" s="1"/>
  <c r="FC206" i="17"/>
  <c r="FD206" i="17" s="1"/>
  <c r="EX206" i="17"/>
  <c r="ES206" i="17"/>
  <c r="ET206" i="17" s="1"/>
  <c r="EN206" i="17"/>
  <c r="EP206" i="17" s="1"/>
  <c r="EI206" i="17"/>
  <c r="EK206" i="17" s="1"/>
  <c r="ED206" i="17"/>
  <c r="EE206" i="17" s="1"/>
  <c r="DY206" i="17"/>
  <c r="DZ206" i="17" s="1"/>
  <c r="DT206" i="17"/>
  <c r="DV206" i="17" s="1"/>
  <c r="DO206" i="17"/>
  <c r="DP206" i="17" s="1"/>
  <c r="DJ206" i="17"/>
  <c r="DE206" i="17"/>
  <c r="DG206" i="17" s="1"/>
  <c r="CZ206" i="17"/>
  <c r="DB206" i="17" s="1"/>
  <c r="CU206" i="17"/>
  <c r="CW206" i="17" s="1"/>
  <c r="CP206" i="17"/>
  <c r="CQ206" i="17" s="1"/>
  <c r="CK206" i="17"/>
  <c r="CL206" i="17" s="1"/>
  <c r="CF206" i="17"/>
  <c r="CH206" i="17" s="1"/>
  <c r="CA206" i="17"/>
  <c r="CB206" i="17" s="1"/>
  <c r="BV206" i="17"/>
  <c r="BQ206" i="17"/>
  <c r="BR206" i="17" s="1"/>
  <c r="BL206" i="17"/>
  <c r="BN206" i="17" s="1"/>
  <c r="BG206" i="17"/>
  <c r="BI206" i="17" s="1"/>
  <c r="BB206" i="17"/>
  <c r="BD206" i="17" s="1"/>
  <c r="AW206" i="17"/>
  <c r="AX206" i="17" s="1"/>
  <c r="AR206" i="17"/>
  <c r="AS206" i="17" s="1"/>
  <c r="AM206" i="17"/>
  <c r="AN206" i="17" s="1"/>
  <c r="AH206" i="17"/>
  <c r="AC206" i="17"/>
  <c r="AD206" i="17" s="1"/>
  <c r="X206" i="17"/>
  <c r="Z206" i="17" s="1"/>
  <c r="S206" i="17"/>
  <c r="U206" i="17" s="1"/>
  <c r="N206" i="17"/>
  <c r="O206" i="17" s="1"/>
  <c r="I206" i="17"/>
  <c r="J206" i="17" s="1"/>
  <c r="HD205" i="17"/>
  <c r="HF205" i="17" s="1"/>
  <c r="HA205" i="17"/>
  <c r="GZ205" i="17"/>
  <c r="GV205" i="17"/>
  <c r="GX205" i="17" s="1"/>
  <c r="GQ205" i="17"/>
  <c r="GS205" i="17" s="1"/>
  <c r="GL205" i="17"/>
  <c r="GN205" i="17" s="1"/>
  <c r="GG205" i="17"/>
  <c r="GH205" i="17" s="1"/>
  <c r="GB205" i="17"/>
  <c r="GC205" i="17" s="1"/>
  <c r="FW205" i="17"/>
  <c r="FX205" i="17" s="1"/>
  <c r="FR205" i="17"/>
  <c r="FS205" i="17" s="1"/>
  <c r="FM205" i="17"/>
  <c r="FH205" i="17"/>
  <c r="FJ205" i="17" s="1"/>
  <c r="FC205" i="17"/>
  <c r="FE205" i="17" s="1"/>
  <c r="EX205" i="17"/>
  <c r="EZ205" i="17" s="1"/>
  <c r="ES205" i="17"/>
  <c r="ET205" i="17" s="1"/>
  <c r="EN205" i="17"/>
  <c r="EO205" i="17" s="1"/>
  <c r="EI205" i="17"/>
  <c r="EK205" i="17" s="1"/>
  <c r="ED205" i="17"/>
  <c r="EE205" i="17" s="1"/>
  <c r="DY205" i="17"/>
  <c r="DT205" i="17"/>
  <c r="DV205" i="17" s="1"/>
  <c r="DO205" i="17"/>
  <c r="DQ205" i="17" s="1"/>
  <c r="DJ205" i="17"/>
  <c r="DL205" i="17" s="1"/>
  <c r="DE205" i="17"/>
  <c r="DF205" i="17" s="1"/>
  <c r="CZ205" i="17"/>
  <c r="DA205" i="17" s="1"/>
  <c r="CU205" i="17"/>
  <c r="CV205" i="17" s="1"/>
  <c r="CP205" i="17"/>
  <c r="CQ205" i="17" s="1"/>
  <c r="CK205" i="17"/>
  <c r="CF205" i="17"/>
  <c r="CH205" i="17" s="1"/>
  <c r="CA205" i="17"/>
  <c r="CC205" i="17" s="1"/>
  <c r="BV205" i="17"/>
  <c r="BX205" i="17" s="1"/>
  <c r="BQ205" i="17"/>
  <c r="BR205" i="17" s="1"/>
  <c r="BL205" i="17"/>
  <c r="BM205" i="17" s="1"/>
  <c r="BG205" i="17"/>
  <c r="BI205" i="17" s="1"/>
  <c r="BB205" i="17"/>
  <c r="BC205" i="17" s="1"/>
  <c r="AW205" i="17"/>
  <c r="AR205" i="17"/>
  <c r="AT205" i="17" s="1"/>
  <c r="AM205" i="17"/>
  <c r="AO205" i="17" s="1"/>
  <c r="AH205" i="17"/>
  <c r="AJ205" i="17" s="1"/>
  <c r="AC205" i="17"/>
  <c r="AD205" i="17" s="1"/>
  <c r="X205" i="17"/>
  <c r="Y205" i="17" s="1"/>
  <c r="S205" i="17"/>
  <c r="T205" i="17" s="1"/>
  <c r="N205" i="17"/>
  <c r="O205" i="17" s="1"/>
  <c r="I205" i="17"/>
  <c r="HD204" i="17"/>
  <c r="HE204" i="17" s="1"/>
  <c r="HA204" i="17"/>
  <c r="GZ204" i="17"/>
  <c r="GV204" i="17"/>
  <c r="GX204" i="17" s="1"/>
  <c r="GQ204" i="17"/>
  <c r="GR204" i="17" s="1"/>
  <c r="GL204" i="17"/>
  <c r="GM204" i="17" s="1"/>
  <c r="GG204" i="17"/>
  <c r="GH204" i="17" s="1"/>
  <c r="GB204" i="17"/>
  <c r="FW204" i="17"/>
  <c r="FX204" i="17" s="1"/>
  <c r="FR204" i="17"/>
  <c r="FT204" i="17" s="1"/>
  <c r="FM204" i="17"/>
  <c r="FO204" i="17" s="1"/>
  <c r="FH204" i="17"/>
  <c r="FJ204" i="17" s="1"/>
  <c r="FC204" i="17"/>
  <c r="FD204" i="17" s="1"/>
  <c r="EX204" i="17"/>
  <c r="EY204" i="17" s="1"/>
  <c r="ES204" i="17"/>
  <c r="ET204" i="17" s="1"/>
  <c r="EN204" i="17"/>
  <c r="EI204" i="17"/>
  <c r="EJ204" i="17" s="1"/>
  <c r="ED204" i="17"/>
  <c r="EF204" i="17" s="1"/>
  <c r="DY204" i="17"/>
  <c r="EA204" i="17" s="1"/>
  <c r="DT204" i="17"/>
  <c r="DV204" i="17" s="1"/>
  <c r="DO204" i="17"/>
  <c r="DP204" i="17" s="1"/>
  <c r="DJ204" i="17"/>
  <c r="DK204" i="17" s="1"/>
  <c r="DE204" i="17"/>
  <c r="DF204" i="17" s="1"/>
  <c r="CZ204" i="17"/>
  <c r="CU204" i="17"/>
  <c r="CW204" i="17" s="1"/>
  <c r="CP204" i="17"/>
  <c r="CR204" i="17" s="1"/>
  <c r="CK204" i="17"/>
  <c r="CF204" i="17"/>
  <c r="CH204" i="17" s="1"/>
  <c r="CA204" i="17"/>
  <c r="CB204" i="17" s="1"/>
  <c r="BV204" i="17"/>
  <c r="BX204" i="17" s="1"/>
  <c r="BQ204" i="17"/>
  <c r="BR204" i="17" s="1"/>
  <c r="BL204" i="17"/>
  <c r="BG204" i="17"/>
  <c r="BI204" i="17" s="1"/>
  <c r="BB204" i="17"/>
  <c r="BD204" i="17" s="1"/>
  <c r="AW204" i="17"/>
  <c r="AR204" i="17"/>
  <c r="AS204" i="17" s="1"/>
  <c r="AM204" i="17"/>
  <c r="AN204" i="17" s="1"/>
  <c r="AH204" i="17"/>
  <c r="AC204" i="17"/>
  <c r="AD204" i="17" s="1"/>
  <c r="X204" i="17"/>
  <c r="S204" i="17"/>
  <c r="T204" i="17" s="1"/>
  <c r="N204" i="17"/>
  <c r="P204" i="17" s="1"/>
  <c r="I204" i="17"/>
  <c r="J204" i="17" s="1"/>
  <c r="HD203" i="17"/>
  <c r="HA203" i="17"/>
  <c r="GZ203" i="17"/>
  <c r="GV203" i="17"/>
  <c r="GW203" i="17" s="1"/>
  <c r="GQ203" i="17"/>
  <c r="GL203" i="17"/>
  <c r="GN203" i="17" s="1"/>
  <c r="GG203" i="17"/>
  <c r="GI203" i="17" s="1"/>
  <c r="GB203" i="17"/>
  <c r="GD203" i="17" s="1"/>
  <c r="FW203" i="17"/>
  <c r="FY203" i="17" s="1"/>
  <c r="FR203" i="17"/>
  <c r="FS203" i="17" s="1"/>
  <c r="FM203" i="17"/>
  <c r="FN203" i="17" s="1"/>
  <c r="FH203" i="17"/>
  <c r="FI203" i="17" s="1"/>
  <c r="FC203" i="17"/>
  <c r="EX203" i="17"/>
  <c r="EY203" i="17" s="1"/>
  <c r="ES203" i="17"/>
  <c r="EU203" i="17" s="1"/>
  <c r="EN203" i="17"/>
  <c r="EI203" i="17"/>
  <c r="EK203" i="17" s="1"/>
  <c r="ED203" i="17"/>
  <c r="EE203" i="17" s="1"/>
  <c r="DY203" i="17"/>
  <c r="DZ203" i="17" s="1"/>
  <c r="DT203" i="17"/>
  <c r="DU203" i="17" s="1"/>
  <c r="DO203" i="17"/>
  <c r="DJ203" i="17"/>
  <c r="DK203" i="17" s="1"/>
  <c r="DE203" i="17"/>
  <c r="DG203" i="17" s="1"/>
  <c r="CZ203" i="17"/>
  <c r="DB203" i="17" s="1"/>
  <c r="CU203" i="17"/>
  <c r="CV203" i="17" s="1"/>
  <c r="CP203" i="17"/>
  <c r="CQ203" i="17" s="1"/>
  <c r="CK203" i="17"/>
  <c r="CL203" i="17" s="1"/>
  <c r="CF203" i="17"/>
  <c r="CG203" i="17" s="1"/>
  <c r="CA203" i="17"/>
  <c r="BV203" i="17"/>
  <c r="BX203" i="17" s="1"/>
  <c r="BQ203" i="17"/>
  <c r="BS203" i="17" s="1"/>
  <c r="BL203" i="17"/>
  <c r="BG203" i="17"/>
  <c r="BB203" i="17"/>
  <c r="BC203" i="17" s="1"/>
  <c r="AW203" i="17"/>
  <c r="AR203" i="17"/>
  <c r="AS203" i="17" s="1"/>
  <c r="AM203" i="17"/>
  <c r="AH203" i="17"/>
  <c r="AI203" i="17" s="1"/>
  <c r="AC203" i="17"/>
  <c r="AE203" i="17" s="1"/>
  <c r="X203" i="17"/>
  <c r="Z203" i="17" s="1"/>
  <c r="S203" i="17"/>
  <c r="U203" i="17" s="1"/>
  <c r="N203" i="17"/>
  <c r="O203" i="17" s="1"/>
  <c r="I203" i="17"/>
  <c r="K203" i="17" s="1"/>
  <c r="HD202" i="17"/>
  <c r="HF202" i="17" s="1"/>
  <c r="HA202" i="17"/>
  <c r="GZ202" i="17"/>
  <c r="GV202" i="17"/>
  <c r="GX202" i="17" s="1"/>
  <c r="GQ202" i="17"/>
  <c r="GS202" i="17" s="1"/>
  <c r="GL202" i="17"/>
  <c r="GG202" i="17"/>
  <c r="GH202" i="17" s="1"/>
  <c r="GB202" i="17"/>
  <c r="FW202" i="17"/>
  <c r="FX202" i="17" s="1"/>
  <c r="FR202" i="17"/>
  <c r="FM202" i="17"/>
  <c r="FN202" i="17" s="1"/>
  <c r="FH202" i="17"/>
  <c r="FJ202" i="17" s="1"/>
  <c r="FC202" i="17"/>
  <c r="FE202" i="17" s="1"/>
  <c r="EX202" i="17"/>
  <c r="EZ202" i="17" s="1"/>
  <c r="ES202" i="17"/>
  <c r="ET202" i="17" s="1"/>
  <c r="EN202" i="17"/>
  <c r="EP202" i="17" s="1"/>
  <c r="EI202" i="17"/>
  <c r="EJ202" i="17" s="1"/>
  <c r="ED202" i="17"/>
  <c r="DY202" i="17"/>
  <c r="DZ202" i="17" s="1"/>
  <c r="DT202" i="17"/>
  <c r="DO202" i="17"/>
  <c r="DQ202" i="17" s="1"/>
  <c r="DJ202" i="17"/>
  <c r="DK202" i="17" s="1"/>
  <c r="DE202" i="17"/>
  <c r="DF202" i="17" s="1"/>
  <c r="CZ202" i="17"/>
  <c r="DB202" i="17" s="1"/>
  <c r="CU202" i="17"/>
  <c r="CV202" i="17" s="1"/>
  <c r="CP202" i="17"/>
  <c r="CK202" i="17"/>
  <c r="CL202" i="17" s="1"/>
  <c r="CF202" i="17"/>
  <c r="CA202" i="17"/>
  <c r="CC202" i="17" s="1"/>
  <c r="BV202" i="17"/>
  <c r="BW202" i="17" s="1"/>
  <c r="BQ202" i="17"/>
  <c r="BR202" i="17" s="1"/>
  <c r="BL202" i="17"/>
  <c r="BM202" i="17" s="1"/>
  <c r="BG202" i="17"/>
  <c r="BH202" i="17" s="1"/>
  <c r="BB202" i="17"/>
  <c r="AW202" i="17"/>
  <c r="AY202" i="17" s="1"/>
  <c r="AR202" i="17"/>
  <c r="AT202" i="17" s="1"/>
  <c r="AM202" i="17"/>
  <c r="AH202" i="17"/>
  <c r="AI202" i="17" s="1"/>
  <c r="AC202" i="17"/>
  <c r="AD202" i="17" s="1"/>
  <c r="X202" i="17"/>
  <c r="Z202" i="17" s="1"/>
  <c r="S202" i="17"/>
  <c r="T202" i="17" s="1"/>
  <c r="N202" i="17"/>
  <c r="I202" i="17"/>
  <c r="K202" i="17" s="1"/>
  <c r="HD201" i="17"/>
  <c r="HA201" i="17"/>
  <c r="GZ201" i="17"/>
  <c r="GV201" i="17"/>
  <c r="GW201" i="17" s="1"/>
  <c r="GQ201" i="17"/>
  <c r="GS201" i="17" s="1"/>
  <c r="GL201" i="17"/>
  <c r="GM201" i="17" s="1"/>
  <c r="GG201" i="17"/>
  <c r="GB201" i="17"/>
  <c r="GD201" i="17" s="1"/>
  <c r="FW201" i="17"/>
  <c r="FY201" i="17" s="1"/>
  <c r="FR201" i="17"/>
  <c r="FT201" i="17" s="1"/>
  <c r="FM201" i="17"/>
  <c r="FO201" i="17" s="1"/>
  <c r="FH201" i="17"/>
  <c r="FI201" i="17" s="1"/>
  <c r="FC201" i="17"/>
  <c r="FE201" i="17" s="1"/>
  <c r="EX201" i="17"/>
  <c r="EY201" i="17" s="1"/>
  <c r="ES201" i="17"/>
  <c r="EN201" i="17"/>
  <c r="EP201" i="17" s="1"/>
  <c r="EI201" i="17"/>
  <c r="EJ201" i="17" s="1"/>
  <c r="ED201" i="17"/>
  <c r="EF201" i="17" s="1"/>
  <c r="DY201" i="17"/>
  <c r="DT201" i="17"/>
  <c r="DU201" i="17" s="1"/>
  <c r="DO201" i="17"/>
  <c r="DP201" i="17" s="1"/>
  <c r="DJ201" i="17"/>
  <c r="DK201" i="17" s="1"/>
  <c r="DE201" i="17"/>
  <c r="CZ201" i="17"/>
  <c r="DA201" i="17" s="1"/>
  <c r="CU201" i="17"/>
  <c r="CV201" i="17" s="1"/>
  <c r="CP201" i="17"/>
  <c r="CR201" i="17" s="1"/>
  <c r="CK201" i="17"/>
  <c r="CM201" i="17" s="1"/>
  <c r="CF201" i="17"/>
  <c r="CA201" i="17"/>
  <c r="CB201" i="17" s="1"/>
  <c r="BV201" i="17"/>
  <c r="BW201" i="17" s="1"/>
  <c r="BQ201" i="17"/>
  <c r="BL201" i="17"/>
  <c r="BG201" i="17"/>
  <c r="BH201" i="17" s="1"/>
  <c r="BB201" i="17"/>
  <c r="AW201" i="17"/>
  <c r="AX201" i="17" s="1"/>
  <c r="AR201" i="17"/>
  <c r="AS201" i="17" s="1"/>
  <c r="AM201" i="17"/>
  <c r="AO201" i="17" s="1"/>
  <c r="AH201" i="17"/>
  <c r="AI201" i="17" s="1"/>
  <c r="AC201" i="17"/>
  <c r="X201" i="17"/>
  <c r="Z201" i="17" s="1"/>
  <c r="S201" i="17"/>
  <c r="U201" i="17" s="1"/>
  <c r="N201" i="17"/>
  <c r="O201" i="17" s="1"/>
  <c r="I201" i="17"/>
  <c r="K201" i="17" s="1"/>
  <c r="HD200" i="17"/>
  <c r="HA200" i="17"/>
  <c r="GZ200" i="17"/>
  <c r="GV200" i="17"/>
  <c r="GQ200" i="17"/>
  <c r="GR200" i="17" s="1"/>
  <c r="GL200" i="17"/>
  <c r="GN200" i="17" s="1"/>
  <c r="GG200" i="17"/>
  <c r="GB200" i="17"/>
  <c r="GC200" i="17" s="1"/>
  <c r="FW200" i="17"/>
  <c r="FR200" i="17"/>
  <c r="FM200" i="17"/>
  <c r="FN200" i="17" s="1"/>
  <c r="FH200" i="17"/>
  <c r="FC200" i="17"/>
  <c r="EX200" i="17"/>
  <c r="ES200" i="17"/>
  <c r="EU200" i="17" s="1"/>
  <c r="EN200" i="17"/>
  <c r="EI200" i="17"/>
  <c r="EJ200" i="17" s="1"/>
  <c r="ED200" i="17"/>
  <c r="EE200" i="17" s="1"/>
  <c r="DY200" i="17"/>
  <c r="DZ200" i="17" s="1"/>
  <c r="DT200" i="17"/>
  <c r="DO200" i="17"/>
  <c r="DP200" i="17" s="1"/>
  <c r="DJ200" i="17"/>
  <c r="DK200" i="17" s="1"/>
  <c r="DE200" i="17"/>
  <c r="DG200" i="17" s="1"/>
  <c r="CZ200" i="17"/>
  <c r="DB200" i="17" s="1"/>
  <c r="CU200" i="17"/>
  <c r="CV200" i="17" s="1"/>
  <c r="CP200" i="17"/>
  <c r="CR200" i="17" s="1"/>
  <c r="CK200" i="17"/>
  <c r="CL200" i="17" s="1"/>
  <c r="CF200" i="17"/>
  <c r="CA200" i="17"/>
  <c r="BV200" i="17"/>
  <c r="BW200" i="17" s="1"/>
  <c r="BQ200" i="17"/>
  <c r="BL200" i="17"/>
  <c r="BG200" i="17"/>
  <c r="BH200" i="17" s="1"/>
  <c r="BB200" i="17"/>
  <c r="AW200" i="17"/>
  <c r="AX200" i="17" s="1"/>
  <c r="AR200" i="17"/>
  <c r="AM200" i="17"/>
  <c r="AN200" i="17" s="1"/>
  <c r="AH200" i="17"/>
  <c r="AC200" i="17"/>
  <c r="AE200" i="17" s="1"/>
  <c r="X200" i="17"/>
  <c r="Y200" i="17" s="1"/>
  <c r="S200" i="17"/>
  <c r="T200" i="17" s="1"/>
  <c r="N200" i="17"/>
  <c r="P200" i="17" s="1"/>
  <c r="I200" i="17"/>
  <c r="HD199" i="17"/>
  <c r="HF199" i="17" s="1"/>
  <c r="HA199" i="17"/>
  <c r="GZ199" i="17"/>
  <c r="GV199" i="17"/>
  <c r="GQ199" i="17"/>
  <c r="GR199" i="17" s="1"/>
  <c r="GL199" i="17"/>
  <c r="GM199" i="17" s="1"/>
  <c r="GG199" i="17"/>
  <c r="GB199" i="17"/>
  <c r="FW199" i="17"/>
  <c r="FR199" i="17"/>
  <c r="FS199" i="17" s="1"/>
  <c r="FM199" i="17"/>
  <c r="FH199" i="17"/>
  <c r="FJ199" i="17" s="1"/>
  <c r="FC199" i="17"/>
  <c r="FD199" i="17" s="1"/>
  <c r="EX199" i="17"/>
  <c r="EY199" i="17" s="1"/>
  <c r="ES199" i="17"/>
  <c r="ET199" i="17" s="1"/>
  <c r="EN199" i="17"/>
  <c r="EI199" i="17"/>
  <c r="ED199" i="17"/>
  <c r="EF199" i="17" s="1"/>
  <c r="DY199" i="17"/>
  <c r="DZ199" i="17" s="1"/>
  <c r="DT199" i="17"/>
  <c r="DV199" i="17" s="1"/>
  <c r="DO199" i="17"/>
  <c r="DP199" i="17" s="1"/>
  <c r="DJ199" i="17"/>
  <c r="DE199" i="17"/>
  <c r="DF199" i="17" s="1"/>
  <c r="CZ199" i="17"/>
  <c r="CU199" i="17"/>
  <c r="CP199" i="17"/>
  <c r="CQ199" i="17" s="1"/>
  <c r="CK199" i="17"/>
  <c r="CM199" i="17" s="1"/>
  <c r="CF199" i="17"/>
  <c r="CH199" i="17" s="1"/>
  <c r="CA199" i="17"/>
  <c r="CB199" i="17" s="1"/>
  <c r="BV199" i="17"/>
  <c r="BW199" i="17" s="1"/>
  <c r="BQ199" i="17"/>
  <c r="BR199" i="17" s="1"/>
  <c r="BL199" i="17"/>
  <c r="BG199" i="17"/>
  <c r="BB199" i="17"/>
  <c r="BC199" i="17" s="1"/>
  <c r="AW199" i="17"/>
  <c r="AR199" i="17"/>
  <c r="AM199" i="17"/>
  <c r="AN199" i="17" s="1"/>
  <c r="AH199" i="17"/>
  <c r="AI199" i="17" s="1"/>
  <c r="AC199" i="17"/>
  <c r="X199" i="17"/>
  <c r="S199" i="17"/>
  <c r="N199" i="17"/>
  <c r="P199" i="17" s="1"/>
  <c r="I199" i="17"/>
  <c r="K199" i="17" s="1"/>
  <c r="HD198" i="17"/>
  <c r="HA198" i="17"/>
  <c r="GZ198" i="17"/>
  <c r="GV198" i="17"/>
  <c r="GW198" i="17" s="1"/>
  <c r="GQ198" i="17"/>
  <c r="GL198" i="17"/>
  <c r="GG198" i="17"/>
  <c r="GB198" i="17"/>
  <c r="GC198" i="17" s="1"/>
  <c r="FW198" i="17"/>
  <c r="FY198" i="17" s="1"/>
  <c r="FR198" i="17"/>
  <c r="FT198" i="17" s="1"/>
  <c r="FM198" i="17"/>
  <c r="FN198" i="17" s="1"/>
  <c r="FH198" i="17"/>
  <c r="FI198" i="17" s="1"/>
  <c r="FC198" i="17"/>
  <c r="EX198" i="17"/>
  <c r="ES198" i="17"/>
  <c r="EU198" i="17" s="1"/>
  <c r="EN198" i="17"/>
  <c r="EO198" i="17" s="1"/>
  <c r="EI198" i="17"/>
  <c r="EK198" i="17" s="1"/>
  <c r="ED198" i="17"/>
  <c r="EF198" i="17" s="1"/>
  <c r="DY198" i="17"/>
  <c r="DT198" i="17"/>
  <c r="DU198" i="17" s="1"/>
  <c r="DO198" i="17"/>
  <c r="DJ198" i="17"/>
  <c r="DE198" i="17"/>
  <c r="DG198" i="17" s="1"/>
  <c r="CZ198" i="17"/>
  <c r="DA198" i="17" s="1"/>
  <c r="CU198" i="17"/>
  <c r="CP198" i="17"/>
  <c r="CK198" i="17"/>
  <c r="CL198" i="17" s="1"/>
  <c r="CF198" i="17"/>
  <c r="CA198" i="17"/>
  <c r="BV198" i="17"/>
  <c r="BQ198" i="17"/>
  <c r="BL198" i="17"/>
  <c r="BG198" i="17"/>
  <c r="BI198" i="17" s="1"/>
  <c r="BB198" i="17"/>
  <c r="AW198" i="17"/>
  <c r="AX198" i="17" s="1"/>
  <c r="AR198" i="17"/>
  <c r="AS198" i="17" s="1"/>
  <c r="AM198" i="17"/>
  <c r="AH198" i="17"/>
  <c r="AC198" i="17"/>
  <c r="AD198" i="17" s="1"/>
  <c r="X198" i="17"/>
  <c r="Y198" i="17" s="1"/>
  <c r="S198" i="17"/>
  <c r="U198" i="17" s="1"/>
  <c r="N198" i="17"/>
  <c r="P198" i="17" s="1"/>
  <c r="I198" i="17"/>
  <c r="HD197" i="17"/>
  <c r="HF197" i="17" s="1"/>
  <c r="HA197" i="17"/>
  <c r="GZ197" i="17"/>
  <c r="GV197" i="17"/>
  <c r="GW197" i="17" s="1"/>
  <c r="GQ197" i="17"/>
  <c r="GR197" i="17" s="1"/>
  <c r="GL197" i="17"/>
  <c r="GN197" i="17" s="1"/>
  <c r="GG197" i="17"/>
  <c r="GH197" i="17" s="1"/>
  <c r="GB197" i="17"/>
  <c r="GC197" i="17" s="1"/>
  <c r="FW197" i="17"/>
  <c r="FR197" i="17"/>
  <c r="FM197" i="17"/>
  <c r="FH197" i="17"/>
  <c r="FI197" i="17" s="1"/>
  <c r="FC197" i="17"/>
  <c r="FD197" i="17" s="1"/>
  <c r="EX197" i="17"/>
  <c r="EZ197" i="17" s="1"/>
  <c r="ES197" i="17"/>
  <c r="ET197" i="17" s="1"/>
  <c r="EN197" i="17"/>
  <c r="EO197" i="17" s="1"/>
  <c r="EI197" i="17"/>
  <c r="EJ197" i="17" s="1"/>
  <c r="ED197" i="17"/>
  <c r="DY197" i="17"/>
  <c r="DT197" i="17"/>
  <c r="DU197" i="17" s="1"/>
  <c r="DO197" i="17"/>
  <c r="DP197" i="17" s="1"/>
  <c r="DJ197" i="17"/>
  <c r="DL197" i="17" s="1"/>
  <c r="DE197" i="17"/>
  <c r="DF197" i="17" s="1"/>
  <c r="CZ197" i="17"/>
  <c r="DA197" i="17" s="1"/>
  <c r="CU197" i="17"/>
  <c r="CW197" i="17" s="1"/>
  <c r="CP197" i="17"/>
  <c r="CK197" i="17"/>
  <c r="CF197" i="17"/>
  <c r="CH197" i="17" s="1"/>
  <c r="CA197" i="17"/>
  <c r="CC197" i="17" s="1"/>
  <c r="BV197" i="17"/>
  <c r="BQ197" i="17"/>
  <c r="BS197" i="17" s="1"/>
  <c r="BL197" i="17"/>
  <c r="BG197" i="17"/>
  <c r="BI197" i="17" s="1"/>
  <c r="BB197" i="17"/>
  <c r="AW197" i="17"/>
  <c r="AR197" i="17"/>
  <c r="AT197" i="17" s="1"/>
  <c r="AM197" i="17"/>
  <c r="AN197" i="17" s="1"/>
  <c r="AH197" i="17"/>
  <c r="AJ197" i="17" s="1"/>
  <c r="AC197" i="17"/>
  <c r="AD197" i="17" s="1"/>
  <c r="X197" i="17"/>
  <c r="Y197" i="17" s="1"/>
  <c r="S197" i="17"/>
  <c r="N197" i="17"/>
  <c r="I197" i="17"/>
  <c r="HD196" i="17"/>
  <c r="HA196" i="17"/>
  <c r="GZ196" i="17"/>
  <c r="GV196" i="17"/>
  <c r="GW196" i="17" s="1"/>
  <c r="GQ196" i="17"/>
  <c r="GR196" i="17" s="1"/>
  <c r="GL196" i="17"/>
  <c r="GN196" i="17" s="1"/>
  <c r="GG196" i="17"/>
  <c r="GB196" i="17"/>
  <c r="FW196" i="17"/>
  <c r="FY196" i="17" s="1"/>
  <c r="FR196" i="17"/>
  <c r="FT196" i="17" s="1"/>
  <c r="FM196" i="17"/>
  <c r="FH196" i="17"/>
  <c r="FJ196" i="17" s="1"/>
  <c r="FC196" i="17"/>
  <c r="EX196" i="17"/>
  <c r="ES196" i="17"/>
  <c r="EN196" i="17"/>
  <c r="EI196" i="17"/>
  <c r="EJ196" i="17" s="1"/>
  <c r="ED196" i="17"/>
  <c r="DY196" i="17"/>
  <c r="DT196" i="17"/>
  <c r="DU196" i="17" s="1"/>
  <c r="DO196" i="17"/>
  <c r="DP196" i="17" s="1"/>
  <c r="DJ196" i="17"/>
  <c r="DK196" i="17" s="1"/>
  <c r="DE196" i="17"/>
  <c r="CZ196" i="17"/>
  <c r="CU196" i="17"/>
  <c r="CV196" i="17" s="1"/>
  <c r="CP196" i="17"/>
  <c r="CQ196" i="17" s="1"/>
  <c r="CK196" i="17"/>
  <c r="CM196" i="17" s="1"/>
  <c r="CF196" i="17"/>
  <c r="CG196" i="17" s="1"/>
  <c r="CA196" i="17"/>
  <c r="CB196" i="17" s="1"/>
  <c r="BV196" i="17"/>
  <c r="BX196" i="17" s="1"/>
  <c r="BQ196" i="17"/>
  <c r="BL196" i="17"/>
  <c r="BG196" i="17"/>
  <c r="BB196" i="17"/>
  <c r="BD196" i="17" s="1"/>
  <c r="AW196" i="17"/>
  <c r="AR196" i="17"/>
  <c r="AM196" i="17"/>
  <c r="AH196" i="17"/>
  <c r="AJ196" i="17" s="1"/>
  <c r="AC196" i="17"/>
  <c r="X196" i="17"/>
  <c r="S196" i="17"/>
  <c r="T196" i="17" s="1"/>
  <c r="N196" i="17"/>
  <c r="P196" i="17" s="1"/>
  <c r="I196" i="17"/>
  <c r="K196" i="17" s="1"/>
  <c r="HD195" i="17"/>
  <c r="HA195" i="17"/>
  <c r="GZ195" i="17"/>
  <c r="GV195" i="17"/>
  <c r="GQ195" i="17"/>
  <c r="GL195" i="17"/>
  <c r="GM195" i="17" s="1"/>
  <c r="GG195" i="17"/>
  <c r="GH195" i="17" s="1"/>
  <c r="GB195" i="17"/>
  <c r="GD195" i="17" s="1"/>
  <c r="FW195" i="17"/>
  <c r="FX195" i="17" s="1"/>
  <c r="FR195" i="17"/>
  <c r="FS195" i="17" s="1"/>
  <c r="FM195" i="17"/>
  <c r="FN195" i="17" s="1"/>
  <c r="FH195" i="17"/>
  <c r="FC195" i="17"/>
  <c r="EX195" i="17"/>
  <c r="EY195" i="17" s="1"/>
  <c r="ES195" i="17"/>
  <c r="ET195" i="17" s="1"/>
  <c r="EN195" i="17"/>
  <c r="EP195" i="17" s="1"/>
  <c r="EI195" i="17"/>
  <c r="ED195" i="17"/>
  <c r="DY195" i="17"/>
  <c r="DZ195" i="17" s="1"/>
  <c r="DT195" i="17"/>
  <c r="DO195" i="17"/>
  <c r="DJ195" i="17"/>
  <c r="DE195" i="17"/>
  <c r="DG195" i="17" s="1"/>
  <c r="CZ195" i="17"/>
  <c r="DB195" i="17" s="1"/>
  <c r="CU195" i="17"/>
  <c r="CV195" i="17" s="1"/>
  <c r="CP195" i="17"/>
  <c r="CQ195" i="17" s="1"/>
  <c r="CK195" i="17"/>
  <c r="CL195" i="17" s="1"/>
  <c r="CF195" i="17"/>
  <c r="CA195" i="17"/>
  <c r="BV195" i="17"/>
  <c r="BW195" i="17" s="1"/>
  <c r="BQ195" i="17"/>
  <c r="BR195" i="17" s="1"/>
  <c r="BL195" i="17"/>
  <c r="BG195" i="17"/>
  <c r="BH195" i="17" s="1"/>
  <c r="BB195" i="17"/>
  <c r="AW195" i="17"/>
  <c r="AR195" i="17"/>
  <c r="AM195" i="17"/>
  <c r="AH195" i="17"/>
  <c r="AI195" i="17" s="1"/>
  <c r="AC195" i="17"/>
  <c r="AD195" i="17" s="1"/>
  <c r="X195" i="17"/>
  <c r="Z195" i="17" s="1"/>
  <c r="S195" i="17"/>
  <c r="U195" i="17" s="1"/>
  <c r="N195" i="17"/>
  <c r="I195" i="17"/>
  <c r="K195" i="17" s="1"/>
  <c r="HD194" i="17"/>
  <c r="HF194" i="17" s="1"/>
  <c r="HA194" i="17"/>
  <c r="GZ194" i="17"/>
  <c r="GV194" i="17"/>
  <c r="GW194" i="17" s="1"/>
  <c r="GQ194" i="17"/>
  <c r="GS194" i="17" s="1"/>
  <c r="GL194" i="17"/>
  <c r="GM194" i="17" s="1"/>
  <c r="GG194" i="17"/>
  <c r="GH194" i="17" s="1"/>
  <c r="GB194" i="17"/>
  <c r="GC194" i="17" s="1"/>
  <c r="FW194" i="17"/>
  <c r="FX194" i="17" s="1"/>
  <c r="FR194" i="17"/>
  <c r="FM194" i="17"/>
  <c r="FN194" i="17" s="1"/>
  <c r="FH194" i="17"/>
  <c r="FI194" i="17" s="1"/>
  <c r="FC194" i="17"/>
  <c r="EX194" i="17"/>
  <c r="EZ194" i="17" s="1"/>
  <c r="ES194" i="17"/>
  <c r="ET194" i="17" s="1"/>
  <c r="EN194" i="17"/>
  <c r="EI194" i="17"/>
  <c r="EJ194" i="17" s="1"/>
  <c r="ED194" i="17"/>
  <c r="DY194" i="17"/>
  <c r="DZ194" i="17" s="1"/>
  <c r="DT194" i="17"/>
  <c r="DV194" i="17" s="1"/>
  <c r="DO194" i="17"/>
  <c r="DJ194" i="17"/>
  <c r="DE194" i="17"/>
  <c r="CZ194" i="17"/>
  <c r="DA194" i="17" s="1"/>
  <c r="CU194" i="17"/>
  <c r="CV194" i="17" s="1"/>
  <c r="CP194" i="17"/>
  <c r="CK194" i="17"/>
  <c r="CF194" i="17"/>
  <c r="CG194" i="17" s="1"/>
  <c r="CA194" i="17"/>
  <c r="CC194" i="17" s="1"/>
  <c r="BV194" i="17"/>
  <c r="BX194" i="17" s="1"/>
  <c r="BQ194" i="17"/>
  <c r="BR194" i="17" s="1"/>
  <c r="BL194" i="17"/>
  <c r="BM194" i="17" s="1"/>
  <c r="BG194" i="17"/>
  <c r="BB194" i="17"/>
  <c r="AW194" i="17"/>
  <c r="AR194" i="17"/>
  <c r="AT194" i="17" s="1"/>
  <c r="AM194" i="17"/>
  <c r="AH194" i="17"/>
  <c r="AC194" i="17"/>
  <c r="X194" i="17"/>
  <c r="Z194" i="17" s="1"/>
  <c r="S194" i="17"/>
  <c r="T194" i="17" s="1"/>
  <c r="N194" i="17"/>
  <c r="I194" i="17"/>
  <c r="K194" i="17" s="1"/>
  <c r="HD193" i="17"/>
  <c r="HE193" i="17" s="1"/>
  <c r="HA193" i="17"/>
  <c r="GZ193" i="17"/>
  <c r="GV193" i="17"/>
  <c r="GQ193" i="17"/>
  <c r="GS193" i="17" s="1"/>
  <c r="GL193" i="17"/>
  <c r="GG193" i="17"/>
  <c r="GB193" i="17"/>
  <c r="FW193" i="17"/>
  <c r="FY193" i="17" s="1"/>
  <c r="FR193" i="17"/>
  <c r="FT193" i="17" s="1"/>
  <c r="FM193" i="17"/>
  <c r="FN193" i="17" s="1"/>
  <c r="FH193" i="17"/>
  <c r="FI193" i="17" s="1"/>
  <c r="FC193" i="17"/>
  <c r="FD193" i="17" s="1"/>
  <c r="EX193" i="17"/>
  <c r="ES193" i="17"/>
  <c r="EN193" i="17"/>
  <c r="EO193" i="17" s="1"/>
  <c r="EI193" i="17"/>
  <c r="EJ193" i="17" s="1"/>
  <c r="ED193" i="17"/>
  <c r="EF193" i="17" s="1"/>
  <c r="DY193" i="17"/>
  <c r="EA193" i="17" s="1"/>
  <c r="DT193" i="17"/>
  <c r="DO193" i="17"/>
  <c r="DJ193" i="17"/>
  <c r="DK193" i="17" s="1"/>
  <c r="DE193" i="17"/>
  <c r="CZ193" i="17"/>
  <c r="DB193" i="17" s="1"/>
  <c r="CU193" i="17"/>
  <c r="CV193" i="17" s="1"/>
  <c r="CP193" i="17"/>
  <c r="CR193" i="17" s="1"/>
  <c r="CK193" i="17"/>
  <c r="CM193" i="17" s="1"/>
  <c r="CF193" i="17"/>
  <c r="CA193" i="17"/>
  <c r="BV193" i="17"/>
  <c r="BW193" i="17" s="1"/>
  <c r="BQ193" i="17"/>
  <c r="BL193" i="17"/>
  <c r="BM193" i="17" s="1"/>
  <c r="BG193" i="17"/>
  <c r="BH193" i="17" s="1"/>
  <c r="BB193" i="17"/>
  <c r="BD193" i="17" s="1"/>
  <c r="AW193" i="17"/>
  <c r="AX193" i="17" s="1"/>
  <c r="AR193" i="17"/>
  <c r="AS193" i="17" s="1"/>
  <c r="AM193" i="17"/>
  <c r="AO193" i="17" s="1"/>
  <c r="AH193" i="17"/>
  <c r="AC193" i="17"/>
  <c r="X193" i="17"/>
  <c r="Z193" i="17" s="1"/>
  <c r="S193" i="17"/>
  <c r="U193" i="17" s="1"/>
  <c r="N193" i="17"/>
  <c r="P193" i="17" s="1"/>
  <c r="I193" i="17"/>
  <c r="K193" i="17" s="1"/>
  <c r="HD192" i="17"/>
  <c r="HE192" i="17" s="1"/>
  <c r="HA192" i="17"/>
  <c r="GZ192" i="17"/>
  <c r="GV192" i="17"/>
  <c r="GQ192" i="17"/>
  <c r="GL192" i="17"/>
  <c r="GN192" i="17" s="1"/>
  <c r="GG192" i="17"/>
  <c r="GI192" i="17" s="1"/>
  <c r="GB192" i="17"/>
  <c r="GC192" i="17" s="1"/>
  <c r="FW192" i="17"/>
  <c r="FX192" i="17" s="1"/>
  <c r="FR192" i="17"/>
  <c r="FS192" i="17" s="1"/>
  <c r="FM192" i="17"/>
  <c r="FH192" i="17"/>
  <c r="FC192" i="17"/>
  <c r="FE192" i="17" s="1"/>
  <c r="EX192" i="17"/>
  <c r="EY192" i="17" s="1"/>
  <c r="ES192" i="17"/>
  <c r="EN192" i="17"/>
  <c r="EP192" i="17" s="1"/>
  <c r="EI192" i="17"/>
  <c r="ED192" i="17"/>
  <c r="DY192" i="17"/>
  <c r="EA192" i="17" s="1"/>
  <c r="DT192" i="17"/>
  <c r="DO192" i="17"/>
  <c r="DQ192" i="17" s="1"/>
  <c r="DJ192" i="17"/>
  <c r="DK192" i="17" s="1"/>
  <c r="DE192" i="17"/>
  <c r="DG192" i="17" s="1"/>
  <c r="CZ192" i="17"/>
  <c r="CU192" i="17"/>
  <c r="CV192" i="17" s="1"/>
  <c r="CP192" i="17"/>
  <c r="CQ192" i="17" s="1"/>
  <c r="CK192" i="17"/>
  <c r="CF192" i="17"/>
  <c r="CA192" i="17"/>
  <c r="CC192" i="17" s="1"/>
  <c r="BV192" i="17"/>
  <c r="BW192" i="17" s="1"/>
  <c r="BQ192" i="17"/>
  <c r="BL192" i="17"/>
  <c r="BN192" i="17" s="1"/>
  <c r="BG192" i="17"/>
  <c r="BB192" i="17"/>
  <c r="AW192" i="17"/>
  <c r="AX192" i="17" s="1"/>
  <c r="AR192" i="17"/>
  <c r="AM192" i="17"/>
  <c r="AO192" i="17" s="1"/>
  <c r="AH192" i="17"/>
  <c r="AI192" i="17" s="1"/>
  <c r="AC192" i="17"/>
  <c r="AE192" i="17" s="1"/>
  <c r="X192" i="17"/>
  <c r="S192" i="17"/>
  <c r="T192" i="17" s="1"/>
  <c r="N192" i="17"/>
  <c r="O192" i="17" s="1"/>
  <c r="I192" i="17"/>
  <c r="HD191" i="17"/>
  <c r="HE191" i="17" s="1"/>
  <c r="HA191" i="17"/>
  <c r="GZ191" i="17"/>
  <c r="GV191" i="17"/>
  <c r="GQ191" i="17"/>
  <c r="GL191" i="17"/>
  <c r="GM191" i="17" s="1"/>
  <c r="GG191" i="17"/>
  <c r="GB191" i="17"/>
  <c r="GD191" i="17" s="1"/>
  <c r="FW191" i="17"/>
  <c r="FR191" i="17"/>
  <c r="FT191" i="17" s="1"/>
  <c r="FM191" i="17"/>
  <c r="FO191" i="17" s="1"/>
  <c r="FH191" i="17"/>
  <c r="FJ191" i="17" s="1"/>
  <c r="FC191" i="17"/>
  <c r="FE191" i="17" s="1"/>
  <c r="EX191" i="17"/>
  <c r="EY191" i="17" s="1"/>
  <c r="ES191" i="17"/>
  <c r="EU191" i="17" s="1"/>
  <c r="EN191" i="17"/>
  <c r="EO191" i="17" s="1"/>
  <c r="EI191" i="17"/>
  <c r="ED191" i="17"/>
  <c r="EE191" i="17" s="1"/>
  <c r="DY191" i="17"/>
  <c r="DZ191" i="17" s="1"/>
  <c r="DT191" i="17"/>
  <c r="DV191" i="17" s="1"/>
  <c r="DO191" i="17"/>
  <c r="DP191" i="17" s="1"/>
  <c r="DJ191" i="17"/>
  <c r="DK191" i="17" s="1"/>
  <c r="DE191" i="17"/>
  <c r="DF191" i="17" s="1"/>
  <c r="CZ191" i="17"/>
  <c r="DB191" i="17" s="1"/>
  <c r="CU191" i="17"/>
  <c r="CP191" i="17"/>
  <c r="CQ191" i="17" s="1"/>
  <c r="CK191" i="17"/>
  <c r="CL191" i="17" s="1"/>
  <c r="CF191" i="17"/>
  <c r="CA191" i="17"/>
  <c r="CB191" i="17" s="1"/>
  <c r="BV191" i="17"/>
  <c r="BW191" i="17" s="1"/>
  <c r="BQ191" i="17"/>
  <c r="BS191" i="17" s="1"/>
  <c r="BL191" i="17"/>
  <c r="BG191" i="17"/>
  <c r="BB191" i="17"/>
  <c r="AW191" i="17"/>
  <c r="AX191" i="17" s="1"/>
  <c r="AR191" i="17"/>
  <c r="AT191" i="17" s="1"/>
  <c r="AM191" i="17"/>
  <c r="AH191" i="17"/>
  <c r="AC191" i="17"/>
  <c r="AD191" i="17" s="1"/>
  <c r="X191" i="17"/>
  <c r="Z191" i="17" s="1"/>
  <c r="S191" i="17"/>
  <c r="N191" i="17"/>
  <c r="O191" i="17" s="1"/>
  <c r="I191" i="17"/>
  <c r="J191" i="17" s="1"/>
  <c r="HD190" i="17"/>
  <c r="HA190" i="17"/>
  <c r="GZ190" i="17"/>
  <c r="GV190" i="17"/>
  <c r="GW190" i="17" s="1"/>
  <c r="GQ190" i="17"/>
  <c r="GS190" i="17" s="1"/>
  <c r="GL190" i="17"/>
  <c r="GG190" i="17"/>
  <c r="GH190" i="17" s="1"/>
  <c r="GB190" i="17"/>
  <c r="GC190" i="17" s="1"/>
  <c r="FW190" i="17"/>
  <c r="FR190" i="17"/>
  <c r="FS190" i="17" s="1"/>
  <c r="FM190" i="17"/>
  <c r="FO190" i="17" s="1"/>
  <c r="FH190" i="17"/>
  <c r="FJ190" i="17" s="1"/>
  <c r="FC190" i="17"/>
  <c r="EX190" i="17"/>
  <c r="ES190" i="17"/>
  <c r="EN190" i="17"/>
  <c r="EO190" i="17" s="1"/>
  <c r="EI190" i="17"/>
  <c r="EK190" i="17" s="1"/>
  <c r="ED190" i="17"/>
  <c r="DY190" i="17"/>
  <c r="DZ190" i="17" s="1"/>
  <c r="DT190" i="17"/>
  <c r="DU190" i="17" s="1"/>
  <c r="DO190" i="17"/>
  <c r="DJ190" i="17"/>
  <c r="DE190" i="17"/>
  <c r="DF190" i="17" s="1"/>
  <c r="CZ190" i="17"/>
  <c r="DB190" i="17" s="1"/>
  <c r="CU190" i="17"/>
  <c r="CW190" i="17" s="1"/>
  <c r="CP190" i="17"/>
  <c r="CK190" i="17"/>
  <c r="CL190" i="17" s="1"/>
  <c r="CF190" i="17"/>
  <c r="CH190" i="17" s="1"/>
  <c r="CA190" i="17"/>
  <c r="CB190" i="17" s="1"/>
  <c r="BV190" i="17"/>
  <c r="BQ190" i="17"/>
  <c r="BL190" i="17"/>
  <c r="BG190" i="17"/>
  <c r="BH190" i="17" s="1"/>
  <c r="BB190" i="17"/>
  <c r="BD190" i="17" s="1"/>
  <c r="AW190" i="17"/>
  <c r="AR190" i="17"/>
  <c r="AT190" i="17" s="1"/>
  <c r="AM190" i="17"/>
  <c r="AN190" i="17" s="1"/>
  <c r="AH190" i="17"/>
  <c r="AI190" i="17" s="1"/>
  <c r="AC190" i="17"/>
  <c r="X190" i="17"/>
  <c r="Y190" i="17" s="1"/>
  <c r="S190" i="17"/>
  <c r="T190" i="17" s="1"/>
  <c r="N190" i="17"/>
  <c r="P190" i="17" s="1"/>
  <c r="I190" i="17"/>
  <c r="J190" i="17" s="1"/>
  <c r="HD189" i="17"/>
  <c r="HE189" i="17" s="1"/>
  <c r="HA189" i="17"/>
  <c r="GZ189" i="17"/>
  <c r="GV189" i="17"/>
  <c r="GQ189" i="17"/>
  <c r="GS189" i="17" s="1"/>
  <c r="GL189" i="17"/>
  <c r="GM189" i="17" s="1"/>
  <c r="GG189" i="17"/>
  <c r="GI189" i="17" s="1"/>
  <c r="GB189" i="17"/>
  <c r="FW189" i="17"/>
  <c r="FR189" i="17"/>
  <c r="FS189" i="17" s="1"/>
  <c r="FM189" i="17"/>
  <c r="FN189" i="17" s="1"/>
  <c r="FH189" i="17"/>
  <c r="FC189" i="17"/>
  <c r="FE189" i="17" s="1"/>
  <c r="EX189" i="17"/>
  <c r="EY189" i="17" s="1"/>
  <c r="ES189" i="17"/>
  <c r="EU189" i="17" s="1"/>
  <c r="EN189" i="17"/>
  <c r="EO189" i="17" s="1"/>
  <c r="EI189" i="17"/>
  <c r="EK189" i="17" s="1"/>
  <c r="ED189" i="17"/>
  <c r="EF189" i="17" s="1"/>
  <c r="DY189" i="17"/>
  <c r="EA189" i="17" s="1"/>
  <c r="DT189" i="17"/>
  <c r="DO189" i="17"/>
  <c r="DP189" i="17" s="1"/>
  <c r="DJ189" i="17"/>
  <c r="DK189" i="17" s="1"/>
  <c r="DE189" i="17"/>
  <c r="CZ189" i="17"/>
  <c r="CU189" i="17"/>
  <c r="CW189" i="17" s="1"/>
  <c r="CP189" i="17"/>
  <c r="CR189" i="17" s="1"/>
  <c r="CK189" i="17"/>
  <c r="CL189" i="17" s="1"/>
  <c r="CF189" i="17"/>
  <c r="CA189" i="17"/>
  <c r="CC189" i="17" s="1"/>
  <c r="BV189" i="17"/>
  <c r="BW189" i="17" s="1"/>
  <c r="BQ189" i="17"/>
  <c r="BS189" i="17" s="1"/>
  <c r="BL189" i="17"/>
  <c r="BM189" i="17" s="1"/>
  <c r="BG189" i="17"/>
  <c r="BB189" i="17"/>
  <c r="BC189" i="17" s="1"/>
  <c r="AW189" i="17"/>
  <c r="AY189" i="17" s="1"/>
  <c r="AR189" i="17"/>
  <c r="AM189" i="17"/>
  <c r="AN189" i="17" s="1"/>
  <c r="AH189" i="17"/>
  <c r="AI189" i="17" s="1"/>
  <c r="AC189" i="17"/>
  <c r="X189" i="17"/>
  <c r="Y189" i="17" s="1"/>
  <c r="S189" i="17"/>
  <c r="U189" i="17" s="1"/>
  <c r="N189" i="17"/>
  <c r="P189" i="17" s="1"/>
  <c r="I189" i="17"/>
  <c r="K189" i="17" s="1"/>
  <c r="HD188" i="17"/>
  <c r="HE188" i="17" s="1"/>
  <c r="HA188" i="17"/>
  <c r="GZ188" i="17"/>
  <c r="GV188" i="17"/>
  <c r="GX188" i="17" s="1"/>
  <c r="GQ188" i="17"/>
  <c r="GL188" i="17"/>
  <c r="GN188" i="17" s="1"/>
  <c r="GG188" i="17"/>
  <c r="GH188" i="17" s="1"/>
  <c r="GB188" i="17"/>
  <c r="GC188" i="17" s="1"/>
  <c r="FW188" i="17"/>
  <c r="FR188" i="17"/>
  <c r="FT188" i="17" s="1"/>
  <c r="FM188" i="17"/>
  <c r="FN188" i="17" s="1"/>
  <c r="FH188" i="17"/>
  <c r="FJ188" i="17" s="1"/>
  <c r="FC188" i="17"/>
  <c r="FD188" i="17" s="1"/>
  <c r="EX188" i="17"/>
  <c r="ES188" i="17"/>
  <c r="EU188" i="17" s="1"/>
  <c r="EN188" i="17"/>
  <c r="EP188" i="17" s="1"/>
  <c r="EI188" i="17"/>
  <c r="ED188" i="17"/>
  <c r="EE188" i="17" s="1"/>
  <c r="DY188" i="17"/>
  <c r="DZ188" i="17" s="1"/>
  <c r="DT188" i="17"/>
  <c r="DO188" i="17"/>
  <c r="DP188" i="17" s="1"/>
  <c r="DJ188" i="17"/>
  <c r="DL188" i="17" s="1"/>
  <c r="DE188" i="17"/>
  <c r="DG188" i="17" s="1"/>
  <c r="CZ188" i="17"/>
  <c r="DA188" i="17" s="1"/>
  <c r="CU188" i="17"/>
  <c r="CP188" i="17"/>
  <c r="CR188" i="17" s="1"/>
  <c r="CK188" i="17"/>
  <c r="CL188" i="17" s="1"/>
  <c r="CF188" i="17"/>
  <c r="CH188" i="17" s="1"/>
  <c r="CA188" i="17"/>
  <c r="CB188" i="17" s="1"/>
  <c r="BV188" i="17"/>
  <c r="BQ188" i="17"/>
  <c r="BR188" i="17" s="1"/>
  <c r="BL188" i="17"/>
  <c r="BM188" i="17" s="1"/>
  <c r="BG188" i="17"/>
  <c r="BB188" i="17"/>
  <c r="BD188" i="17" s="1"/>
  <c r="AW188" i="17"/>
  <c r="AX188" i="17" s="1"/>
  <c r="AR188" i="17"/>
  <c r="AT188" i="17" s="1"/>
  <c r="AM188" i="17"/>
  <c r="AN188" i="17" s="1"/>
  <c r="AH188" i="17"/>
  <c r="AJ188" i="17" s="1"/>
  <c r="AC188" i="17"/>
  <c r="AE188" i="17" s="1"/>
  <c r="X188" i="17"/>
  <c r="Z188" i="17" s="1"/>
  <c r="S188" i="17"/>
  <c r="N188" i="17"/>
  <c r="O188" i="17" s="1"/>
  <c r="I188" i="17"/>
  <c r="HD187" i="17"/>
  <c r="HE187" i="17" s="1"/>
  <c r="HA187" i="17"/>
  <c r="GZ187" i="17"/>
  <c r="GV187" i="17"/>
  <c r="GX187" i="17" s="1"/>
  <c r="GQ187" i="17"/>
  <c r="GR187" i="17" s="1"/>
  <c r="GL187" i="17"/>
  <c r="GG187" i="17"/>
  <c r="GI187" i="17" s="1"/>
  <c r="GB187" i="17"/>
  <c r="GC187" i="17" s="1"/>
  <c r="FW187" i="17"/>
  <c r="FY187" i="17" s="1"/>
  <c r="FR187" i="17"/>
  <c r="FS187" i="17" s="1"/>
  <c r="FM187" i="17"/>
  <c r="FH187" i="17"/>
  <c r="FI187" i="17" s="1"/>
  <c r="FC187" i="17"/>
  <c r="FE187" i="17" s="1"/>
  <c r="EX187" i="17"/>
  <c r="ES187" i="17"/>
  <c r="EU187" i="17" s="1"/>
  <c r="EN187" i="17"/>
  <c r="EO187" i="17" s="1"/>
  <c r="EI187" i="17"/>
  <c r="ED187" i="17"/>
  <c r="EE187" i="17" s="1"/>
  <c r="DY187" i="17"/>
  <c r="EA187" i="17" s="1"/>
  <c r="DT187" i="17"/>
  <c r="DV187" i="17" s="1"/>
  <c r="DO187" i="17"/>
  <c r="DQ187" i="17" s="1"/>
  <c r="DJ187" i="17"/>
  <c r="DE187" i="17"/>
  <c r="DG187" i="17" s="1"/>
  <c r="CZ187" i="17"/>
  <c r="DA187" i="17" s="1"/>
  <c r="CU187" i="17"/>
  <c r="CW187" i="17" s="1"/>
  <c r="CP187" i="17"/>
  <c r="CK187" i="17"/>
  <c r="CM187" i="17" s="1"/>
  <c r="CF187" i="17"/>
  <c r="CG187" i="17" s="1"/>
  <c r="CA187" i="17"/>
  <c r="CB187" i="17" s="1"/>
  <c r="BV187" i="17"/>
  <c r="BQ187" i="17"/>
  <c r="BR187" i="17" s="1"/>
  <c r="BL187" i="17"/>
  <c r="BM187" i="17" s="1"/>
  <c r="BG187" i="17"/>
  <c r="BI187" i="17" s="1"/>
  <c r="BB187" i="17"/>
  <c r="BC187" i="17" s="1"/>
  <c r="AW187" i="17"/>
  <c r="AY187" i="17" s="1"/>
  <c r="AR187" i="17"/>
  <c r="AT187" i="17" s="1"/>
  <c r="AM187" i="17"/>
  <c r="AO187" i="17" s="1"/>
  <c r="AH187" i="17"/>
  <c r="AC187" i="17"/>
  <c r="AD187" i="17" s="1"/>
  <c r="X187" i="17"/>
  <c r="Y187" i="17" s="1"/>
  <c r="S187" i="17"/>
  <c r="U187" i="17" s="1"/>
  <c r="N187" i="17"/>
  <c r="O187" i="17" s="1"/>
  <c r="I187" i="17"/>
  <c r="K187" i="17" s="1"/>
  <c r="HD186" i="17"/>
  <c r="HE186" i="17" s="1"/>
  <c r="HA186" i="17"/>
  <c r="GZ186" i="17"/>
  <c r="GV186" i="17"/>
  <c r="GW186" i="17" s="1"/>
  <c r="GQ186" i="17"/>
  <c r="GR186" i="17" s="1"/>
  <c r="GL186" i="17"/>
  <c r="GG186" i="17"/>
  <c r="GH186" i="17" s="1"/>
  <c r="GB186" i="17"/>
  <c r="GD186" i="17" s="1"/>
  <c r="FW186" i="17"/>
  <c r="FX186" i="17" s="1"/>
  <c r="FR186" i="17"/>
  <c r="FT186" i="17" s="1"/>
  <c r="FM186" i="17"/>
  <c r="FH186" i="17"/>
  <c r="FI186" i="17" s="1"/>
  <c r="FC186" i="17"/>
  <c r="FD186" i="17" s="1"/>
  <c r="EX186" i="17"/>
  <c r="EZ186" i="17" s="1"/>
  <c r="ES186" i="17"/>
  <c r="ET186" i="17" s="1"/>
  <c r="EN186" i="17"/>
  <c r="EP186" i="17" s="1"/>
  <c r="EI186" i="17"/>
  <c r="EJ186" i="17" s="1"/>
  <c r="ED186" i="17"/>
  <c r="EF186" i="17" s="1"/>
  <c r="DY186" i="17"/>
  <c r="DT186" i="17"/>
  <c r="DU186" i="17" s="1"/>
  <c r="DO186" i="17"/>
  <c r="DP186" i="17" s="1"/>
  <c r="DJ186" i="17"/>
  <c r="DL186" i="17" s="1"/>
  <c r="DE186" i="17"/>
  <c r="CZ186" i="17"/>
  <c r="DB186" i="17" s="1"/>
  <c r="CU186" i="17"/>
  <c r="CV186" i="17" s="1"/>
  <c r="CP186" i="17"/>
  <c r="CQ186" i="17" s="1"/>
  <c r="CK186" i="17"/>
  <c r="CF186" i="17"/>
  <c r="CH186" i="17" s="1"/>
  <c r="CA186" i="17"/>
  <c r="CB186" i="17" s="1"/>
  <c r="BV186" i="17"/>
  <c r="BX186" i="17" s="1"/>
  <c r="BQ186" i="17"/>
  <c r="BL186" i="17"/>
  <c r="BN186" i="17" s="1"/>
  <c r="BG186" i="17"/>
  <c r="BH186" i="17" s="1"/>
  <c r="BB186" i="17"/>
  <c r="BC186" i="17" s="1"/>
  <c r="AW186" i="17"/>
  <c r="AR186" i="17"/>
  <c r="AS186" i="17" s="1"/>
  <c r="AM186" i="17"/>
  <c r="AN186" i="17" s="1"/>
  <c r="AH186" i="17"/>
  <c r="AJ186" i="17" s="1"/>
  <c r="AC186" i="17"/>
  <c r="X186" i="17"/>
  <c r="Z186" i="17" s="1"/>
  <c r="S186" i="17"/>
  <c r="T186" i="17" s="1"/>
  <c r="N186" i="17"/>
  <c r="O186" i="17" s="1"/>
  <c r="I186" i="17"/>
  <c r="HD185" i="17"/>
  <c r="HF185" i="17" s="1"/>
  <c r="HA185" i="17"/>
  <c r="GZ185" i="17"/>
  <c r="GV185" i="17"/>
  <c r="GQ185" i="17"/>
  <c r="GS185" i="17" s="1"/>
  <c r="GL185" i="17"/>
  <c r="GM185" i="17" s="1"/>
  <c r="GG185" i="17"/>
  <c r="GH185" i="17" s="1"/>
  <c r="GB185" i="17"/>
  <c r="FW185" i="17"/>
  <c r="FX185" i="17" s="1"/>
  <c r="FR185" i="17"/>
  <c r="FS185" i="17" s="1"/>
  <c r="FM185" i="17"/>
  <c r="FO185" i="17" s="1"/>
  <c r="FH185" i="17"/>
  <c r="FI185" i="17" s="1"/>
  <c r="FC185" i="17"/>
  <c r="FE185" i="17" s="1"/>
  <c r="EX185" i="17"/>
  <c r="EZ185" i="17" s="1"/>
  <c r="ES185" i="17"/>
  <c r="EU185" i="17" s="1"/>
  <c r="EN185" i="17"/>
  <c r="EI185" i="17"/>
  <c r="EJ185" i="17" s="1"/>
  <c r="ED185" i="17"/>
  <c r="EE185" i="17" s="1"/>
  <c r="DY185" i="17"/>
  <c r="EA185" i="17" s="1"/>
  <c r="DT185" i="17"/>
  <c r="DU185" i="17" s="1"/>
  <c r="DO185" i="17"/>
  <c r="DQ185" i="17" s="1"/>
  <c r="DJ185" i="17"/>
  <c r="DL185" i="17" s="1"/>
  <c r="DE185" i="17"/>
  <c r="DG185" i="17" s="1"/>
  <c r="CZ185" i="17"/>
  <c r="CU185" i="17"/>
  <c r="CV185" i="17" s="1"/>
  <c r="CP185" i="17"/>
  <c r="CQ185" i="17" s="1"/>
  <c r="CK185" i="17"/>
  <c r="CF185" i="17"/>
  <c r="CG185" i="17" s="1"/>
  <c r="CA185" i="17"/>
  <c r="CC185" i="17" s="1"/>
  <c r="BV185" i="17"/>
  <c r="BX185" i="17" s="1"/>
  <c r="BQ185" i="17"/>
  <c r="BS185" i="17" s="1"/>
  <c r="BL185" i="17"/>
  <c r="BG185" i="17"/>
  <c r="BH185" i="17" s="1"/>
  <c r="BB185" i="17"/>
  <c r="BC185" i="17" s="1"/>
  <c r="AW185" i="17"/>
  <c r="AR185" i="17"/>
  <c r="AS185" i="17" s="1"/>
  <c r="AM185" i="17"/>
  <c r="AO185" i="17" s="1"/>
  <c r="AH185" i="17"/>
  <c r="AJ185" i="17" s="1"/>
  <c r="AC185" i="17"/>
  <c r="AD185" i="17" s="1"/>
  <c r="X185" i="17"/>
  <c r="S185" i="17"/>
  <c r="U185" i="17" s="1"/>
  <c r="N185" i="17"/>
  <c r="O185" i="17" s="1"/>
  <c r="I185" i="17"/>
  <c r="J185" i="17" s="1"/>
  <c r="HD184" i="17"/>
  <c r="HA184" i="17"/>
  <c r="GZ184" i="17"/>
  <c r="GV184" i="17"/>
  <c r="GW184" i="17" s="1"/>
  <c r="GQ184" i="17"/>
  <c r="GL184" i="17"/>
  <c r="GM184" i="17" s="1"/>
  <c r="GG184" i="17"/>
  <c r="GH184" i="17" s="1"/>
  <c r="GB184" i="17"/>
  <c r="FW184" i="17"/>
  <c r="FX184" i="17" s="1"/>
  <c r="FR184" i="17"/>
  <c r="FT184" i="17" s="1"/>
  <c r="FM184" i="17"/>
  <c r="FO184" i="17" s="1"/>
  <c r="FH184" i="17"/>
  <c r="FJ184" i="17" s="1"/>
  <c r="FC184" i="17"/>
  <c r="EX184" i="17"/>
  <c r="EY184" i="17" s="1"/>
  <c r="ES184" i="17"/>
  <c r="ET184" i="17" s="1"/>
  <c r="EN184" i="17"/>
  <c r="EP184" i="17" s="1"/>
  <c r="EI184" i="17"/>
  <c r="ED184" i="17"/>
  <c r="EF184" i="17" s="1"/>
  <c r="DY184" i="17"/>
  <c r="DZ184" i="17" s="1"/>
  <c r="DT184" i="17"/>
  <c r="DU184" i="17" s="1"/>
  <c r="DO184" i="17"/>
  <c r="DJ184" i="17"/>
  <c r="DL184" i="17" s="1"/>
  <c r="DE184" i="17"/>
  <c r="DF184" i="17" s="1"/>
  <c r="CZ184" i="17"/>
  <c r="DB184" i="17" s="1"/>
  <c r="CU184" i="17"/>
  <c r="CP184" i="17"/>
  <c r="CR184" i="17" s="1"/>
  <c r="CK184" i="17"/>
  <c r="CL184" i="17" s="1"/>
  <c r="CF184" i="17"/>
  <c r="CG184" i="17" s="1"/>
  <c r="CA184" i="17"/>
  <c r="BV184" i="17"/>
  <c r="BX184" i="17" s="1"/>
  <c r="BQ184" i="17"/>
  <c r="BR184" i="17" s="1"/>
  <c r="BL184" i="17"/>
  <c r="BN184" i="17" s="1"/>
  <c r="BG184" i="17"/>
  <c r="BH184" i="17" s="1"/>
  <c r="BB184" i="17"/>
  <c r="BD184" i="17" s="1"/>
  <c r="AW184" i="17"/>
  <c r="AY184" i="17" s="1"/>
  <c r="AR184" i="17"/>
  <c r="AT184" i="17" s="1"/>
  <c r="AM184" i="17"/>
  <c r="AH184" i="17"/>
  <c r="AI184" i="17" s="1"/>
  <c r="AC184" i="17"/>
  <c r="AD184" i="17" s="1"/>
  <c r="X184" i="17"/>
  <c r="Z184" i="17" s="1"/>
  <c r="S184" i="17"/>
  <c r="T184" i="17" s="1"/>
  <c r="N184" i="17"/>
  <c r="P184" i="17" s="1"/>
  <c r="I184" i="17"/>
  <c r="K184" i="17" s="1"/>
  <c r="HD183" i="17"/>
  <c r="HF183" i="17" s="1"/>
  <c r="HA183" i="17"/>
  <c r="GZ183" i="17"/>
  <c r="GV183" i="17"/>
  <c r="GW183" i="17" s="1"/>
  <c r="GQ183" i="17"/>
  <c r="GS183" i="17" s="1"/>
  <c r="GL183" i="17"/>
  <c r="GG183" i="17"/>
  <c r="GI183" i="17" s="1"/>
  <c r="GB183" i="17"/>
  <c r="GC183" i="17" s="1"/>
  <c r="FW183" i="17"/>
  <c r="FX183" i="17" s="1"/>
  <c r="FR183" i="17"/>
  <c r="FM183" i="17"/>
  <c r="FO183" i="17" s="1"/>
  <c r="FH183" i="17"/>
  <c r="FI183" i="17" s="1"/>
  <c r="FC183" i="17"/>
  <c r="FE183" i="17" s="1"/>
  <c r="EX183" i="17"/>
  <c r="ES183" i="17"/>
  <c r="EU183" i="17" s="1"/>
  <c r="EN183" i="17"/>
  <c r="EO183" i="17" s="1"/>
  <c r="EI183" i="17"/>
  <c r="EJ183" i="17" s="1"/>
  <c r="ED183" i="17"/>
  <c r="DY183" i="17"/>
  <c r="DZ183" i="17" s="1"/>
  <c r="DT183" i="17"/>
  <c r="DU183" i="17" s="1"/>
  <c r="DO183" i="17"/>
  <c r="DQ183" i="17" s="1"/>
  <c r="DJ183" i="17"/>
  <c r="DK183" i="17" s="1"/>
  <c r="DE183" i="17"/>
  <c r="DG183" i="17" s="1"/>
  <c r="CZ183" i="17"/>
  <c r="DA183" i="17" s="1"/>
  <c r="CU183" i="17"/>
  <c r="CW183" i="17" s="1"/>
  <c r="CP183" i="17"/>
  <c r="CK183" i="17"/>
  <c r="CL183" i="17" s="1"/>
  <c r="CF183" i="17"/>
  <c r="CG183" i="17" s="1"/>
  <c r="CA183" i="17"/>
  <c r="CC183" i="17" s="1"/>
  <c r="BV183" i="17"/>
  <c r="BQ183" i="17"/>
  <c r="BS183" i="17" s="1"/>
  <c r="BL183" i="17"/>
  <c r="BN183" i="17" s="1"/>
  <c r="BG183" i="17"/>
  <c r="BH183" i="17" s="1"/>
  <c r="BB183" i="17"/>
  <c r="AW183" i="17"/>
  <c r="AY183" i="17" s="1"/>
  <c r="AR183" i="17"/>
  <c r="AS183" i="17" s="1"/>
  <c r="AM183" i="17"/>
  <c r="AO183" i="17" s="1"/>
  <c r="AH183" i="17"/>
  <c r="AI183" i="17" s="1"/>
  <c r="AC183" i="17"/>
  <c r="AE183" i="17" s="1"/>
  <c r="X183" i="17"/>
  <c r="Y183" i="17" s="1"/>
  <c r="S183" i="17"/>
  <c r="T183" i="17" s="1"/>
  <c r="N183" i="17"/>
  <c r="I183" i="17"/>
  <c r="K183" i="17" s="1"/>
  <c r="HD182" i="17"/>
  <c r="HE182" i="17" s="1"/>
  <c r="HA182" i="17"/>
  <c r="GZ182" i="17"/>
  <c r="GV182" i="17"/>
  <c r="GX182" i="17" s="1"/>
  <c r="GQ182" i="17"/>
  <c r="GL182" i="17"/>
  <c r="GM182" i="17" s="1"/>
  <c r="GG182" i="17"/>
  <c r="GB182" i="17"/>
  <c r="GD182" i="17" s="1"/>
  <c r="FW182" i="17"/>
  <c r="FX182" i="17" s="1"/>
  <c r="FR182" i="17"/>
  <c r="FT182" i="17" s="1"/>
  <c r="FM182" i="17"/>
  <c r="FH182" i="17"/>
  <c r="FJ182" i="17" s="1"/>
  <c r="FC182" i="17"/>
  <c r="FD182" i="17" s="1"/>
  <c r="EX182" i="17"/>
  <c r="EY182" i="17" s="1"/>
  <c r="ES182" i="17"/>
  <c r="EN182" i="17"/>
  <c r="EP182" i="17" s="1"/>
  <c r="EI182" i="17"/>
  <c r="EJ182" i="17" s="1"/>
  <c r="ED182" i="17"/>
  <c r="EF182" i="17" s="1"/>
  <c r="DY182" i="17"/>
  <c r="DZ182" i="17" s="1"/>
  <c r="DT182" i="17"/>
  <c r="DV182" i="17" s="1"/>
  <c r="DO182" i="17"/>
  <c r="DP182" i="17" s="1"/>
  <c r="DJ182" i="17"/>
  <c r="DL182" i="17" s="1"/>
  <c r="DE182" i="17"/>
  <c r="CZ182" i="17"/>
  <c r="DA182" i="17" s="1"/>
  <c r="CU182" i="17"/>
  <c r="CV182" i="17" s="1"/>
  <c r="CP182" i="17"/>
  <c r="CR182" i="17" s="1"/>
  <c r="CK182" i="17"/>
  <c r="CL182" i="17" s="1"/>
  <c r="CF182" i="17"/>
  <c r="CH182" i="17" s="1"/>
  <c r="CA182" i="17"/>
  <c r="CB182" i="17" s="1"/>
  <c r="BV182" i="17"/>
  <c r="BW182" i="17" s="1"/>
  <c r="BQ182" i="17"/>
  <c r="BL182" i="17"/>
  <c r="BM182" i="17" s="1"/>
  <c r="BG182" i="17"/>
  <c r="BH182" i="17" s="1"/>
  <c r="BB182" i="17"/>
  <c r="BD182" i="17" s="1"/>
  <c r="AW182" i="17"/>
  <c r="AX182" i="17" s="1"/>
  <c r="AR182" i="17"/>
  <c r="AT182" i="17" s="1"/>
  <c r="AM182" i="17"/>
  <c r="AN182" i="17" s="1"/>
  <c r="AH182" i="17"/>
  <c r="AJ182" i="17" s="1"/>
  <c r="AC182" i="17"/>
  <c r="X182" i="17"/>
  <c r="Z182" i="17" s="1"/>
  <c r="S182" i="17"/>
  <c r="T182" i="17" s="1"/>
  <c r="N182" i="17"/>
  <c r="P182" i="17" s="1"/>
  <c r="I182" i="17"/>
  <c r="K182" i="17" s="1"/>
  <c r="HD181" i="17"/>
  <c r="HF181" i="17" s="1"/>
  <c r="HA181" i="17"/>
  <c r="GZ181" i="17"/>
  <c r="GV181" i="17"/>
  <c r="GQ181" i="17"/>
  <c r="GR181" i="17" s="1"/>
  <c r="GL181" i="17"/>
  <c r="GM181" i="17" s="1"/>
  <c r="GG181" i="17"/>
  <c r="GI181" i="17" s="1"/>
  <c r="GB181" i="17"/>
  <c r="GC181" i="17" s="1"/>
  <c r="FW181" i="17"/>
  <c r="FY181" i="17" s="1"/>
  <c r="FR181" i="17"/>
  <c r="FT181" i="17" s="1"/>
  <c r="FM181" i="17"/>
  <c r="FN181" i="17" s="1"/>
  <c r="FH181" i="17"/>
  <c r="FC181" i="17"/>
  <c r="FD181" i="17" s="1"/>
  <c r="EX181" i="17"/>
  <c r="EY181" i="17" s="1"/>
  <c r="ES181" i="17"/>
  <c r="EU181" i="17" s="1"/>
  <c r="EN181" i="17"/>
  <c r="EO181" i="17" s="1"/>
  <c r="EI181" i="17"/>
  <c r="EK181" i="17" s="1"/>
  <c r="ED181" i="17"/>
  <c r="EF181" i="17" s="1"/>
  <c r="DY181" i="17"/>
  <c r="DZ181" i="17" s="1"/>
  <c r="DT181" i="17"/>
  <c r="DO181" i="17"/>
  <c r="DP181" i="17" s="1"/>
  <c r="DJ181" i="17"/>
  <c r="DK181" i="17" s="1"/>
  <c r="DE181" i="17"/>
  <c r="CZ181" i="17"/>
  <c r="DA181" i="17" s="1"/>
  <c r="CU181" i="17"/>
  <c r="CW181" i="17" s="1"/>
  <c r="CP181" i="17"/>
  <c r="CQ181" i="17" s="1"/>
  <c r="CK181" i="17"/>
  <c r="CL181" i="17" s="1"/>
  <c r="CF181" i="17"/>
  <c r="CA181" i="17"/>
  <c r="CB181" i="17" s="1"/>
  <c r="BV181" i="17"/>
  <c r="BW181" i="17" s="1"/>
  <c r="BQ181" i="17"/>
  <c r="BS181" i="17" s="1"/>
  <c r="BL181" i="17"/>
  <c r="BM181" i="17" s="1"/>
  <c r="BG181" i="17"/>
  <c r="BI181" i="17" s="1"/>
  <c r="BB181" i="17"/>
  <c r="AW181" i="17"/>
  <c r="AX181" i="17" s="1"/>
  <c r="AR181" i="17"/>
  <c r="AM181" i="17"/>
  <c r="AO181" i="17" s="1"/>
  <c r="AH181" i="17"/>
  <c r="AI181" i="17" s="1"/>
  <c r="AC181" i="17"/>
  <c r="AE181" i="17" s="1"/>
  <c r="X181" i="17"/>
  <c r="Y181" i="17" s="1"/>
  <c r="S181" i="17"/>
  <c r="U181" i="17" s="1"/>
  <c r="N181" i="17"/>
  <c r="O181" i="17" s="1"/>
  <c r="I181" i="17"/>
  <c r="K181" i="17" s="1"/>
  <c r="HD180" i="17"/>
  <c r="HE180" i="17" s="1"/>
  <c r="HA180" i="17"/>
  <c r="GZ180" i="17"/>
  <c r="GV180" i="17"/>
  <c r="GX180" i="17" s="1"/>
  <c r="GQ180" i="17"/>
  <c r="GR180" i="17" s="1"/>
  <c r="GL180" i="17"/>
  <c r="GN180" i="17" s="1"/>
  <c r="GG180" i="17"/>
  <c r="GH180" i="17" s="1"/>
  <c r="GB180" i="17"/>
  <c r="GD180" i="17" s="1"/>
  <c r="FW180" i="17"/>
  <c r="FX180" i="17" s="1"/>
  <c r="FR180" i="17"/>
  <c r="FS180" i="17" s="1"/>
  <c r="FM180" i="17"/>
  <c r="FH180" i="17"/>
  <c r="FJ180" i="17" s="1"/>
  <c r="FC180" i="17"/>
  <c r="FD180" i="17" s="1"/>
  <c r="EX180" i="17"/>
  <c r="EZ180" i="17" s="1"/>
  <c r="ES180" i="17"/>
  <c r="ET180" i="17" s="1"/>
  <c r="EN180" i="17"/>
  <c r="EP180" i="17" s="1"/>
  <c r="EI180" i="17"/>
  <c r="EJ180" i="17" s="1"/>
  <c r="ED180" i="17"/>
  <c r="EE180" i="17" s="1"/>
  <c r="DY180" i="17"/>
  <c r="DT180" i="17"/>
  <c r="DV180" i="17" s="1"/>
  <c r="DO180" i="17"/>
  <c r="DP180" i="17" s="1"/>
  <c r="DJ180" i="17"/>
  <c r="DL180" i="17" s="1"/>
  <c r="DE180" i="17"/>
  <c r="CZ180" i="17"/>
  <c r="DA180" i="17" s="1"/>
  <c r="CU180" i="17"/>
  <c r="CV180" i="17" s="1"/>
  <c r="CP180" i="17"/>
  <c r="CQ180" i="17" s="1"/>
  <c r="CK180" i="17"/>
  <c r="CF180" i="17"/>
  <c r="CH180" i="17" s="1"/>
  <c r="CA180" i="17"/>
  <c r="CB180" i="17" s="1"/>
  <c r="BV180" i="17"/>
  <c r="BX180" i="17" s="1"/>
  <c r="BQ180" i="17"/>
  <c r="BS180" i="17" s="1"/>
  <c r="BL180" i="17"/>
  <c r="BM180" i="17" s="1"/>
  <c r="BG180" i="17"/>
  <c r="BH180" i="17" s="1"/>
  <c r="BB180" i="17"/>
  <c r="BC180" i="17" s="1"/>
  <c r="AW180" i="17"/>
  <c r="AR180" i="17"/>
  <c r="AT180" i="17" s="1"/>
  <c r="AM180" i="17"/>
  <c r="AN180" i="17" s="1"/>
  <c r="AH180" i="17"/>
  <c r="AJ180" i="17" s="1"/>
  <c r="AC180" i="17"/>
  <c r="AD180" i="17" s="1"/>
  <c r="X180" i="17"/>
  <c r="Y180" i="17" s="1"/>
  <c r="S180" i="17"/>
  <c r="T180" i="17" s="1"/>
  <c r="N180" i="17"/>
  <c r="O180" i="17" s="1"/>
  <c r="I180" i="17"/>
  <c r="HD179" i="17"/>
  <c r="HF179" i="17" s="1"/>
  <c r="HA179" i="17"/>
  <c r="GZ179" i="17"/>
  <c r="GV179" i="17"/>
  <c r="GX179" i="17" s="1"/>
  <c r="GQ179" i="17"/>
  <c r="GR179" i="17" s="1"/>
  <c r="GL179" i="17"/>
  <c r="GM179" i="17" s="1"/>
  <c r="GG179" i="17"/>
  <c r="GI179" i="17" s="1"/>
  <c r="GB179" i="17"/>
  <c r="FW179" i="17"/>
  <c r="FY179" i="17" s="1"/>
  <c r="FR179" i="17"/>
  <c r="FS179" i="17" s="1"/>
  <c r="FM179" i="17"/>
  <c r="FO179" i="17" s="1"/>
  <c r="FH179" i="17"/>
  <c r="FJ179" i="17" s="1"/>
  <c r="FC179" i="17"/>
  <c r="FE179" i="17" s="1"/>
  <c r="EX179" i="17"/>
  <c r="ES179" i="17"/>
  <c r="EU179" i="17" s="1"/>
  <c r="EN179" i="17"/>
  <c r="EI179" i="17"/>
  <c r="EK179" i="17" s="1"/>
  <c r="ED179" i="17"/>
  <c r="EE179" i="17" s="1"/>
  <c r="DY179" i="17"/>
  <c r="EA179" i="17" s="1"/>
  <c r="DT179" i="17"/>
  <c r="DU179" i="17" s="1"/>
  <c r="DO179" i="17"/>
  <c r="DP179" i="17" s="1"/>
  <c r="DJ179" i="17"/>
  <c r="DK179" i="17" s="1"/>
  <c r="DE179" i="17"/>
  <c r="DG179" i="17" s="1"/>
  <c r="CZ179" i="17"/>
  <c r="CU179" i="17"/>
  <c r="CP179" i="17"/>
  <c r="CQ179" i="17" s="1"/>
  <c r="CK179" i="17"/>
  <c r="CM179" i="17" s="1"/>
  <c r="CF179" i="17"/>
  <c r="CG179" i="17" s="1"/>
  <c r="CA179" i="17"/>
  <c r="CB179" i="17" s="1"/>
  <c r="BV179" i="17"/>
  <c r="BW179" i="17" s="1"/>
  <c r="BQ179" i="17"/>
  <c r="BR179" i="17" s="1"/>
  <c r="BL179" i="17"/>
  <c r="BG179" i="17"/>
  <c r="BI179" i="17" s="1"/>
  <c r="BB179" i="17"/>
  <c r="BC179" i="17" s="1"/>
  <c r="AW179" i="17"/>
  <c r="AY179" i="17" s="1"/>
  <c r="AR179" i="17"/>
  <c r="AT179" i="17" s="1"/>
  <c r="AM179" i="17"/>
  <c r="AN179" i="17" s="1"/>
  <c r="AH179" i="17"/>
  <c r="AI179" i="17" s="1"/>
  <c r="AC179" i="17"/>
  <c r="AE179" i="17" s="1"/>
  <c r="X179" i="17"/>
  <c r="S179" i="17"/>
  <c r="U179" i="17" s="1"/>
  <c r="N179" i="17"/>
  <c r="O179" i="17" s="1"/>
  <c r="I179" i="17"/>
  <c r="K179" i="17" s="1"/>
  <c r="HD178" i="17"/>
  <c r="HA178" i="17"/>
  <c r="GZ178" i="17"/>
  <c r="GV178" i="17"/>
  <c r="GX178" i="17" s="1"/>
  <c r="GQ178" i="17"/>
  <c r="GL178" i="17"/>
  <c r="GN178" i="17" s="1"/>
  <c r="GG178" i="17"/>
  <c r="GH178" i="17" s="1"/>
  <c r="GB178" i="17"/>
  <c r="GD178" i="17" s="1"/>
  <c r="FW178" i="17"/>
  <c r="FX178" i="17" s="1"/>
  <c r="FR178" i="17"/>
  <c r="FS178" i="17" s="1"/>
  <c r="FM178" i="17"/>
  <c r="FH178" i="17"/>
  <c r="FI178" i="17" s="1"/>
  <c r="FC178" i="17"/>
  <c r="EX178" i="17"/>
  <c r="EZ178" i="17" s="1"/>
  <c r="ES178" i="17"/>
  <c r="ET178" i="17" s="1"/>
  <c r="EN178" i="17"/>
  <c r="EP178" i="17" s="1"/>
  <c r="EI178" i="17"/>
  <c r="EJ178" i="17" s="1"/>
  <c r="ED178" i="17"/>
  <c r="EF178" i="17" s="1"/>
  <c r="DY178" i="17"/>
  <c r="DZ178" i="17" s="1"/>
  <c r="DT178" i="17"/>
  <c r="DU178" i="17" s="1"/>
  <c r="DO178" i="17"/>
  <c r="DP178" i="17" s="1"/>
  <c r="DJ178" i="17"/>
  <c r="DL178" i="17" s="1"/>
  <c r="DE178" i="17"/>
  <c r="DF178" i="17" s="1"/>
  <c r="CZ178" i="17"/>
  <c r="DB178" i="17" s="1"/>
  <c r="CU178" i="17"/>
  <c r="CP178" i="17"/>
  <c r="CR178" i="17" s="1"/>
  <c r="CK178" i="17"/>
  <c r="CL178" i="17" s="1"/>
  <c r="CF178" i="17"/>
  <c r="CA178" i="17"/>
  <c r="CB178" i="17" s="1"/>
  <c r="BV178" i="17"/>
  <c r="BX178" i="17" s="1"/>
  <c r="BQ178" i="17"/>
  <c r="BR178" i="17" s="1"/>
  <c r="BL178" i="17"/>
  <c r="BN178" i="17" s="1"/>
  <c r="BG178" i="17"/>
  <c r="BH178" i="17" s="1"/>
  <c r="BB178" i="17"/>
  <c r="BC178" i="17" s="1"/>
  <c r="AW178" i="17"/>
  <c r="AX178" i="17" s="1"/>
  <c r="AR178" i="17"/>
  <c r="AS178" i="17" s="1"/>
  <c r="AM178" i="17"/>
  <c r="AH178" i="17"/>
  <c r="AC178" i="17"/>
  <c r="AD178" i="17" s="1"/>
  <c r="X178" i="17"/>
  <c r="Z178" i="17" s="1"/>
  <c r="S178" i="17"/>
  <c r="N178" i="17"/>
  <c r="O178" i="17" s="1"/>
  <c r="I178" i="17"/>
  <c r="J178" i="17" s="1"/>
  <c r="HD177" i="17"/>
  <c r="HF177" i="17" s="1"/>
  <c r="HA177" i="17"/>
  <c r="GZ177" i="17"/>
  <c r="GV177" i="17"/>
  <c r="GQ177" i="17"/>
  <c r="GS177" i="17" s="1"/>
  <c r="GL177" i="17"/>
  <c r="GM177" i="17" s="1"/>
  <c r="GG177" i="17"/>
  <c r="GH177" i="17" s="1"/>
  <c r="GB177" i="17"/>
  <c r="GC177" i="17" s="1"/>
  <c r="FW177" i="17"/>
  <c r="FX177" i="17" s="1"/>
  <c r="FR177" i="17"/>
  <c r="FS177" i="17" s="1"/>
  <c r="FM177" i="17"/>
  <c r="FO177" i="17" s="1"/>
  <c r="FH177" i="17"/>
  <c r="FI177" i="17" s="1"/>
  <c r="FC177" i="17"/>
  <c r="EX177" i="17"/>
  <c r="EZ177" i="17" s="1"/>
  <c r="ES177" i="17"/>
  <c r="EU177" i="17" s="1"/>
  <c r="EN177" i="17"/>
  <c r="EO177" i="17" s="1"/>
  <c r="EI177" i="17"/>
  <c r="EK177" i="17" s="1"/>
  <c r="ED177" i="17"/>
  <c r="EE177" i="17" s="1"/>
  <c r="DY177" i="17"/>
  <c r="EA177" i="17" s="1"/>
  <c r="DT177" i="17"/>
  <c r="DO177" i="17"/>
  <c r="DQ177" i="17" s="1"/>
  <c r="DJ177" i="17"/>
  <c r="DK177" i="17" s="1"/>
  <c r="DE177" i="17"/>
  <c r="DF177" i="17" s="1"/>
  <c r="CZ177" i="17"/>
  <c r="DA177" i="17" s="1"/>
  <c r="CU177" i="17"/>
  <c r="CV177" i="17" s="1"/>
  <c r="CP177" i="17"/>
  <c r="CQ177" i="17" s="1"/>
  <c r="CK177" i="17"/>
  <c r="CM177" i="17" s="1"/>
  <c r="CF177" i="17"/>
  <c r="CG177" i="17" s="1"/>
  <c r="CA177" i="17"/>
  <c r="CC177" i="17" s="1"/>
  <c r="BV177" i="17"/>
  <c r="BX177" i="17" s="1"/>
  <c r="BQ177" i="17"/>
  <c r="BS177" i="17" s="1"/>
  <c r="BL177" i="17"/>
  <c r="BM177" i="17" s="1"/>
  <c r="BG177" i="17"/>
  <c r="BI177" i="17" s="1"/>
  <c r="BB177" i="17"/>
  <c r="BC177" i="17" s="1"/>
  <c r="AW177" i="17"/>
  <c r="AY177" i="17" s="1"/>
  <c r="AR177" i="17"/>
  <c r="AM177" i="17"/>
  <c r="AO177" i="17" s="1"/>
  <c r="AH177" i="17"/>
  <c r="AI177" i="17" s="1"/>
  <c r="AC177" i="17"/>
  <c r="AD177" i="17" s="1"/>
  <c r="X177" i="17"/>
  <c r="Y177" i="17" s="1"/>
  <c r="S177" i="17"/>
  <c r="T177" i="17" s="1"/>
  <c r="N177" i="17"/>
  <c r="O177" i="17" s="1"/>
  <c r="I177" i="17"/>
  <c r="K177" i="17" s="1"/>
  <c r="HD176" i="17"/>
  <c r="HA176" i="17"/>
  <c r="GZ176" i="17"/>
  <c r="GV176" i="17"/>
  <c r="GX176" i="17" s="1"/>
  <c r="GQ176" i="17"/>
  <c r="GR176" i="17" s="1"/>
  <c r="GL176" i="17"/>
  <c r="GG176" i="17"/>
  <c r="GH176" i="17" s="1"/>
  <c r="GB176" i="17"/>
  <c r="GD176" i="17" s="1"/>
  <c r="FW176" i="17"/>
  <c r="FX176" i="17" s="1"/>
  <c r="FR176" i="17"/>
  <c r="FT176" i="17" s="1"/>
  <c r="FM176" i="17"/>
  <c r="FN176" i="17" s="1"/>
  <c r="FH176" i="17"/>
  <c r="FJ176" i="17" s="1"/>
  <c r="FC176" i="17"/>
  <c r="FD176" i="17" s="1"/>
  <c r="EX176" i="17"/>
  <c r="EY176" i="17" s="1"/>
  <c r="ES176" i="17"/>
  <c r="ET176" i="17" s="1"/>
  <c r="EN176" i="17"/>
  <c r="EI176" i="17"/>
  <c r="EJ176" i="17" s="1"/>
  <c r="ED176" i="17"/>
  <c r="EF176" i="17" s="1"/>
  <c r="DY176" i="17"/>
  <c r="DT176" i="17"/>
  <c r="DV176" i="17" s="1"/>
  <c r="DO176" i="17"/>
  <c r="DP176" i="17" s="1"/>
  <c r="DJ176" i="17"/>
  <c r="DE176" i="17"/>
  <c r="DF176" i="17" s="1"/>
  <c r="CZ176" i="17"/>
  <c r="DB176" i="17" s="1"/>
  <c r="CU176" i="17"/>
  <c r="CP176" i="17"/>
  <c r="CR176" i="17" s="1"/>
  <c r="CK176" i="17"/>
  <c r="CL176" i="17" s="1"/>
  <c r="CF176" i="17"/>
  <c r="CG176" i="17" s="1"/>
  <c r="CA176" i="17"/>
  <c r="BV176" i="17"/>
  <c r="BW176" i="17" s="1"/>
  <c r="BQ176" i="17"/>
  <c r="BR176" i="17" s="1"/>
  <c r="BL176" i="17"/>
  <c r="BG176" i="17"/>
  <c r="BH176" i="17" s="1"/>
  <c r="BB176" i="17"/>
  <c r="BD176" i="17" s="1"/>
  <c r="AW176" i="17"/>
  <c r="AR176" i="17"/>
  <c r="AT176" i="17" s="1"/>
  <c r="AM176" i="17"/>
  <c r="AN176" i="17" s="1"/>
  <c r="AH176" i="17"/>
  <c r="AC176" i="17"/>
  <c r="AD176" i="17" s="1"/>
  <c r="X176" i="17"/>
  <c r="Z176" i="17" s="1"/>
  <c r="S176" i="17"/>
  <c r="T176" i="17" s="1"/>
  <c r="N176" i="17"/>
  <c r="P176" i="17" s="1"/>
  <c r="I176" i="17"/>
  <c r="K176" i="17" s="1"/>
  <c r="HD175" i="17"/>
  <c r="HF175" i="17" s="1"/>
  <c r="HA175" i="17"/>
  <c r="GZ175" i="17"/>
  <c r="GV175" i="17"/>
  <c r="GW175" i="17" s="1"/>
  <c r="GQ175" i="17"/>
  <c r="GS175" i="17" s="1"/>
  <c r="GL175" i="17"/>
  <c r="GM175" i="17" s="1"/>
  <c r="GG175" i="17"/>
  <c r="GI175" i="17" s="1"/>
  <c r="GB175" i="17"/>
  <c r="GC175" i="17" s="1"/>
  <c r="FW175" i="17"/>
  <c r="FY175" i="17" s="1"/>
  <c r="FR175" i="17"/>
  <c r="FS175" i="17" s="1"/>
  <c r="FM175" i="17"/>
  <c r="FN175" i="17" s="1"/>
  <c r="FH175" i="17"/>
  <c r="FI175" i="17" s="1"/>
  <c r="FC175" i="17"/>
  <c r="EX175" i="17"/>
  <c r="EY175" i="17" s="1"/>
  <c r="ES175" i="17"/>
  <c r="EU175" i="17" s="1"/>
  <c r="EN175" i="17"/>
  <c r="EI175" i="17"/>
  <c r="EJ175" i="17" s="1"/>
  <c r="ED175" i="17"/>
  <c r="DY175" i="17"/>
  <c r="DZ175" i="17" s="1"/>
  <c r="DT175" i="17"/>
  <c r="DU175" i="17" s="1"/>
  <c r="DO175" i="17"/>
  <c r="DQ175" i="17" s="1"/>
  <c r="DJ175" i="17"/>
  <c r="DK175" i="17" s="1"/>
  <c r="DE175" i="17"/>
  <c r="DG175" i="17" s="1"/>
  <c r="CZ175" i="17"/>
  <c r="CU175" i="17"/>
  <c r="CV175" i="17" s="1"/>
  <c r="CP175" i="17"/>
  <c r="CQ175" i="17" s="1"/>
  <c r="CK175" i="17"/>
  <c r="CL175" i="17" s="1"/>
  <c r="CF175" i="17"/>
  <c r="CA175" i="17"/>
  <c r="CC175" i="17" s="1"/>
  <c r="BV175" i="17"/>
  <c r="BX175" i="17" s="1"/>
  <c r="BQ175" i="17"/>
  <c r="BS175" i="17" s="1"/>
  <c r="BL175" i="17"/>
  <c r="BM175" i="17" s="1"/>
  <c r="BG175" i="17"/>
  <c r="BI175" i="17" s="1"/>
  <c r="BB175" i="17"/>
  <c r="AW175" i="17"/>
  <c r="AY175" i="17" s="1"/>
  <c r="AR175" i="17"/>
  <c r="AS175" i="17" s="1"/>
  <c r="AM175" i="17"/>
  <c r="AO175" i="17" s="1"/>
  <c r="AH175" i="17"/>
  <c r="AJ175" i="17" s="1"/>
  <c r="AC175" i="17"/>
  <c r="X175" i="17"/>
  <c r="Y175" i="17" s="1"/>
  <c r="S175" i="17"/>
  <c r="U175" i="17" s="1"/>
  <c r="N175" i="17"/>
  <c r="O175" i="17" s="1"/>
  <c r="I175" i="17"/>
  <c r="K175" i="17" s="1"/>
  <c r="HD174" i="17"/>
  <c r="HE174" i="17" s="1"/>
  <c r="HA174" i="17"/>
  <c r="GZ174" i="17"/>
  <c r="GV174" i="17"/>
  <c r="GX174" i="17" s="1"/>
  <c r="GQ174" i="17"/>
  <c r="GS174" i="17" s="1"/>
  <c r="GL174" i="17"/>
  <c r="GM174" i="17" s="1"/>
  <c r="GG174" i="17"/>
  <c r="GB174" i="17"/>
  <c r="FW174" i="17"/>
  <c r="FX174" i="17" s="1"/>
  <c r="FR174" i="17"/>
  <c r="FT174" i="17" s="1"/>
  <c r="FM174" i="17"/>
  <c r="FO174" i="17" s="1"/>
  <c r="FH174" i="17"/>
  <c r="FJ174" i="17" s="1"/>
  <c r="FC174" i="17"/>
  <c r="FD174" i="17" s="1"/>
  <c r="EX174" i="17"/>
  <c r="EY174" i="17" s="1"/>
  <c r="ES174" i="17"/>
  <c r="ET174" i="17" s="1"/>
  <c r="EN174" i="17"/>
  <c r="EO174" i="17" s="1"/>
  <c r="EI174" i="17"/>
  <c r="EJ174" i="17" s="1"/>
  <c r="ED174" i="17"/>
  <c r="EF174" i="17" s="1"/>
  <c r="DY174" i="17"/>
  <c r="DZ174" i="17" s="1"/>
  <c r="DT174" i="17"/>
  <c r="DO174" i="17"/>
  <c r="DP174" i="17" s="1"/>
  <c r="DJ174" i="17"/>
  <c r="DK174" i="17" s="1"/>
  <c r="DE174" i="17"/>
  <c r="CZ174" i="17"/>
  <c r="DB174" i="17" s="1"/>
  <c r="CU174" i="17"/>
  <c r="CV174" i="17" s="1"/>
  <c r="CP174" i="17"/>
  <c r="CR174" i="17" s="1"/>
  <c r="CK174" i="17"/>
  <c r="CL174" i="17" s="1"/>
  <c r="CF174" i="17"/>
  <c r="CH174" i="17" s="1"/>
  <c r="CA174" i="17"/>
  <c r="CB174" i="17" s="1"/>
  <c r="BV174" i="17"/>
  <c r="BW174" i="17" s="1"/>
  <c r="BQ174" i="17"/>
  <c r="BR174" i="17" s="1"/>
  <c r="BL174" i="17"/>
  <c r="BM174" i="17" s="1"/>
  <c r="BG174" i="17"/>
  <c r="BH174" i="17" s="1"/>
  <c r="BB174" i="17"/>
  <c r="BD174" i="17" s="1"/>
  <c r="AW174" i="17"/>
  <c r="AR174" i="17"/>
  <c r="AT174" i="17" s="1"/>
  <c r="AM174" i="17"/>
  <c r="AO174" i="17" s="1"/>
  <c r="AH174" i="17"/>
  <c r="AC174" i="17"/>
  <c r="X174" i="17"/>
  <c r="Y174" i="17" s="1"/>
  <c r="S174" i="17"/>
  <c r="T174" i="17" s="1"/>
  <c r="N174" i="17"/>
  <c r="P174" i="17" s="1"/>
  <c r="I174" i="17"/>
  <c r="K174" i="17" s="1"/>
  <c r="HD173" i="17"/>
  <c r="HA173" i="17"/>
  <c r="GZ173" i="17"/>
  <c r="GV173" i="17"/>
  <c r="GW173" i="17" s="1"/>
  <c r="GQ173" i="17"/>
  <c r="GL173" i="17"/>
  <c r="GM173" i="17" s="1"/>
  <c r="GG173" i="17"/>
  <c r="GI173" i="17" s="1"/>
  <c r="GB173" i="17"/>
  <c r="GD173" i="17" s="1"/>
  <c r="FW173" i="17"/>
  <c r="FY173" i="17" s="1"/>
  <c r="FR173" i="17"/>
  <c r="FS173" i="17" s="1"/>
  <c r="FM173" i="17"/>
  <c r="FN173" i="17" s="1"/>
  <c r="FH173" i="17"/>
  <c r="FC173" i="17"/>
  <c r="FD173" i="17" s="1"/>
  <c r="EX173" i="17"/>
  <c r="EY173" i="17" s="1"/>
  <c r="ES173" i="17"/>
  <c r="EN173" i="17"/>
  <c r="EP173" i="17" s="1"/>
  <c r="EI173" i="17"/>
  <c r="EK173" i="17" s="1"/>
  <c r="ED173" i="17"/>
  <c r="EF173" i="17" s="1"/>
  <c r="DY173" i="17"/>
  <c r="DZ173" i="17" s="1"/>
  <c r="DT173" i="17"/>
  <c r="DU173" i="17" s="1"/>
  <c r="DO173" i="17"/>
  <c r="DQ173" i="17" s="1"/>
  <c r="DJ173" i="17"/>
  <c r="DK173" i="17" s="1"/>
  <c r="DE173" i="17"/>
  <c r="DG173" i="17" s="1"/>
  <c r="CZ173" i="17"/>
  <c r="CU173" i="17"/>
  <c r="CV173" i="17" s="1"/>
  <c r="CP173" i="17"/>
  <c r="CR173" i="17" s="1"/>
  <c r="CK173" i="17"/>
  <c r="CF173" i="17"/>
  <c r="CG173" i="17" s="1"/>
  <c r="CA173" i="17"/>
  <c r="CC173" i="17" s="1"/>
  <c r="BV173" i="17"/>
  <c r="BQ173" i="17"/>
  <c r="BL173" i="17"/>
  <c r="BM173" i="17" s="1"/>
  <c r="BG173" i="17"/>
  <c r="BH173" i="17" s="1"/>
  <c r="BB173" i="17"/>
  <c r="BC173" i="17" s="1"/>
  <c r="AW173" i="17"/>
  <c r="AY173" i="17" s="1"/>
  <c r="AR173" i="17"/>
  <c r="AM173" i="17"/>
  <c r="AN173" i="17" s="1"/>
  <c r="AH173" i="17"/>
  <c r="AI173" i="17" s="1"/>
  <c r="AC173" i="17"/>
  <c r="AE173" i="17" s="1"/>
  <c r="X173" i="17"/>
  <c r="Y173" i="17" s="1"/>
  <c r="S173" i="17"/>
  <c r="T173" i="17" s="1"/>
  <c r="N173" i="17"/>
  <c r="I173" i="17"/>
  <c r="J173" i="17" s="1"/>
  <c r="HD172" i="17"/>
  <c r="HF172" i="17" s="1"/>
  <c r="HA172" i="17"/>
  <c r="GZ172" i="17"/>
  <c r="GV172" i="17"/>
  <c r="GX172" i="17" s="1"/>
  <c r="GQ172" i="17"/>
  <c r="GL172" i="17"/>
  <c r="GM172" i="17" s="1"/>
  <c r="GG172" i="17"/>
  <c r="GH172" i="17" s="1"/>
  <c r="GB172" i="17"/>
  <c r="GC172" i="17" s="1"/>
  <c r="FW172" i="17"/>
  <c r="FX172" i="17" s="1"/>
  <c r="FR172" i="17"/>
  <c r="FT172" i="17" s="1"/>
  <c r="FM172" i="17"/>
  <c r="FH172" i="17"/>
  <c r="FJ172" i="17" s="1"/>
  <c r="FC172" i="17"/>
  <c r="FD172" i="17" s="1"/>
  <c r="EX172" i="17"/>
  <c r="EZ172" i="17" s="1"/>
  <c r="ES172" i="17"/>
  <c r="EU172" i="17" s="1"/>
  <c r="EN172" i="17"/>
  <c r="EO172" i="17" s="1"/>
  <c r="EI172" i="17"/>
  <c r="ED172" i="17"/>
  <c r="DY172" i="17"/>
  <c r="DZ172" i="17" s="1"/>
  <c r="DT172" i="17"/>
  <c r="DV172" i="17" s="1"/>
  <c r="DO172" i="17"/>
  <c r="DQ172" i="17" s="1"/>
  <c r="DJ172" i="17"/>
  <c r="DE172" i="17"/>
  <c r="CZ172" i="17"/>
  <c r="DA172" i="17" s="1"/>
  <c r="CU172" i="17"/>
  <c r="CV172" i="17" s="1"/>
  <c r="CP172" i="17"/>
  <c r="CK172" i="17"/>
  <c r="CF172" i="17"/>
  <c r="CH172" i="17" s="1"/>
  <c r="CA172" i="17"/>
  <c r="CB172" i="17" s="1"/>
  <c r="BV172" i="17"/>
  <c r="BW172" i="17" s="1"/>
  <c r="BQ172" i="17"/>
  <c r="BR172" i="17" s="1"/>
  <c r="BL172" i="17"/>
  <c r="BN172" i="17" s="1"/>
  <c r="BG172" i="17"/>
  <c r="BH172" i="17" s="1"/>
  <c r="BB172" i="17"/>
  <c r="BC172" i="17" s="1"/>
  <c r="AW172" i="17"/>
  <c r="AX172" i="17" s="1"/>
  <c r="AR172" i="17"/>
  <c r="AM172" i="17"/>
  <c r="AN172" i="17" s="1"/>
  <c r="AH172" i="17"/>
  <c r="AJ172" i="17" s="1"/>
  <c r="AC172" i="17"/>
  <c r="X172" i="17"/>
  <c r="Y172" i="17" s="1"/>
  <c r="S172" i="17"/>
  <c r="T172" i="17" s="1"/>
  <c r="N172" i="17"/>
  <c r="O172" i="17" s="1"/>
  <c r="I172" i="17"/>
  <c r="K172" i="17" s="1"/>
  <c r="HD171" i="17"/>
  <c r="HE171" i="17" s="1"/>
  <c r="HA171" i="17"/>
  <c r="GZ171" i="17"/>
  <c r="GV171" i="17"/>
  <c r="GQ171" i="17"/>
  <c r="GS171" i="17" s="1"/>
  <c r="GL171" i="17"/>
  <c r="GM171" i="17" s="1"/>
  <c r="GG171" i="17"/>
  <c r="GB171" i="17"/>
  <c r="GC171" i="17" s="1"/>
  <c r="FW171" i="17"/>
  <c r="FY171" i="17" s="1"/>
  <c r="FR171" i="17"/>
  <c r="FS171" i="17" s="1"/>
  <c r="FM171" i="17"/>
  <c r="FN171" i="17" s="1"/>
  <c r="FH171" i="17"/>
  <c r="FI171" i="17" s="1"/>
  <c r="FC171" i="17"/>
  <c r="EX171" i="17"/>
  <c r="EY171" i="17" s="1"/>
  <c r="ES171" i="17"/>
  <c r="ET171" i="17" s="1"/>
  <c r="EN171" i="17"/>
  <c r="EO171" i="17" s="1"/>
  <c r="EI171" i="17"/>
  <c r="EK171" i="17" s="1"/>
  <c r="ED171" i="17"/>
  <c r="DY171" i="17"/>
  <c r="DZ171" i="17" s="1"/>
  <c r="DT171" i="17"/>
  <c r="DV171" i="17" s="1"/>
  <c r="DO171" i="17"/>
  <c r="DQ171" i="17" s="1"/>
  <c r="DJ171" i="17"/>
  <c r="DK171" i="17" s="1"/>
  <c r="DE171" i="17"/>
  <c r="DG171" i="17" s="1"/>
  <c r="CZ171" i="17"/>
  <c r="DA171" i="17" s="1"/>
  <c r="CU171" i="17"/>
  <c r="CP171" i="17"/>
  <c r="CR171" i="17" s="1"/>
  <c r="CK171" i="17"/>
  <c r="CM171" i="17" s="1"/>
  <c r="CF171" i="17"/>
  <c r="CG171" i="17" s="1"/>
  <c r="CA171" i="17"/>
  <c r="CC171" i="17" s="1"/>
  <c r="BV171" i="17"/>
  <c r="BW171" i="17" s="1"/>
  <c r="BQ171" i="17"/>
  <c r="BR171" i="17" s="1"/>
  <c r="BL171" i="17"/>
  <c r="BM171" i="17" s="1"/>
  <c r="BG171" i="17"/>
  <c r="BI171" i="17" s="1"/>
  <c r="BB171" i="17"/>
  <c r="BC171" i="17" s="1"/>
  <c r="AW171" i="17"/>
  <c r="AY171" i="17" s="1"/>
  <c r="AR171" i="17"/>
  <c r="AS171" i="17" s="1"/>
  <c r="AM171" i="17"/>
  <c r="AN171" i="17" s="1"/>
  <c r="AH171" i="17"/>
  <c r="AI171" i="17" s="1"/>
  <c r="AC171" i="17"/>
  <c r="X171" i="17"/>
  <c r="Y171" i="17" s="1"/>
  <c r="S171" i="17"/>
  <c r="N171" i="17"/>
  <c r="O171" i="17" s="1"/>
  <c r="I171" i="17"/>
  <c r="K171" i="17" s="1"/>
  <c r="HD170" i="17"/>
  <c r="HE170" i="17" s="1"/>
  <c r="HA170" i="17"/>
  <c r="GZ170" i="17"/>
  <c r="GV170" i="17"/>
  <c r="GX170" i="17" s="1"/>
  <c r="GQ170" i="17"/>
  <c r="GR170" i="17" s="1"/>
  <c r="GL170" i="17"/>
  <c r="GN170" i="17" s="1"/>
  <c r="GG170" i="17"/>
  <c r="GB170" i="17"/>
  <c r="GC170" i="17" s="1"/>
  <c r="FW170" i="17"/>
  <c r="FY170" i="17" s="1"/>
  <c r="FR170" i="17"/>
  <c r="FS170" i="17" s="1"/>
  <c r="FM170" i="17"/>
  <c r="FN170" i="17" s="1"/>
  <c r="FH170" i="17"/>
  <c r="FJ170" i="17" s="1"/>
  <c r="FC170" i="17"/>
  <c r="EX170" i="17"/>
  <c r="EZ170" i="17" s="1"/>
  <c r="ES170" i="17"/>
  <c r="ET170" i="17" s="1"/>
  <c r="EN170" i="17"/>
  <c r="EI170" i="17"/>
  <c r="EJ170" i="17" s="1"/>
  <c r="ED170" i="17"/>
  <c r="EE170" i="17" s="1"/>
  <c r="DY170" i="17"/>
  <c r="DT170" i="17"/>
  <c r="DV170" i="17" s="1"/>
  <c r="DO170" i="17"/>
  <c r="DP170" i="17" s="1"/>
  <c r="DJ170" i="17"/>
  <c r="DL170" i="17" s="1"/>
  <c r="DE170" i="17"/>
  <c r="DF170" i="17" s="1"/>
  <c r="CZ170" i="17"/>
  <c r="DB170" i="17" s="1"/>
  <c r="CU170" i="17"/>
  <c r="CP170" i="17"/>
  <c r="CQ170" i="17" s="1"/>
  <c r="CK170" i="17"/>
  <c r="CL170" i="17" s="1"/>
  <c r="CF170" i="17"/>
  <c r="CA170" i="17"/>
  <c r="CB170" i="17" s="1"/>
  <c r="BV170" i="17"/>
  <c r="BX170" i="17" s="1"/>
  <c r="BQ170" i="17"/>
  <c r="BR170" i="17" s="1"/>
  <c r="BL170" i="17"/>
  <c r="BG170" i="17"/>
  <c r="BH170" i="17" s="1"/>
  <c r="BB170" i="17"/>
  <c r="BC170" i="17" s="1"/>
  <c r="AW170" i="17"/>
  <c r="AX170" i="17" s="1"/>
  <c r="AR170" i="17"/>
  <c r="AS170" i="17" s="1"/>
  <c r="AM170" i="17"/>
  <c r="AN170" i="17" s="1"/>
  <c r="AH170" i="17"/>
  <c r="AJ170" i="17" s="1"/>
  <c r="AC170" i="17"/>
  <c r="AD170" i="17" s="1"/>
  <c r="X170" i="17"/>
  <c r="Z170" i="17" s="1"/>
  <c r="S170" i="17"/>
  <c r="T170" i="17" s="1"/>
  <c r="N170" i="17"/>
  <c r="P170" i="17" s="1"/>
  <c r="I170" i="17"/>
  <c r="J170" i="17" s="1"/>
  <c r="HD169" i="17"/>
  <c r="HE169" i="17" s="1"/>
  <c r="HA169" i="17"/>
  <c r="GZ169" i="17"/>
  <c r="GV169" i="17"/>
  <c r="GX169" i="17" s="1"/>
  <c r="GQ169" i="17"/>
  <c r="GR169" i="17" s="1"/>
  <c r="GL169" i="17"/>
  <c r="GN169" i="17" s="1"/>
  <c r="GG169" i="17"/>
  <c r="GI169" i="17" s="1"/>
  <c r="GB169" i="17"/>
  <c r="GC169" i="17" s="1"/>
  <c r="FW169" i="17"/>
  <c r="FY169" i="17" s="1"/>
  <c r="FR169" i="17"/>
  <c r="FS169" i="17" s="1"/>
  <c r="FM169" i="17"/>
  <c r="FO169" i="17" s="1"/>
  <c r="FH169" i="17"/>
  <c r="FC169" i="17"/>
  <c r="FE169" i="17" s="1"/>
  <c r="EX169" i="17"/>
  <c r="EZ169" i="17" s="1"/>
  <c r="ES169" i="17"/>
  <c r="EN169" i="17"/>
  <c r="EO169" i="17" s="1"/>
  <c r="EI169" i="17"/>
  <c r="EK169" i="17" s="1"/>
  <c r="ED169" i="17"/>
  <c r="DY169" i="17"/>
  <c r="DT169" i="17"/>
  <c r="DU169" i="17" s="1"/>
  <c r="DO169" i="17"/>
  <c r="DP169" i="17" s="1"/>
  <c r="DJ169" i="17"/>
  <c r="DL169" i="17" s="1"/>
  <c r="DE169" i="17"/>
  <c r="DG169" i="17" s="1"/>
  <c r="CZ169" i="17"/>
  <c r="CU169" i="17"/>
  <c r="CV169" i="17" s="1"/>
  <c r="CP169" i="17"/>
  <c r="CQ169" i="17" s="1"/>
  <c r="CK169" i="17"/>
  <c r="CM169" i="17" s="1"/>
  <c r="CF169" i="17"/>
  <c r="CG169" i="17" s="1"/>
  <c r="CA169" i="17"/>
  <c r="CB169" i="17" s="1"/>
  <c r="BV169" i="17"/>
  <c r="BQ169" i="17"/>
  <c r="BS169" i="17" s="1"/>
  <c r="BL169" i="17"/>
  <c r="BM169" i="17" s="1"/>
  <c r="BG169" i="17"/>
  <c r="BB169" i="17"/>
  <c r="BC169" i="17" s="1"/>
  <c r="AW169" i="17"/>
  <c r="AY169" i="17" s="1"/>
  <c r="AR169" i="17"/>
  <c r="AM169" i="17"/>
  <c r="AN169" i="17" s="1"/>
  <c r="AH169" i="17"/>
  <c r="AI169" i="17" s="1"/>
  <c r="AC169" i="17"/>
  <c r="AE169" i="17" s="1"/>
  <c r="X169" i="17"/>
  <c r="Y169" i="17" s="1"/>
  <c r="S169" i="17"/>
  <c r="U169" i="17" s="1"/>
  <c r="N169" i="17"/>
  <c r="I169" i="17"/>
  <c r="K169" i="17" s="1"/>
  <c r="HD168" i="17"/>
  <c r="HE168" i="17" s="1"/>
  <c r="HA168" i="17"/>
  <c r="GZ168" i="17"/>
  <c r="GV168" i="17"/>
  <c r="GW168" i="17" s="1"/>
  <c r="GQ168" i="17"/>
  <c r="GL168" i="17"/>
  <c r="GN168" i="17" s="1"/>
  <c r="GG168" i="17"/>
  <c r="GI168" i="17" s="1"/>
  <c r="GB168" i="17"/>
  <c r="FW168" i="17"/>
  <c r="FY168" i="17" s="1"/>
  <c r="FR168" i="17"/>
  <c r="FM168" i="17"/>
  <c r="FO168" i="17" s="1"/>
  <c r="FH168" i="17"/>
  <c r="FI168" i="17" s="1"/>
  <c r="FC168" i="17"/>
  <c r="FD168" i="17" s="1"/>
  <c r="EX168" i="17"/>
  <c r="ES168" i="17"/>
  <c r="ET168" i="17" s="1"/>
  <c r="EN168" i="17"/>
  <c r="EP168" i="17" s="1"/>
  <c r="EI168" i="17"/>
  <c r="EK168" i="17" s="1"/>
  <c r="ED168" i="17"/>
  <c r="EF168" i="17" s="1"/>
  <c r="DY168" i="17"/>
  <c r="DZ168" i="17" s="1"/>
  <c r="DT168" i="17"/>
  <c r="DV168" i="17" s="1"/>
  <c r="DO168" i="17"/>
  <c r="DP168" i="17" s="1"/>
  <c r="DJ168" i="17"/>
  <c r="DK168" i="17" s="1"/>
  <c r="DE168" i="17"/>
  <c r="DF168" i="17" s="1"/>
  <c r="CZ168" i="17"/>
  <c r="DB168" i="17" s="1"/>
  <c r="CU168" i="17"/>
  <c r="CV168" i="17" s="1"/>
  <c r="CP168" i="17"/>
  <c r="CR168" i="17" s="1"/>
  <c r="CK168" i="17"/>
  <c r="CL168" i="17" s="1"/>
  <c r="CF168" i="17"/>
  <c r="CA168" i="17"/>
  <c r="CB168" i="17" s="1"/>
  <c r="BV168" i="17"/>
  <c r="BW168" i="17" s="1"/>
  <c r="BQ168" i="17"/>
  <c r="BL168" i="17"/>
  <c r="BN168" i="17" s="1"/>
  <c r="BG168" i="17"/>
  <c r="BH168" i="17" s="1"/>
  <c r="BB168" i="17"/>
  <c r="BC168" i="17" s="1"/>
  <c r="AW168" i="17"/>
  <c r="AY168" i="17" s="1"/>
  <c r="AR168" i="17"/>
  <c r="AS168" i="17" s="1"/>
  <c r="AM168" i="17"/>
  <c r="AH168" i="17"/>
  <c r="AC168" i="17"/>
  <c r="AD168" i="17" s="1"/>
  <c r="X168" i="17"/>
  <c r="S168" i="17"/>
  <c r="U168" i="17" s="1"/>
  <c r="N168" i="17"/>
  <c r="P168" i="17" s="1"/>
  <c r="I168" i="17"/>
  <c r="J168" i="17" s="1"/>
  <c r="HD167" i="17"/>
  <c r="HF167" i="17" s="1"/>
  <c r="HA167" i="17"/>
  <c r="GZ167" i="17"/>
  <c r="GV167" i="17"/>
  <c r="GW167" i="17" s="1"/>
  <c r="GQ167" i="17"/>
  <c r="GS167" i="17" s="1"/>
  <c r="GL167" i="17"/>
  <c r="GN167" i="17" s="1"/>
  <c r="GG167" i="17"/>
  <c r="GI167" i="17" s="1"/>
  <c r="GB167" i="17"/>
  <c r="GC167" i="17" s="1"/>
  <c r="FW167" i="17"/>
  <c r="FX167" i="17" s="1"/>
  <c r="FR167" i="17"/>
  <c r="FS167" i="17" s="1"/>
  <c r="FM167" i="17"/>
  <c r="FN167" i="17" s="1"/>
  <c r="FH167" i="17"/>
  <c r="FI167" i="17" s="1"/>
  <c r="FC167" i="17"/>
  <c r="FE167" i="17" s="1"/>
  <c r="EX167" i="17"/>
  <c r="EY167" i="17" s="1"/>
  <c r="ES167" i="17"/>
  <c r="ET167" i="17" s="1"/>
  <c r="EN167" i="17"/>
  <c r="EI167" i="17"/>
  <c r="ED167" i="17"/>
  <c r="EE167" i="17" s="1"/>
  <c r="DY167" i="17"/>
  <c r="DT167" i="17"/>
  <c r="DO167" i="17"/>
  <c r="DQ167" i="17" s="1"/>
  <c r="DJ167" i="17"/>
  <c r="DE167" i="17"/>
  <c r="DF167" i="17" s="1"/>
  <c r="CZ167" i="17"/>
  <c r="DB167" i="17" s="1"/>
  <c r="CU167" i="17"/>
  <c r="CV167" i="17" s="1"/>
  <c r="CP167" i="17"/>
  <c r="CK167" i="17"/>
  <c r="CF167" i="17"/>
  <c r="CG167" i="17" s="1"/>
  <c r="CA167" i="17"/>
  <c r="BV167" i="17"/>
  <c r="BX167" i="17" s="1"/>
  <c r="BQ167" i="17"/>
  <c r="BS167" i="17" s="1"/>
  <c r="BL167" i="17"/>
  <c r="BN167" i="17" s="1"/>
  <c r="BG167" i="17"/>
  <c r="BH167" i="17" s="1"/>
  <c r="BB167" i="17"/>
  <c r="AW167" i="17"/>
  <c r="AY167" i="17" s="1"/>
  <c r="AR167" i="17"/>
  <c r="AS167" i="17" s="1"/>
  <c r="AM167" i="17"/>
  <c r="AO167" i="17" s="1"/>
  <c r="AH167" i="17"/>
  <c r="AC167" i="17"/>
  <c r="AD167" i="17" s="1"/>
  <c r="X167" i="17"/>
  <c r="Y167" i="17" s="1"/>
  <c r="S167" i="17"/>
  <c r="N167" i="17"/>
  <c r="O167" i="17" s="1"/>
  <c r="I167" i="17"/>
  <c r="J167" i="17" s="1"/>
  <c r="HD166" i="17"/>
  <c r="HA166" i="17"/>
  <c r="GZ166" i="17"/>
  <c r="GV166" i="17"/>
  <c r="GX166" i="17" s="1"/>
  <c r="GQ166" i="17"/>
  <c r="GL166" i="17"/>
  <c r="GG166" i="17"/>
  <c r="GH166" i="17" s="1"/>
  <c r="GB166" i="17"/>
  <c r="FW166" i="17"/>
  <c r="FR166" i="17"/>
  <c r="FT166" i="17" s="1"/>
  <c r="FM166" i="17"/>
  <c r="FH166" i="17"/>
  <c r="FI166" i="17" s="1"/>
  <c r="FC166" i="17"/>
  <c r="FE166" i="17" s="1"/>
  <c r="EX166" i="17"/>
  <c r="EY166" i="17" s="1"/>
  <c r="ES166" i="17"/>
  <c r="EN166" i="17"/>
  <c r="EI166" i="17"/>
  <c r="EJ166" i="17" s="1"/>
  <c r="ED166" i="17"/>
  <c r="DY166" i="17"/>
  <c r="EA166" i="17" s="1"/>
  <c r="DT166" i="17"/>
  <c r="DV166" i="17" s="1"/>
  <c r="DO166" i="17"/>
  <c r="DQ166" i="17" s="1"/>
  <c r="DJ166" i="17"/>
  <c r="DK166" i="17" s="1"/>
  <c r="DE166" i="17"/>
  <c r="DF166" i="17" s="1"/>
  <c r="CZ166" i="17"/>
  <c r="DB166" i="17" s="1"/>
  <c r="CU166" i="17"/>
  <c r="CV166" i="17" s="1"/>
  <c r="CP166" i="17"/>
  <c r="CR166" i="17" s="1"/>
  <c r="CK166" i="17"/>
  <c r="CM166" i="17" s="1"/>
  <c r="CF166" i="17"/>
  <c r="CH166" i="17" s="1"/>
  <c r="CA166" i="17"/>
  <c r="CB166" i="17" s="1"/>
  <c r="BV166" i="17"/>
  <c r="BW166" i="17" s="1"/>
  <c r="BQ166" i="17"/>
  <c r="BR166" i="17" s="1"/>
  <c r="BL166" i="17"/>
  <c r="BG166" i="17"/>
  <c r="BB166" i="17"/>
  <c r="BD166" i="17" s="1"/>
  <c r="AW166" i="17"/>
  <c r="AX166" i="17" s="1"/>
  <c r="AR166" i="17"/>
  <c r="AT166" i="17" s="1"/>
  <c r="AM166" i="17"/>
  <c r="AH166" i="17"/>
  <c r="AC166" i="17"/>
  <c r="AD166" i="17" s="1"/>
  <c r="X166" i="17"/>
  <c r="S166" i="17"/>
  <c r="N166" i="17"/>
  <c r="P166" i="17" s="1"/>
  <c r="I166" i="17"/>
  <c r="HD165" i="17"/>
  <c r="HF165" i="17" s="1"/>
  <c r="HA165" i="17"/>
  <c r="GZ165" i="17"/>
  <c r="GV165" i="17"/>
  <c r="GW165" i="17" s="1"/>
  <c r="GQ165" i="17"/>
  <c r="GR165" i="17" s="1"/>
  <c r="GL165" i="17"/>
  <c r="GG165" i="17"/>
  <c r="GI165" i="17" s="1"/>
  <c r="GB165" i="17"/>
  <c r="GD165" i="17" s="1"/>
  <c r="FW165" i="17"/>
  <c r="FX165" i="17" s="1"/>
  <c r="FR165" i="17"/>
  <c r="FM165" i="17"/>
  <c r="FO165" i="17" s="1"/>
  <c r="FH165" i="17"/>
  <c r="FC165" i="17"/>
  <c r="EX165" i="17"/>
  <c r="EY165" i="17" s="1"/>
  <c r="ES165" i="17"/>
  <c r="EN165" i="17"/>
  <c r="EI165" i="17"/>
  <c r="EJ165" i="17" s="1"/>
  <c r="ED165" i="17"/>
  <c r="EF165" i="17" s="1"/>
  <c r="DY165" i="17"/>
  <c r="EA165" i="17" s="1"/>
  <c r="DT165" i="17"/>
  <c r="DU165" i="17" s="1"/>
  <c r="DO165" i="17"/>
  <c r="DP165" i="17" s="1"/>
  <c r="DJ165" i="17"/>
  <c r="DE165" i="17"/>
  <c r="DG165" i="17" s="1"/>
  <c r="CZ165" i="17"/>
  <c r="DA165" i="17" s="1"/>
  <c r="CU165" i="17"/>
  <c r="CP165" i="17"/>
  <c r="CQ165" i="17" s="1"/>
  <c r="CK165" i="17"/>
  <c r="CL165" i="17" s="1"/>
  <c r="CF165" i="17"/>
  <c r="CG165" i="17" s="1"/>
  <c r="CA165" i="17"/>
  <c r="CB165" i="17" s="1"/>
  <c r="BV165" i="17"/>
  <c r="BW165" i="17" s="1"/>
  <c r="BQ165" i="17"/>
  <c r="BL165" i="17"/>
  <c r="BM165" i="17" s="1"/>
  <c r="BG165" i="17"/>
  <c r="BH165" i="17" s="1"/>
  <c r="BB165" i="17"/>
  <c r="AW165" i="17"/>
  <c r="AR165" i="17"/>
  <c r="AS165" i="17" s="1"/>
  <c r="AM165" i="17"/>
  <c r="AN165" i="17" s="1"/>
  <c r="AH165" i="17"/>
  <c r="AC165" i="17"/>
  <c r="AE165" i="17" s="1"/>
  <c r="X165" i="17"/>
  <c r="Y165" i="17" s="1"/>
  <c r="S165" i="17"/>
  <c r="T165" i="17" s="1"/>
  <c r="N165" i="17"/>
  <c r="I165" i="17"/>
  <c r="HD164" i="17"/>
  <c r="HF164" i="17" s="1"/>
  <c r="HA164" i="17"/>
  <c r="GZ164" i="17"/>
  <c r="GV164" i="17"/>
  <c r="GQ164" i="17"/>
  <c r="GL164" i="17"/>
  <c r="GN164" i="17" s="1"/>
  <c r="GG164" i="17"/>
  <c r="GH164" i="17" s="1"/>
  <c r="GB164" i="17"/>
  <c r="GD164" i="17" s="1"/>
  <c r="FW164" i="17"/>
  <c r="FX164" i="17" s="1"/>
  <c r="FR164" i="17"/>
  <c r="FS164" i="17" s="1"/>
  <c r="FM164" i="17"/>
  <c r="FH164" i="17"/>
  <c r="FJ164" i="17" s="1"/>
  <c r="FC164" i="17"/>
  <c r="FD164" i="17" s="1"/>
  <c r="EX164" i="17"/>
  <c r="EY164" i="17" s="1"/>
  <c r="ES164" i="17"/>
  <c r="ET164" i="17" s="1"/>
  <c r="EN164" i="17"/>
  <c r="EO164" i="17" s="1"/>
  <c r="EI164" i="17"/>
  <c r="EJ164" i="17" s="1"/>
  <c r="ED164" i="17"/>
  <c r="EE164" i="17" s="1"/>
  <c r="DY164" i="17"/>
  <c r="DZ164" i="17" s="1"/>
  <c r="DT164" i="17"/>
  <c r="DO164" i="17"/>
  <c r="DP164" i="17" s="1"/>
  <c r="DJ164" i="17"/>
  <c r="DK164" i="17" s="1"/>
  <c r="DE164" i="17"/>
  <c r="CZ164" i="17"/>
  <c r="CU164" i="17"/>
  <c r="CP164" i="17"/>
  <c r="CQ164" i="17" s="1"/>
  <c r="CK164" i="17"/>
  <c r="CF164" i="17"/>
  <c r="CH164" i="17" s="1"/>
  <c r="CA164" i="17"/>
  <c r="CB164" i="17" s="1"/>
  <c r="BV164" i="17"/>
  <c r="BW164" i="17" s="1"/>
  <c r="BQ164" i="17"/>
  <c r="BL164" i="17"/>
  <c r="BG164" i="17"/>
  <c r="BB164" i="17"/>
  <c r="BC164" i="17" s="1"/>
  <c r="AW164" i="17"/>
  <c r="AR164" i="17"/>
  <c r="AT164" i="17" s="1"/>
  <c r="AM164" i="17"/>
  <c r="AN164" i="17" s="1"/>
  <c r="AH164" i="17"/>
  <c r="AI164" i="17" s="1"/>
  <c r="AC164" i="17"/>
  <c r="AD164" i="17" s="1"/>
  <c r="X164" i="17"/>
  <c r="S164" i="17"/>
  <c r="N164" i="17"/>
  <c r="O164" i="17" s="1"/>
  <c r="I164" i="17"/>
  <c r="J164" i="17" s="1"/>
  <c r="HD163" i="17"/>
  <c r="HA163" i="17"/>
  <c r="GZ163" i="17"/>
  <c r="GV163" i="17"/>
  <c r="GQ163" i="17"/>
  <c r="GL163" i="17"/>
  <c r="GG163" i="17"/>
  <c r="GI163" i="17" s="1"/>
  <c r="GB163" i="17"/>
  <c r="GC163" i="17" s="1"/>
  <c r="FW163" i="17"/>
  <c r="FY163" i="17" s="1"/>
  <c r="FR163" i="17"/>
  <c r="FS163" i="17" s="1"/>
  <c r="FM163" i="17"/>
  <c r="FN163" i="17" s="1"/>
  <c r="FH163" i="17"/>
  <c r="FI163" i="17" s="1"/>
  <c r="FC163" i="17"/>
  <c r="EX163" i="17"/>
  <c r="ES163" i="17"/>
  <c r="EU163" i="17" s="1"/>
  <c r="EN163" i="17"/>
  <c r="EO163" i="17" s="1"/>
  <c r="EI163" i="17"/>
  <c r="EK163" i="17" s="1"/>
  <c r="ED163" i="17"/>
  <c r="EE163" i="17" s="1"/>
  <c r="DY163" i="17"/>
  <c r="DZ163" i="17" s="1"/>
  <c r="DT163" i="17"/>
  <c r="DU163" i="17" s="1"/>
  <c r="DO163" i="17"/>
  <c r="DJ163" i="17"/>
  <c r="DE163" i="17"/>
  <c r="CZ163" i="17"/>
  <c r="DA163" i="17" s="1"/>
  <c r="CU163" i="17"/>
  <c r="CW163" i="17" s="1"/>
  <c r="CP163" i="17"/>
  <c r="CQ163" i="17" s="1"/>
  <c r="CK163" i="17"/>
  <c r="CF163" i="17"/>
  <c r="CG163" i="17" s="1"/>
  <c r="CA163" i="17"/>
  <c r="CC163" i="17" s="1"/>
  <c r="BV163" i="17"/>
  <c r="BQ163" i="17"/>
  <c r="BR163" i="17" s="1"/>
  <c r="BL163" i="17"/>
  <c r="BM163" i="17" s="1"/>
  <c r="BG163" i="17"/>
  <c r="BI163" i="17" s="1"/>
  <c r="BB163" i="17"/>
  <c r="AW163" i="17"/>
  <c r="AX163" i="17" s="1"/>
  <c r="AR163" i="17"/>
  <c r="AT163" i="17" s="1"/>
  <c r="AM163" i="17"/>
  <c r="AO163" i="17" s="1"/>
  <c r="AH163" i="17"/>
  <c r="AC163" i="17"/>
  <c r="AE163" i="17" s="1"/>
  <c r="X163" i="17"/>
  <c r="Y163" i="17" s="1"/>
  <c r="S163" i="17"/>
  <c r="N163" i="17"/>
  <c r="O163" i="17" s="1"/>
  <c r="I163" i="17"/>
  <c r="J163" i="17" s="1"/>
  <c r="HD162" i="17"/>
  <c r="HE162" i="17" s="1"/>
  <c r="HA162" i="17"/>
  <c r="GZ162" i="17"/>
  <c r="GV162" i="17"/>
  <c r="GX162" i="17" s="1"/>
  <c r="GQ162" i="17"/>
  <c r="GS162" i="17" s="1"/>
  <c r="GL162" i="17"/>
  <c r="GN162" i="17" s="1"/>
  <c r="GG162" i="17"/>
  <c r="GH162" i="17" s="1"/>
  <c r="GB162" i="17"/>
  <c r="GC162" i="17" s="1"/>
  <c r="FW162" i="17"/>
  <c r="FX162" i="17" s="1"/>
  <c r="FR162" i="17"/>
  <c r="FT162" i="17" s="1"/>
  <c r="FM162" i="17"/>
  <c r="FH162" i="17"/>
  <c r="FI162" i="17" s="1"/>
  <c r="FC162" i="17"/>
  <c r="FE162" i="17" s="1"/>
  <c r="EX162" i="17"/>
  <c r="EZ162" i="17" s="1"/>
  <c r="ES162" i="17"/>
  <c r="EN162" i="17"/>
  <c r="EO162" i="17" s="1"/>
  <c r="EI162" i="17"/>
  <c r="ED162" i="17"/>
  <c r="EF162" i="17" s="1"/>
  <c r="DY162" i="17"/>
  <c r="DT162" i="17"/>
  <c r="DU162" i="17" s="1"/>
  <c r="DO162" i="17"/>
  <c r="DQ162" i="17" s="1"/>
  <c r="DJ162" i="17"/>
  <c r="DE162" i="17"/>
  <c r="DF162" i="17" s="1"/>
  <c r="CZ162" i="17"/>
  <c r="DA162" i="17" s="1"/>
  <c r="CU162" i="17"/>
  <c r="CW162" i="17" s="1"/>
  <c r="CP162" i="17"/>
  <c r="CR162" i="17" s="1"/>
  <c r="CK162" i="17"/>
  <c r="CF162" i="17"/>
  <c r="CG162" i="17" s="1"/>
  <c r="CA162" i="17"/>
  <c r="BV162" i="17"/>
  <c r="BX162" i="17" s="1"/>
  <c r="BQ162" i="17"/>
  <c r="BR162" i="17" s="1"/>
  <c r="BL162" i="17"/>
  <c r="BM162" i="17" s="1"/>
  <c r="BG162" i="17"/>
  <c r="BB162" i="17"/>
  <c r="BD162" i="17" s="1"/>
  <c r="AW162" i="17"/>
  <c r="AR162" i="17"/>
  <c r="AS162" i="17" s="1"/>
  <c r="AM162" i="17"/>
  <c r="AH162" i="17"/>
  <c r="AJ162" i="17" s="1"/>
  <c r="AC162" i="17"/>
  <c r="AD162" i="17" s="1"/>
  <c r="X162" i="17"/>
  <c r="Y162" i="17" s="1"/>
  <c r="S162" i="17"/>
  <c r="T162" i="17" s="1"/>
  <c r="N162" i="17"/>
  <c r="I162" i="17"/>
  <c r="HD161" i="17"/>
  <c r="HE161" i="17" s="1"/>
  <c r="HA161" i="17"/>
  <c r="GZ161" i="17"/>
  <c r="GV161" i="17"/>
  <c r="GQ161" i="17"/>
  <c r="GR161" i="17" s="1"/>
  <c r="GL161" i="17"/>
  <c r="GM161" i="17" s="1"/>
  <c r="GG161" i="17"/>
  <c r="GI161" i="17" s="1"/>
  <c r="GB161" i="17"/>
  <c r="FW161" i="17"/>
  <c r="FY161" i="17" s="1"/>
  <c r="FR161" i="17"/>
  <c r="FS161" i="17" s="1"/>
  <c r="FM161" i="17"/>
  <c r="FO161" i="17" s="1"/>
  <c r="FH161" i="17"/>
  <c r="FI161" i="17" s="1"/>
  <c r="FC161" i="17"/>
  <c r="FD161" i="17" s="1"/>
  <c r="EX161" i="17"/>
  <c r="EY161" i="17" s="1"/>
  <c r="ES161" i="17"/>
  <c r="EN161" i="17"/>
  <c r="EI161" i="17"/>
  <c r="EK161" i="17" s="1"/>
  <c r="ED161" i="17"/>
  <c r="EE161" i="17" s="1"/>
  <c r="DY161" i="17"/>
  <c r="EA161" i="17" s="1"/>
  <c r="DT161" i="17"/>
  <c r="DU161" i="17" s="1"/>
  <c r="DO161" i="17"/>
  <c r="DP161" i="17" s="1"/>
  <c r="DJ161" i="17"/>
  <c r="DE161" i="17"/>
  <c r="DG161" i="17" s="1"/>
  <c r="CZ161" i="17"/>
  <c r="CU161" i="17"/>
  <c r="CV161" i="17" s="1"/>
  <c r="CP161" i="17"/>
  <c r="CQ161" i="17" s="1"/>
  <c r="CK161" i="17"/>
  <c r="CM161" i="17" s="1"/>
  <c r="CF161" i="17"/>
  <c r="CG161" i="17" s="1"/>
  <c r="CA161" i="17"/>
  <c r="CB161" i="17" s="1"/>
  <c r="BV161" i="17"/>
  <c r="BW161" i="17" s="1"/>
  <c r="BQ161" i="17"/>
  <c r="BS161" i="17" s="1"/>
  <c r="BL161" i="17"/>
  <c r="BG161" i="17"/>
  <c r="BH161" i="17" s="1"/>
  <c r="BB161" i="17"/>
  <c r="BC161" i="17" s="1"/>
  <c r="AW161" i="17"/>
  <c r="AY161" i="17" s="1"/>
  <c r="AR161" i="17"/>
  <c r="AS161" i="17" s="1"/>
  <c r="AM161" i="17"/>
  <c r="AH161" i="17"/>
  <c r="AI161" i="17" s="1"/>
  <c r="AC161" i="17"/>
  <c r="AE161" i="17" s="1"/>
  <c r="X161" i="17"/>
  <c r="S161" i="17"/>
  <c r="N161" i="17"/>
  <c r="O161" i="17" s="1"/>
  <c r="I161" i="17"/>
  <c r="K161" i="17" s="1"/>
  <c r="HD160" i="17"/>
  <c r="HA160" i="17"/>
  <c r="GZ160" i="17"/>
  <c r="GV160" i="17"/>
  <c r="GX160" i="17" s="1"/>
  <c r="GQ160" i="17"/>
  <c r="GL160" i="17"/>
  <c r="GN160" i="17" s="1"/>
  <c r="GG160" i="17"/>
  <c r="GH160" i="17" s="1"/>
  <c r="GB160" i="17"/>
  <c r="FW160" i="17"/>
  <c r="FX160" i="17" s="1"/>
  <c r="FR160" i="17"/>
  <c r="FS160" i="17" s="1"/>
  <c r="FM160" i="17"/>
  <c r="FH160" i="17"/>
  <c r="FJ160" i="17" s="1"/>
  <c r="FC160" i="17"/>
  <c r="EX160" i="17"/>
  <c r="EY160" i="17" s="1"/>
  <c r="ES160" i="17"/>
  <c r="EU160" i="17" s="1"/>
  <c r="EN160" i="17"/>
  <c r="EP160" i="17" s="1"/>
  <c r="EI160" i="17"/>
  <c r="EJ160" i="17" s="1"/>
  <c r="ED160" i="17"/>
  <c r="EE160" i="17" s="1"/>
  <c r="DY160" i="17"/>
  <c r="EA160" i="17" s="1"/>
  <c r="DT160" i="17"/>
  <c r="DV160" i="17" s="1"/>
  <c r="DO160" i="17"/>
  <c r="DJ160" i="17"/>
  <c r="DK160" i="17" s="1"/>
  <c r="DE160" i="17"/>
  <c r="DG160" i="17" s="1"/>
  <c r="CZ160" i="17"/>
  <c r="DB160" i="17" s="1"/>
  <c r="CU160" i="17"/>
  <c r="CV160" i="17" s="1"/>
  <c r="CP160" i="17"/>
  <c r="CQ160" i="17" s="1"/>
  <c r="CK160" i="17"/>
  <c r="CL160" i="17" s="1"/>
  <c r="CF160" i="17"/>
  <c r="CH160" i="17" s="1"/>
  <c r="CA160" i="17"/>
  <c r="BV160" i="17"/>
  <c r="BW160" i="17" s="1"/>
  <c r="BQ160" i="17"/>
  <c r="BL160" i="17"/>
  <c r="BN160" i="17" s="1"/>
  <c r="BG160" i="17"/>
  <c r="BB160" i="17"/>
  <c r="BC160" i="17" s="1"/>
  <c r="AW160" i="17"/>
  <c r="AX160" i="17" s="1"/>
  <c r="AR160" i="17"/>
  <c r="AT160" i="17" s="1"/>
  <c r="AM160" i="17"/>
  <c r="AH160" i="17"/>
  <c r="AI160" i="17" s="1"/>
  <c r="AC160" i="17"/>
  <c r="X160" i="17"/>
  <c r="S160" i="17"/>
  <c r="T160" i="17" s="1"/>
  <c r="N160" i="17"/>
  <c r="O160" i="17" s="1"/>
  <c r="I160" i="17"/>
  <c r="K160" i="17" s="1"/>
  <c r="HD159" i="17"/>
  <c r="HF159" i="17" s="1"/>
  <c r="HA159" i="17"/>
  <c r="GZ159" i="17"/>
  <c r="GV159" i="17"/>
  <c r="GW159" i="17" s="1"/>
  <c r="GQ159" i="17"/>
  <c r="GS159" i="17" s="1"/>
  <c r="GL159" i="17"/>
  <c r="GM159" i="17" s="1"/>
  <c r="GG159" i="17"/>
  <c r="GH159" i="17" s="1"/>
  <c r="GB159" i="17"/>
  <c r="GC159" i="17" s="1"/>
  <c r="FW159" i="17"/>
  <c r="FY159" i="17" s="1"/>
  <c r="FR159" i="17"/>
  <c r="FM159" i="17"/>
  <c r="FN159" i="17" s="1"/>
  <c r="FH159" i="17"/>
  <c r="FI159" i="17" s="1"/>
  <c r="FC159" i="17"/>
  <c r="EX159" i="17"/>
  <c r="EY159" i="17" s="1"/>
  <c r="ES159" i="17"/>
  <c r="ET159" i="17" s="1"/>
  <c r="EN159" i="17"/>
  <c r="EP159" i="17" s="1"/>
  <c r="EI159" i="17"/>
  <c r="EK159" i="17" s="1"/>
  <c r="ED159" i="17"/>
  <c r="DY159" i="17"/>
  <c r="DZ159" i="17" s="1"/>
  <c r="DT159" i="17"/>
  <c r="DU159" i="17" s="1"/>
  <c r="DO159" i="17"/>
  <c r="DJ159" i="17"/>
  <c r="DK159" i="17" s="1"/>
  <c r="DE159" i="17"/>
  <c r="DF159" i="17" s="1"/>
  <c r="CZ159" i="17"/>
  <c r="DA159" i="17" s="1"/>
  <c r="CU159" i="17"/>
  <c r="CP159" i="17"/>
  <c r="CK159" i="17"/>
  <c r="CL159" i="17" s="1"/>
  <c r="CF159" i="17"/>
  <c r="CG159" i="17" s="1"/>
  <c r="CA159" i="17"/>
  <c r="CC159" i="17" s="1"/>
  <c r="BV159" i="17"/>
  <c r="BW159" i="17" s="1"/>
  <c r="BQ159" i="17"/>
  <c r="BR159" i="17" s="1"/>
  <c r="BL159" i="17"/>
  <c r="BG159" i="17"/>
  <c r="BI159" i="17" s="1"/>
  <c r="BB159" i="17"/>
  <c r="AW159" i="17"/>
  <c r="AR159" i="17"/>
  <c r="AS159" i="17" s="1"/>
  <c r="AM159" i="17"/>
  <c r="AO159" i="17" s="1"/>
  <c r="AH159" i="17"/>
  <c r="AI159" i="17" s="1"/>
  <c r="AC159" i="17"/>
  <c r="X159" i="17"/>
  <c r="Y159" i="17" s="1"/>
  <c r="S159" i="17"/>
  <c r="U159" i="17" s="1"/>
  <c r="N159" i="17"/>
  <c r="I159" i="17"/>
  <c r="HD158" i="17"/>
  <c r="HE158" i="17" s="1"/>
  <c r="HA158" i="17"/>
  <c r="GZ158" i="17"/>
  <c r="GV158" i="17"/>
  <c r="GQ158" i="17"/>
  <c r="GS158" i="17" s="1"/>
  <c r="GL158" i="17"/>
  <c r="GN158" i="17" s="1"/>
  <c r="GG158" i="17"/>
  <c r="GB158" i="17"/>
  <c r="GC158" i="17" s="1"/>
  <c r="FW158" i="17"/>
  <c r="FY158" i="17" s="1"/>
  <c r="FR158" i="17"/>
  <c r="FT158" i="17" s="1"/>
  <c r="FM158" i="17"/>
  <c r="FN158" i="17" s="1"/>
  <c r="FH158" i="17"/>
  <c r="FC158" i="17"/>
  <c r="FD158" i="17" s="1"/>
  <c r="EX158" i="17"/>
  <c r="ES158" i="17"/>
  <c r="EN158" i="17"/>
  <c r="EO158" i="17" s="1"/>
  <c r="EI158" i="17"/>
  <c r="EK158" i="17" s="1"/>
  <c r="ED158" i="17"/>
  <c r="EF158" i="17" s="1"/>
  <c r="DY158" i="17"/>
  <c r="DZ158" i="17" s="1"/>
  <c r="DT158" i="17"/>
  <c r="DU158" i="17" s="1"/>
  <c r="DO158" i="17"/>
  <c r="DJ158" i="17"/>
  <c r="DL158" i="17" s="1"/>
  <c r="DE158" i="17"/>
  <c r="CZ158" i="17"/>
  <c r="DA158" i="17" s="1"/>
  <c r="CU158" i="17"/>
  <c r="CV158" i="17" s="1"/>
  <c r="CP158" i="17"/>
  <c r="CR158" i="17" s="1"/>
  <c r="CK158" i="17"/>
  <c r="CL158" i="17" s="1"/>
  <c r="CF158" i="17"/>
  <c r="CG158" i="17" s="1"/>
  <c r="CA158" i="17"/>
  <c r="CB158" i="17" s="1"/>
  <c r="BV158" i="17"/>
  <c r="BQ158" i="17"/>
  <c r="BL158" i="17"/>
  <c r="BM158" i="17" s="1"/>
  <c r="BG158" i="17"/>
  <c r="BI158" i="17" s="1"/>
  <c r="BB158" i="17"/>
  <c r="BD158" i="17" s="1"/>
  <c r="AW158" i="17"/>
  <c r="AX158" i="17" s="1"/>
  <c r="AR158" i="17"/>
  <c r="AS158" i="17" s="1"/>
  <c r="AM158" i="17"/>
  <c r="AO158" i="17" s="1"/>
  <c r="AH158" i="17"/>
  <c r="AJ158" i="17" s="1"/>
  <c r="AC158" i="17"/>
  <c r="X158" i="17"/>
  <c r="Y158" i="17" s="1"/>
  <c r="S158" i="17"/>
  <c r="T158" i="17" s="1"/>
  <c r="N158" i="17"/>
  <c r="P158" i="17" s="1"/>
  <c r="I158" i="17"/>
  <c r="J158" i="17" s="1"/>
  <c r="HD157" i="17"/>
  <c r="HF157" i="17" s="1"/>
  <c r="HA157" i="17"/>
  <c r="GZ157" i="17"/>
  <c r="GV157" i="17"/>
  <c r="GQ157" i="17"/>
  <c r="GR157" i="17" s="1"/>
  <c r="GL157" i="17"/>
  <c r="GG157" i="17"/>
  <c r="GB157" i="17"/>
  <c r="GC157" i="17" s="1"/>
  <c r="FW157" i="17"/>
  <c r="FX157" i="17" s="1"/>
  <c r="FR157" i="17"/>
  <c r="FM157" i="17"/>
  <c r="FO157" i="17" s="1"/>
  <c r="FH157" i="17"/>
  <c r="FC157" i="17"/>
  <c r="FE157" i="17" s="1"/>
  <c r="EX157" i="17"/>
  <c r="EY157" i="17" s="1"/>
  <c r="ES157" i="17"/>
  <c r="EU157" i="17" s="1"/>
  <c r="EN157" i="17"/>
  <c r="EO157" i="17" s="1"/>
  <c r="EI157" i="17"/>
  <c r="EJ157" i="17" s="1"/>
  <c r="ED157" i="17"/>
  <c r="EE157" i="17" s="1"/>
  <c r="DY157" i="17"/>
  <c r="DT157" i="17"/>
  <c r="DO157" i="17"/>
  <c r="DP157" i="17" s="1"/>
  <c r="DJ157" i="17"/>
  <c r="DK157" i="17" s="1"/>
  <c r="DE157" i="17"/>
  <c r="CZ157" i="17"/>
  <c r="CU157" i="17"/>
  <c r="CV157" i="17" s="1"/>
  <c r="CP157" i="17"/>
  <c r="CR157" i="17" s="1"/>
  <c r="CK157" i="17"/>
  <c r="CM157" i="17" s="1"/>
  <c r="CF157" i="17"/>
  <c r="CA157" i="17"/>
  <c r="CC157" i="17" s="1"/>
  <c r="BV157" i="17"/>
  <c r="BW157" i="17" s="1"/>
  <c r="BQ157" i="17"/>
  <c r="BL157" i="17"/>
  <c r="BG157" i="17"/>
  <c r="BH157" i="17" s="1"/>
  <c r="BB157" i="17"/>
  <c r="BC157" i="17" s="1"/>
  <c r="AW157" i="17"/>
  <c r="AR157" i="17"/>
  <c r="AM157" i="17"/>
  <c r="AH157" i="17"/>
  <c r="AI157" i="17" s="1"/>
  <c r="AC157" i="17"/>
  <c r="AE157" i="17" s="1"/>
  <c r="X157" i="17"/>
  <c r="Y157" i="17" s="1"/>
  <c r="S157" i="17"/>
  <c r="N157" i="17"/>
  <c r="I157" i="17"/>
  <c r="J157" i="17" s="1"/>
  <c r="HD156" i="17"/>
  <c r="HA156" i="17"/>
  <c r="GZ156" i="17"/>
  <c r="GV156" i="17"/>
  <c r="GX156" i="17" s="1"/>
  <c r="GQ156" i="17"/>
  <c r="GR156" i="17" s="1"/>
  <c r="GL156" i="17"/>
  <c r="GM156" i="17" s="1"/>
  <c r="GG156" i="17"/>
  <c r="GB156" i="17"/>
  <c r="FW156" i="17"/>
  <c r="FR156" i="17"/>
  <c r="FS156" i="17" s="1"/>
  <c r="FM156" i="17"/>
  <c r="FO156" i="17" s="1"/>
  <c r="FH156" i="17"/>
  <c r="FC156" i="17"/>
  <c r="FD156" i="17" s="1"/>
  <c r="EX156" i="17"/>
  <c r="ES156" i="17"/>
  <c r="EU156" i="17" s="1"/>
  <c r="EN156" i="17"/>
  <c r="EP156" i="17" s="1"/>
  <c r="EI156" i="17"/>
  <c r="ED156" i="17"/>
  <c r="EE156" i="17" s="1"/>
  <c r="DY156" i="17"/>
  <c r="EA156" i="17" s="1"/>
  <c r="DT156" i="17"/>
  <c r="DV156" i="17" s="1"/>
  <c r="DO156" i="17"/>
  <c r="DP156" i="17" s="1"/>
  <c r="DJ156" i="17"/>
  <c r="DK156" i="17" s="1"/>
  <c r="DE156" i="17"/>
  <c r="DF156" i="17" s="1"/>
  <c r="CZ156" i="17"/>
  <c r="CU156" i="17"/>
  <c r="CP156" i="17"/>
  <c r="CQ156" i="17" s="1"/>
  <c r="CK156" i="17"/>
  <c r="CF156" i="17"/>
  <c r="CA156" i="17"/>
  <c r="CB156" i="17" s="1"/>
  <c r="BV156" i="17"/>
  <c r="BW156" i="17" s="1"/>
  <c r="BQ156" i="17"/>
  <c r="BL156" i="17"/>
  <c r="BN156" i="17" s="1"/>
  <c r="BG156" i="17"/>
  <c r="BB156" i="17"/>
  <c r="BC156" i="17" s="1"/>
  <c r="AW156" i="17"/>
  <c r="AX156" i="17" s="1"/>
  <c r="AR156" i="17"/>
  <c r="AT156" i="17" s="1"/>
  <c r="AM156" i="17"/>
  <c r="AN156" i="17" s="1"/>
  <c r="AH156" i="17"/>
  <c r="AC156" i="17"/>
  <c r="AD156" i="17" s="1"/>
  <c r="X156" i="17"/>
  <c r="Z156" i="17" s="1"/>
  <c r="S156" i="17"/>
  <c r="N156" i="17"/>
  <c r="P156" i="17" s="1"/>
  <c r="I156" i="17"/>
  <c r="J156" i="17" s="1"/>
  <c r="HD155" i="17"/>
  <c r="HF155" i="17" s="1"/>
  <c r="HA155" i="17"/>
  <c r="GZ155" i="17"/>
  <c r="GV155" i="17"/>
  <c r="GW155" i="17" s="1"/>
  <c r="GQ155" i="17"/>
  <c r="GL155" i="17"/>
  <c r="GG155" i="17"/>
  <c r="GB155" i="17"/>
  <c r="GC155" i="17" s="1"/>
  <c r="FW155" i="17"/>
  <c r="FY155" i="17" s="1"/>
  <c r="FR155" i="17"/>
  <c r="FS155" i="17" s="1"/>
  <c r="FM155" i="17"/>
  <c r="FH155" i="17"/>
  <c r="FC155" i="17"/>
  <c r="FE155" i="17" s="1"/>
  <c r="EX155" i="17"/>
  <c r="ES155" i="17"/>
  <c r="EU155" i="17" s="1"/>
  <c r="EN155" i="17"/>
  <c r="EI155" i="17"/>
  <c r="EK155" i="17" s="1"/>
  <c r="ED155" i="17"/>
  <c r="EE155" i="17" s="1"/>
  <c r="DY155" i="17"/>
  <c r="DZ155" i="17" s="1"/>
  <c r="DT155" i="17"/>
  <c r="DU155" i="17" s="1"/>
  <c r="DO155" i="17"/>
  <c r="DJ155" i="17"/>
  <c r="DE155" i="17"/>
  <c r="DF155" i="17" s="1"/>
  <c r="CZ155" i="17"/>
  <c r="CU155" i="17"/>
  <c r="CW155" i="17" s="1"/>
  <c r="CP155" i="17"/>
  <c r="CQ155" i="17" s="1"/>
  <c r="CK155" i="17"/>
  <c r="CF155" i="17"/>
  <c r="CA155" i="17"/>
  <c r="CC155" i="17" s="1"/>
  <c r="BV155" i="17"/>
  <c r="BQ155" i="17"/>
  <c r="BS155" i="17" s="1"/>
  <c r="BL155" i="17"/>
  <c r="BM155" i="17" s="1"/>
  <c r="BG155" i="17"/>
  <c r="BI155" i="17" s="1"/>
  <c r="BB155" i="17"/>
  <c r="BC155" i="17" s="1"/>
  <c r="AW155" i="17"/>
  <c r="AR155" i="17"/>
  <c r="AS155" i="17" s="1"/>
  <c r="AM155" i="17"/>
  <c r="AH155" i="17"/>
  <c r="AC155" i="17"/>
  <c r="AD155" i="17" s="1"/>
  <c r="X155" i="17"/>
  <c r="S155" i="17"/>
  <c r="N155" i="17"/>
  <c r="O155" i="17" s="1"/>
  <c r="I155" i="17"/>
  <c r="J155" i="17" s="1"/>
  <c r="HD154" i="17"/>
  <c r="HE154" i="17" s="1"/>
  <c r="HA154" i="17"/>
  <c r="GZ154" i="17"/>
  <c r="GV154" i="17"/>
  <c r="GW154" i="17" s="1"/>
  <c r="GQ154" i="17"/>
  <c r="GL154" i="17"/>
  <c r="GN154" i="17" s="1"/>
  <c r="GG154" i="17"/>
  <c r="GH154" i="17" s="1"/>
  <c r="GB154" i="17"/>
  <c r="FW154" i="17"/>
  <c r="FR154" i="17"/>
  <c r="FT154" i="17" s="1"/>
  <c r="FM154" i="17"/>
  <c r="FH154" i="17"/>
  <c r="FJ154" i="17" s="1"/>
  <c r="FC154" i="17"/>
  <c r="EX154" i="17"/>
  <c r="EZ154" i="17" s="1"/>
  <c r="ES154" i="17"/>
  <c r="ET154" i="17" s="1"/>
  <c r="EN154" i="17"/>
  <c r="EI154" i="17"/>
  <c r="EJ154" i="17" s="1"/>
  <c r="ED154" i="17"/>
  <c r="DY154" i="17"/>
  <c r="DT154" i="17"/>
  <c r="DU154" i="17" s="1"/>
  <c r="DO154" i="17"/>
  <c r="DQ154" i="17" s="1"/>
  <c r="DJ154" i="17"/>
  <c r="DL154" i="17" s="1"/>
  <c r="DE154" i="17"/>
  <c r="DF154" i="17" s="1"/>
  <c r="CZ154" i="17"/>
  <c r="DA154" i="17" s="1"/>
  <c r="CU154" i="17"/>
  <c r="CP154" i="17"/>
  <c r="CR154" i="17" s="1"/>
  <c r="CK154" i="17"/>
  <c r="CF154" i="17"/>
  <c r="CG154" i="17" s="1"/>
  <c r="CA154" i="17"/>
  <c r="BV154" i="17"/>
  <c r="BQ154" i="17"/>
  <c r="BR154" i="17" s="1"/>
  <c r="BL154" i="17"/>
  <c r="BG154" i="17"/>
  <c r="BB154" i="17"/>
  <c r="BD154" i="17" s="1"/>
  <c r="AW154" i="17"/>
  <c r="AR154" i="17"/>
  <c r="AS154" i="17" s="1"/>
  <c r="AM154" i="17"/>
  <c r="AO154" i="17" s="1"/>
  <c r="AH154" i="17"/>
  <c r="AI154" i="17" s="1"/>
  <c r="AC154" i="17"/>
  <c r="AD154" i="17" s="1"/>
  <c r="X154" i="17"/>
  <c r="Y154" i="17" s="1"/>
  <c r="S154" i="17"/>
  <c r="N154" i="17"/>
  <c r="P154" i="17" s="1"/>
  <c r="I154" i="17"/>
  <c r="HD153" i="17"/>
  <c r="HE153" i="17" s="1"/>
  <c r="HA153" i="17"/>
  <c r="GZ153" i="17"/>
  <c r="GV153" i="17"/>
  <c r="GQ153" i="17"/>
  <c r="GR153" i="17" s="1"/>
  <c r="GL153" i="17"/>
  <c r="GM153" i="17" s="1"/>
  <c r="GG153" i="17"/>
  <c r="GB153" i="17"/>
  <c r="GD153" i="17" s="1"/>
  <c r="FW153" i="17"/>
  <c r="FX153" i="17" s="1"/>
  <c r="FR153" i="17"/>
  <c r="FT153" i="17" s="1"/>
  <c r="FM153" i="17"/>
  <c r="FH153" i="17"/>
  <c r="FC153" i="17"/>
  <c r="FD153" i="17" s="1"/>
  <c r="EX153" i="17"/>
  <c r="EY153" i="17" s="1"/>
  <c r="ES153" i="17"/>
  <c r="EN153" i="17"/>
  <c r="EP153" i="17" s="1"/>
  <c r="EI153" i="17"/>
  <c r="ED153" i="17"/>
  <c r="EE153" i="17" s="1"/>
  <c r="DY153" i="17"/>
  <c r="DZ153" i="17" s="1"/>
  <c r="DT153" i="17"/>
  <c r="DO153" i="17"/>
  <c r="DJ153" i="17"/>
  <c r="DK153" i="17" s="1"/>
  <c r="DE153" i="17"/>
  <c r="DG153" i="17" s="1"/>
  <c r="CZ153" i="17"/>
  <c r="DB153" i="17" s="1"/>
  <c r="CU153" i="17"/>
  <c r="CV153" i="17" s="1"/>
  <c r="CP153" i="17"/>
  <c r="CQ153" i="17" s="1"/>
  <c r="CK153" i="17"/>
  <c r="CM153" i="17" s="1"/>
  <c r="CF153" i="17"/>
  <c r="CG153" i="17" s="1"/>
  <c r="CA153" i="17"/>
  <c r="CB153" i="17" s="1"/>
  <c r="BV153" i="17"/>
  <c r="BW153" i="17" s="1"/>
  <c r="BQ153" i="17"/>
  <c r="BL153" i="17"/>
  <c r="BN153" i="17" s="1"/>
  <c r="BG153" i="17"/>
  <c r="BB153" i="17"/>
  <c r="BD153" i="17" s="1"/>
  <c r="AW153" i="17"/>
  <c r="AX153" i="17" s="1"/>
  <c r="AR153" i="17"/>
  <c r="AS153" i="17" s="1"/>
  <c r="AM153" i="17"/>
  <c r="AH153" i="17"/>
  <c r="AC153" i="17"/>
  <c r="AE153" i="17" s="1"/>
  <c r="X153" i="17"/>
  <c r="Z153" i="17" s="1"/>
  <c r="S153" i="17"/>
  <c r="N153" i="17"/>
  <c r="I153" i="17"/>
  <c r="K153" i="17" s="1"/>
  <c r="HD152" i="17"/>
  <c r="HA152" i="17"/>
  <c r="GZ152" i="17"/>
  <c r="GV152" i="17"/>
  <c r="GQ152" i="17"/>
  <c r="GS152" i="17" s="1"/>
  <c r="GL152" i="17"/>
  <c r="GM152" i="17" s="1"/>
  <c r="GG152" i="17"/>
  <c r="GH152" i="17" s="1"/>
  <c r="GB152" i="17"/>
  <c r="GC152" i="17" s="1"/>
  <c r="FW152" i="17"/>
  <c r="FX152" i="17" s="1"/>
  <c r="FR152" i="17"/>
  <c r="FM152" i="17"/>
  <c r="FH152" i="17"/>
  <c r="FJ152" i="17" s="1"/>
  <c r="FC152" i="17"/>
  <c r="FE152" i="17" s="1"/>
  <c r="EX152" i="17"/>
  <c r="ES152" i="17"/>
  <c r="ET152" i="17" s="1"/>
  <c r="EN152" i="17"/>
  <c r="EP152" i="17" s="1"/>
  <c r="EI152" i="17"/>
  <c r="EJ152" i="17" s="1"/>
  <c r="ED152" i="17"/>
  <c r="EE152" i="17" s="1"/>
  <c r="DY152" i="17"/>
  <c r="DZ152" i="17" s="1"/>
  <c r="DT152" i="17"/>
  <c r="DO152" i="17"/>
  <c r="DQ152" i="17" s="1"/>
  <c r="DJ152" i="17"/>
  <c r="DK152" i="17" s="1"/>
  <c r="DE152" i="17"/>
  <c r="CZ152" i="17"/>
  <c r="DA152" i="17" s="1"/>
  <c r="CU152" i="17"/>
  <c r="CV152" i="17" s="1"/>
  <c r="CP152" i="17"/>
  <c r="CQ152" i="17" s="1"/>
  <c r="CK152" i="17"/>
  <c r="CL152" i="17" s="1"/>
  <c r="CF152" i="17"/>
  <c r="CH152" i="17" s="1"/>
  <c r="CA152" i="17"/>
  <c r="CC152" i="17" s="1"/>
  <c r="BV152" i="17"/>
  <c r="BW152" i="17" s="1"/>
  <c r="BQ152" i="17"/>
  <c r="BL152" i="17"/>
  <c r="BG152" i="17"/>
  <c r="BH152" i="17" s="1"/>
  <c r="BB152" i="17"/>
  <c r="BC152" i="17" s="1"/>
  <c r="AW152" i="17"/>
  <c r="AX152" i="17" s="1"/>
  <c r="AR152" i="17"/>
  <c r="AM152" i="17"/>
  <c r="AO152" i="17" s="1"/>
  <c r="AH152" i="17"/>
  <c r="AC152" i="17"/>
  <c r="AD152" i="17" s="1"/>
  <c r="X152" i="17"/>
  <c r="Y152" i="17" s="1"/>
  <c r="S152" i="17"/>
  <c r="T152" i="17" s="1"/>
  <c r="N152" i="17"/>
  <c r="O152" i="17" s="1"/>
  <c r="I152" i="17"/>
  <c r="J152" i="17" s="1"/>
  <c r="HD151" i="17"/>
  <c r="HA151" i="17"/>
  <c r="GZ151" i="17"/>
  <c r="GV151" i="17"/>
  <c r="GQ151" i="17"/>
  <c r="GL151" i="17"/>
  <c r="GM151" i="17" s="1"/>
  <c r="GG151" i="17"/>
  <c r="GB151" i="17"/>
  <c r="FW151" i="17"/>
  <c r="FY151" i="17" s="1"/>
  <c r="FR151" i="17"/>
  <c r="FT151" i="17" s="1"/>
  <c r="FM151" i="17"/>
  <c r="FH151" i="17"/>
  <c r="FI151" i="17" s="1"/>
  <c r="FC151" i="17"/>
  <c r="FE151" i="17" s="1"/>
  <c r="EX151" i="17"/>
  <c r="EZ151" i="17" s="1"/>
  <c r="ES151" i="17"/>
  <c r="ET151" i="17" s="1"/>
  <c r="EN151" i="17"/>
  <c r="EP151" i="17" s="1"/>
  <c r="EI151" i="17"/>
  <c r="EK151" i="17" s="1"/>
  <c r="ED151" i="17"/>
  <c r="EE151" i="17" s="1"/>
  <c r="DY151" i="17"/>
  <c r="DT151" i="17"/>
  <c r="DO151" i="17"/>
  <c r="DP151" i="17" s="1"/>
  <c r="DJ151" i="17"/>
  <c r="DK151" i="17" s="1"/>
  <c r="DE151" i="17"/>
  <c r="CZ151" i="17"/>
  <c r="CU151" i="17"/>
  <c r="CW151" i="17" s="1"/>
  <c r="CP151" i="17"/>
  <c r="CQ151" i="17" s="1"/>
  <c r="CK151" i="17"/>
  <c r="CM151" i="17" s="1"/>
  <c r="CF151" i="17"/>
  <c r="CA151" i="17"/>
  <c r="CB151" i="17" s="1"/>
  <c r="BV151" i="17"/>
  <c r="BW151" i="17" s="1"/>
  <c r="BQ151" i="17"/>
  <c r="BR151" i="17" s="1"/>
  <c r="BL151" i="17"/>
  <c r="BN151" i="17" s="1"/>
  <c r="BG151" i="17"/>
  <c r="BI151" i="17" s="1"/>
  <c r="BB151" i="17"/>
  <c r="BC151" i="17" s="1"/>
  <c r="AW151" i="17"/>
  <c r="AR151" i="17"/>
  <c r="AM151" i="17"/>
  <c r="AN151" i="17" s="1"/>
  <c r="AH151" i="17"/>
  <c r="AI151" i="17" s="1"/>
  <c r="AC151" i="17"/>
  <c r="AD151" i="17" s="1"/>
  <c r="X151" i="17"/>
  <c r="Y151" i="17" s="1"/>
  <c r="S151" i="17"/>
  <c r="N151" i="17"/>
  <c r="O151" i="17" s="1"/>
  <c r="I151" i="17"/>
  <c r="J151" i="17" s="1"/>
  <c r="HD150" i="17"/>
  <c r="HA150" i="17"/>
  <c r="GZ150" i="17"/>
  <c r="GV150" i="17"/>
  <c r="GX150" i="17" s="1"/>
  <c r="GQ150" i="17"/>
  <c r="GL150" i="17"/>
  <c r="GG150" i="17"/>
  <c r="GH150" i="17" s="1"/>
  <c r="GB150" i="17"/>
  <c r="FW150" i="17"/>
  <c r="FR150" i="17"/>
  <c r="FS150" i="17" s="1"/>
  <c r="FM150" i="17"/>
  <c r="FN150" i="17" s="1"/>
  <c r="FH150" i="17"/>
  <c r="FI150" i="17" s="1"/>
  <c r="FC150" i="17"/>
  <c r="EX150" i="17"/>
  <c r="ES150" i="17"/>
  <c r="ET150" i="17" s="1"/>
  <c r="EN150" i="17"/>
  <c r="EP150" i="17" s="1"/>
  <c r="EI150" i="17"/>
  <c r="ED150" i="17"/>
  <c r="EE150" i="17" s="1"/>
  <c r="DY150" i="17"/>
  <c r="DZ150" i="17" s="1"/>
  <c r="DT150" i="17"/>
  <c r="DU150" i="17" s="1"/>
  <c r="DO150" i="17"/>
  <c r="DQ150" i="17" s="1"/>
  <c r="DJ150" i="17"/>
  <c r="DL150" i="17" s="1"/>
  <c r="DE150" i="17"/>
  <c r="CZ150" i="17"/>
  <c r="DA150" i="17" s="1"/>
  <c r="CU150" i="17"/>
  <c r="CP150" i="17"/>
  <c r="CQ150" i="17" s="1"/>
  <c r="CK150" i="17"/>
  <c r="CL150" i="17" s="1"/>
  <c r="CF150" i="17"/>
  <c r="CG150" i="17" s="1"/>
  <c r="CA150" i="17"/>
  <c r="CC150" i="17" s="1"/>
  <c r="BV150" i="17"/>
  <c r="BQ150" i="17"/>
  <c r="BL150" i="17"/>
  <c r="BM150" i="17" s="1"/>
  <c r="BG150" i="17"/>
  <c r="BB150" i="17"/>
  <c r="BC150" i="17" s="1"/>
  <c r="AW150" i="17"/>
  <c r="AX150" i="17" s="1"/>
  <c r="AR150" i="17"/>
  <c r="AM150" i="17"/>
  <c r="AO150" i="17" s="1"/>
  <c r="AH150" i="17"/>
  <c r="AJ150" i="17" s="1"/>
  <c r="AC150" i="17"/>
  <c r="X150" i="17"/>
  <c r="Y150" i="17" s="1"/>
  <c r="S150" i="17"/>
  <c r="N150" i="17"/>
  <c r="O150" i="17" s="1"/>
  <c r="I150" i="17"/>
  <c r="HD149" i="17"/>
  <c r="HF149" i="17" s="1"/>
  <c r="HA149" i="17"/>
  <c r="GZ149" i="17"/>
  <c r="GV149" i="17"/>
  <c r="GQ149" i="17"/>
  <c r="GR149" i="17" s="1"/>
  <c r="GL149" i="17"/>
  <c r="GM149" i="17" s="1"/>
  <c r="GG149" i="17"/>
  <c r="GH149" i="17" s="1"/>
  <c r="GB149" i="17"/>
  <c r="FW149" i="17"/>
  <c r="FR149" i="17"/>
  <c r="FM149" i="17"/>
  <c r="FO149" i="17" s="1"/>
  <c r="FH149" i="17"/>
  <c r="FI149" i="17" s="1"/>
  <c r="FC149" i="17"/>
  <c r="EX149" i="17"/>
  <c r="EY149" i="17" s="1"/>
  <c r="ES149" i="17"/>
  <c r="ET149" i="17" s="1"/>
  <c r="EN149" i="17"/>
  <c r="EI149" i="17"/>
  <c r="EJ149" i="17" s="1"/>
  <c r="ED149" i="17"/>
  <c r="DY149" i="17"/>
  <c r="EA149" i="17" s="1"/>
  <c r="DT149" i="17"/>
  <c r="DU149" i="17" s="1"/>
  <c r="DO149" i="17"/>
  <c r="DJ149" i="17"/>
  <c r="DK149" i="17" s="1"/>
  <c r="DE149" i="17"/>
  <c r="DF149" i="17" s="1"/>
  <c r="CZ149" i="17"/>
  <c r="CU149" i="17"/>
  <c r="CV149" i="17" s="1"/>
  <c r="CP149" i="17"/>
  <c r="CK149" i="17"/>
  <c r="CF149" i="17"/>
  <c r="CG149" i="17" s="1"/>
  <c r="CA149" i="17"/>
  <c r="CC149" i="17" s="1"/>
  <c r="BV149" i="17"/>
  <c r="BW149" i="17" s="1"/>
  <c r="BQ149" i="17"/>
  <c r="BR149" i="17" s="1"/>
  <c r="BL149" i="17"/>
  <c r="BG149" i="17"/>
  <c r="BH149" i="17" s="1"/>
  <c r="BB149" i="17"/>
  <c r="BD149" i="17" s="1"/>
  <c r="AW149" i="17"/>
  <c r="AY149" i="17" s="1"/>
  <c r="AR149" i="17"/>
  <c r="AM149" i="17"/>
  <c r="AN149" i="17" s="1"/>
  <c r="AH149" i="17"/>
  <c r="AI149" i="17" s="1"/>
  <c r="AC149" i="17"/>
  <c r="AD149" i="17" s="1"/>
  <c r="X149" i="17"/>
  <c r="S149" i="17"/>
  <c r="T149" i="17" s="1"/>
  <c r="N149" i="17"/>
  <c r="P149" i="17" s="1"/>
  <c r="I149" i="17"/>
  <c r="HD148" i="17"/>
  <c r="HA148" i="17"/>
  <c r="GZ148" i="17"/>
  <c r="GV148" i="17"/>
  <c r="GQ148" i="17"/>
  <c r="GL148" i="17"/>
  <c r="GG148" i="17"/>
  <c r="GI148" i="17" s="1"/>
  <c r="GB148" i="17"/>
  <c r="GD148" i="17" s="1"/>
  <c r="FW148" i="17"/>
  <c r="FR148" i="17"/>
  <c r="FS148" i="17" s="1"/>
  <c r="FM148" i="17"/>
  <c r="FN148" i="17" s="1"/>
  <c r="FH148" i="17"/>
  <c r="FC148" i="17"/>
  <c r="EX148" i="17"/>
  <c r="EY148" i="17" s="1"/>
  <c r="ES148" i="17"/>
  <c r="EN148" i="17"/>
  <c r="EP148" i="17" s="1"/>
  <c r="EI148" i="17"/>
  <c r="ED148" i="17"/>
  <c r="DY148" i="17"/>
  <c r="DZ148" i="17" s="1"/>
  <c r="DT148" i="17"/>
  <c r="DO148" i="17"/>
  <c r="DJ148" i="17"/>
  <c r="DL148" i="17" s="1"/>
  <c r="DE148" i="17"/>
  <c r="CZ148" i="17"/>
  <c r="DB148" i="17" s="1"/>
  <c r="CU148" i="17"/>
  <c r="CV148" i="17" s="1"/>
  <c r="CP148" i="17"/>
  <c r="CK148" i="17"/>
  <c r="CL148" i="17" s="1"/>
  <c r="CF148" i="17"/>
  <c r="CA148" i="17"/>
  <c r="BV148" i="17"/>
  <c r="BQ148" i="17"/>
  <c r="BL148" i="17"/>
  <c r="BG148" i="17"/>
  <c r="BH148" i="17" s="1"/>
  <c r="BB148" i="17"/>
  <c r="BC148" i="17" s="1"/>
  <c r="AW148" i="17"/>
  <c r="AX148" i="17" s="1"/>
  <c r="AR148" i="17"/>
  <c r="AM148" i="17"/>
  <c r="AH148" i="17"/>
  <c r="AI148" i="17" s="1"/>
  <c r="AC148" i="17"/>
  <c r="X148" i="17"/>
  <c r="Z148" i="17" s="1"/>
  <c r="S148" i="17"/>
  <c r="T148" i="17" s="1"/>
  <c r="N148" i="17"/>
  <c r="I148" i="17"/>
  <c r="K148" i="17" s="1"/>
  <c r="HD147" i="17"/>
  <c r="HA147" i="17"/>
  <c r="GZ147" i="17"/>
  <c r="GV147" i="17"/>
  <c r="GQ147" i="17"/>
  <c r="GL147" i="17"/>
  <c r="GG147" i="17"/>
  <c r="GH147" i="17" s="1"/>
  <c r="GB147" i="17"/>
  <c r="FW147" i="17"/>
  <c r="FR147" i="17"/>
  <c r="FM147" i="17"/>
  <c r="FN147" i="17" s="1"/>
  <c r="FH147" i="17"/>
  <c r="FC147" i="17"/>
  <c r="EX147" i="17"/>
  <c r="ES147" i="17"/>
  <c r="ET147" i="17" s="1"/>
  <c r="EN147" i="17"/>
  <c r="EO147" i="17" s="1"/>
  <c r="EI147" i="17"/>
  <c r="ED147" i="17"/>
  <c r="DY147" i="17"/>
  <c r="DT147" i="17"/>
  <c r="DO147" i="17"/>
  <c r="DJ147" i="17"/>
  <c r="DE147" i="17"/>
  <c r="DF147" i="17" s="1"/>
  <c r="CZ147" i="17"/>
  <c r="DA147" i="17" s="1"/>
  <c r="CU147" i="17"/>
  <c r="CP147" i="17"/>
  <c r="CK147" i="17"/>
  <c r="CF147" i="17"/>
  <c r="CA147" i="17"/>
  <c r="BV147" i="17"/>
  <c r="BQ147" i="17"/>
  <c r="BR147" i="17" s="1"/>
  <c r="BL147" i="17"/>
  <c r="BG147" i="17"/>
  <c r="BB147" i="17"/>
  <c r="AW147" i="17"/>
  <c r="AX147" i="17" s="1"/>
  <c r="AR147" i="17"/>
  <c r="AM147" i="17"/>
  <c r="AH147" i="17"/>
  <c r="AC147" i="17"/>
  <c r="AD147" i="17" s="1"/>
  <c r="X147" i="17"/>
  <c r="S147" i="17"/>
  <c r="N147" i="17"/>
  <c r="I147" i="17"/>
  <c r="J147" i="17" s="1"/>
  <c r="HD146" i="17"/>
  <c r="HE146" i="17" s="1"/>
  <c r="HA146" i="17"/>
  <c r="GZ146" i="17"/>
  <c r="GV146" i="17"/>
  <c r="GW146" i="17" s="1"/>
  <c r="GQ146" i="17"/>
  <c r="GL146" i="17"/>
  <c r="GG146" i="17"/>
  <c r="GB146" i="17"/>
  <c r="GC146" i="17" s="1"/>
  <c r="FW146" i="17"/>
  <c r="FY146" i="17" s="1"/>
  <c r="FR146" i="17"/>
  <c r="FM146" i="17"/>
  <c r="FN146" i="17" s="1"/>
  <c r="FH146" i="17"/>
  <c r="FI146" i="17" s="1"/>
  <c r="FC146" i="17"/>
  <c r="EX146" i="17"/>
  <c r="ES146" i="17"/>
  <c r="EN146" i="17"/>
  <c r="EP146" i="17" s="1"/>
  <c r="EI146" i="17"/>
  <c r="EK146" i="17" s="1"/>
  <c r="ED146" i="17"/>
  <c r="DY146" i="17"/>
  <c r="DZ146" i="17" s="1"/>
  <c r="DT146" i="17"/>
  <c r="DU146" i="17" s="1"/>
  <c r="DO146" i="17"/>
  <c r="DJ146" i="17"/>
  <c r="DE146" i="17"/>
  <c r="CZ146" i="17"/>
  <c r="DA146" i="17" s="1"/>
  <c r="CU146" i="17"/>
  <c r="CW146" i="17" s="1"/>
  <c r="CP146" i="17"/>
  <c r="CR146" i="17" s="1"/>
  <c r="CK146" i="17"/>
  <c r="CL146" i="17" s="1"/>
  <c r="CF146" i="17"/>
  <c r="CG146" i="17" s="1"/>
  <c r="CA146" i="17"/>
  <c r="BV146" i="17"/>
  <c r="BQ146" i="17"/>
  <c r="BL146" i="17"/>
  <c r="BN146" i="17" s="1"/>
  <c r="BG146" i="17"/>
  <c r="BI146" i="17" s="1"/>
  <c r="BB146" i="17"/>
  <c r="BD146" i="17" s="1"/>
  <c r="AW146" i="17"/>
  <c r="AX146" i="17" s="1"/>
  <c r="AR146" i="17"/>
  <c r="AM146" i="17"/>
  <c r="AH146" i="17"/>
  <c r="AC146" i="17"/>
  <c r="X146" i="17"/>
  <c r="Z146" i="17" s="1"/>
  <c r="S146" i="17"/>
  <c r="U146" i="17" s="1"/>
  <c r="N146" i="17"/>
  <c r="P146" i="17" s="1"/>
  <c r="I146" i="17"/>
  <c r="J146" i="17" s="1"/>
  <c r="HD145" i="17"/>
  <c r="HE145" i="17" s="1"/>
  <c r="HA145" i="17"/>
  <c r="GZ145" i="17"/>
  <c r="GV145" i="17"/>
  <c r="GQ145" i="17"/>
  <c r="GR145" i="17" s="1"/>
  <c r="GL145" i="17"/>
  <c r="GN145" i="17" s="1"/>
  <c r="GG145" i="17"/>
  <c r="GB145" i="17"/>
  <c r="FW145" i="17"/>
  <c r="FR145" i="17"/>
  <c r="FS145" i="17" s="1"/>
  <c r="FM145" i="17"/>
  <c r="FH145" i="17"/>
  <c r="FC145" i="17"/>
  <c r="EX145" i="17"/>
  <c r="EZ145" i="17" s="1"/>
  <c r="ES145" i="17"/>
  <c r="EN145" i="17"/>
  <c r="EI145" i="17"/>
  <c r="EJ145" i="17" s="1"/>
  <c r="ED145" i="17"/>
  <c r="EE145" i="17" s="1"/>
  <c r="DY145" i="17"/>
  <c r="DT145" i="17"/>
  <c r="DO145" i="17"/>
  <c r="DQ145" i="17" s="1"/>
  <c r="DJ145" i="17"/>
  <c r="DE145" i="17"/>
  <c r="DG145" i="17" s="1"/>
  <c r="CZ145" i="17"/>
  <c r="DA145" i="17" s="1"/>
  <c r="CU145" i="17"/>
  <c r="CP145" i="17"/>
  <c r="CQ145" i="17" s="1"/>
  <c r="CK145" i="17"/>
  <c r="CF145" i="17"/>
  <c r="CA145" i="17"/>
  <c r="BV145" i="17"/>
  <c r="BX145" i="17" s="1"/>
  <c r="BQ145" i="17"/>
  <c r="BS145" i="17" s="1"/>
  <c r="BL145" i="17"/>
  <c r="BG145" i="17"/>
  <c r="BI145" i="17" s="1"/>
  <c r="BB145" i="17"/>
  <c r="BC145" i="17" s="1"/>
  <c r="AW145" i="17"/>
  <c r="AR145" i="17"/>
  <c r="AM145" i="17"/>
  <c r="AH145" i="17"/>
  <c r="AJ145" i="17" s="1"/>
  <c r="AC145" i="17"/>
  <c r="AE145" i="17" s="1"/>
  <c r="X145" i="17"/>
  <c r="Y145" i="17" s="1"/>
  <c r="S145" i="17"/>
  <c r="T145" i="17" s="1"/>
  <c r="N145" i="17"/>
  <c r="O145" i="17" s="1"/>
  <c r="I145" i="17"/>
  <c r="HD144" i="17"/>
  <c r="HE144" i="17" s="1"/>
  <c r="HA144" i="17"/>
  <c r="GZ144" i="17"/>
  <c r="GV144" i="17"/>
  <c r="GX144" i="17" s="1"/>
  <c r="GQ144" i="17"/>
  <c r="GR144" i="17" s="1"/>
  <c r="GL144" i="17"/>
  <c r="GG144" i="17"/>
  <c r="GH144" i="17" s="1"/>
  <c r="GB144" i="17"/>
  <c r="FW144" i="17"/>
  <c r="FR144" i="17"/>
  <c r="FM144" i="17"/>
  <c r="FO144" i="17" s="1"/>
  <c r="FH144" i="17"/>
  <c r="FJ144" i="17" s="1"/>
  <c r="FC144" i="17"/>
  <c r="EX144" i="17"/>
  <c r="EY144" i="17" s="1"/>
  <c r="ES144" i="17"/>
  <c r="ET144" i="17" s="1"/>
  <c r="EN144" i="17"/>
  <c r="EI144" i="17"/>
  <c r="EJ144" i="17" s="1"/>
  <c r="ED144" i="17"/>
  <c r="EE144" i="17" s="1"/>
  <c r="DY144" i="17"/>
  <c r="EA144" i="17" s="1"/>
  <c r="DT144" i="17"/>
  <c r="DV144" i="17" s="1"/>
  <c r="DO144" i="17"/>
  <c r="DJ144" i="17"/>
  <c r="DK144" i="17" s="1"/>
  <c r="DE144" i="17"/>
  <c r="DF144" i="17" s="1"/>
  <c r="CZ144" i="17"/>
  <c r="CU144" i="17"/>
  <c r="CP144" i="17"/>
  <c r="CR144" i="17" s="1"/>
  <c r="CK144" i="17"/>
  <c r="CM144" i="17" s="1"/>
  <c r="CF144" i="17"/>
  <c r="CH144" i="17" s="1"/>
  <c r="CA144" i="17"/>
  <c r="BV144" i="17"/>
  <c r="BW144" i="17" s="1"/>
  <c r="BQ144" i="17"/>
  <c r="BR144" i="17" s="1"/>
  <c r="BL144" i="17"/>
  <c r="BG144" i="17"/>
  <c r="BH144" i="17" s="1"/>
  <c r="BB144" i="17"/>
  <c r="BD144" i="17" s="1"/>
  <c r="AW144" i="17"/>
  <c r="AY144" i="17" s="1"/>
  <c r="AR144" i="17"/>
  <c r="AT144" i="17" s="1"/>
  <c r="AM144" i="17"/>
  <c r="AH144" i="17"/>
  <c r="AJ144" i="17" s="1"/>
  <c r="AC144" i="17"/>
  <c r="X144" i="17"/>
  <c r="S144" i="17"/>
  <c r="N144" i="17"/>
  <c r="O144" i="17" s="1"/>
  <c r="I144" i="17"/>
  <c r="J144" i="17" s="1"/>
  <c r="HD143" i="17"/>
  <c r="HA143" i="17"/>
  <c r="GZ143" i="17"/>
  <c r="GV143" i="17"/>
  <c r="GW143" i="17" s="1"/>
  <c r="GQ143" i="17"/>
  <c r="GL143" i="17"/>
  <c r="GM143" i="17" s="1"/>
  <c r="GG143" i="17"/>
  <c r="GH143" i="17" s="1"/>
  <c r="GB143" i="17"/>
  <c r="GD143" i="17" s="1"/>
  <c r="FW143" i="17"/>
  <c r="FY143" i="17" s="1"/>
  <c r="FR143" i="17"/>
  <c r="FS143" i="17" s="1"/>
  <c r="FM143" i="17"/>
  <c r="FN143" i="17" s="1"/>
  <c r="FH143" i="17"/>
  <c r="FI143" i="17" s="1"/>
  <c r="FC143" i="17"/>
  <c r="EX143" i="17"/>
  <c r="EY143" i="17" s="1"/>
  <c r="ES143" i="17"/>
  <c r="ET143" i="17" s="1"/>
  <c r="EN143" i="17"/>
  <c r="EP143" i="17" s="1"/>
  <c r="EI143" i="17"/>
  <c r="EK143" i="17" s="1"/>
  <c r="ED143" i="17"/>
  <c r="EE143" i="17" s="1"/>
  <c r="DY143" i="17"/>
  <c r="DZ143" i="17" s="1"/>
  <c r="DT143" i="17"/>
  <c r="DU143" i="17" s="1"/>
  <c r="DO143" i="17"/>
  <c r="DJ143" i="17"/>
  <c r="DK143" i="17" s="1"/>
  <c r="DE143" i="17"/>
  <c r="CZ143" i="17"/>
  <c r="DB143" i="17" s="1"/>
  <c r="CU143" i="17"/>
  <c r="CW143" i="17" s="1"/>
  <c r="CP143" i="17"/>
  <c r="CK143" i="17"/>
  <c r="CL143" i="17" s="1"/>
  <c r="CF143" i="17"/>
  <c r="CG143" i="17" s="1"/>
  <c r="CA143" i="17"/>
  <c r="BV143" i="17"/>
  <c r="BQ143" i="17"/>
  <c r="BL143" i="17"/>
  <c r="BN143" i="17" s="1"/>
  <c r="BG143" i="17"/>
  <c r="BI143" i="17" s="1"/>
  <c r="BB143" i="17"/>
  <c r="AW143" i="17"/>
  <c r="AR143" i="17"/>
  <c r="AS143" i="17" s="1"/>
  <c r="AM143" i="17"/>
  <c r="AH143" i="17"/>
  <c r="AI143" i="17" s="1"/>
  <c r="AC143" i="17"/>
  <c r="X143" i="17"/>
  <c r="Z143" i="17" s="1"/>
  <c r="S143" i="17"/>
  <c r="N143" i="17"/>
  <c r="O143" i="17" s="1"/>
  <c r="I143" i="17"/>
  <c r="HD142" i="17"/>
  <c r="HF142" i="17" s="1"/>
  <c r="HA142" i="17"/>
  <c r="GZ142" i="17"/>
  <c r="GV142" i="17"/>
  <c r="GW142" i="17" s="1"/>
  <c r="GQ142" i="17"/>
  <c r="GS142" i="17" s="1"/>
  <c r="GL142" i="17"/>
  <c r="GG142" i="17"/>
  <c r="GH142" i="17" s="1"/>
  <c r="GB142" i="17"/>
  <c r="GC142" i="17" s="1"/>
  <c r="FW142" i="17"/>
  <c r="FY142" i="17" s="1"/>
  <c r="FR142" i="17"/>
  <c r="FM142" i="17"/>
  <c r="FN142" i="17" s="1"/>
  <c r="FH142" i="17"/>
  <c r="FC142" i="17"/>
  <c r="EX142" i="17"/>
  <c r="EZ142" i="17" s="1"/>
  <c r="ES142" i="17"/>
  <c r="ET142" i="17" s="1"/>
  <c r="EN142" i="17"/>
  <c r="EI142" i="17"/>
  <c r="EJ142" i="17" s="1"/>
  <c r="ED142" i="17"/>
  <c r="DY142" i="17"/>
  <c r="DZ142" i="17" s="1"/>
  <c r="DT142" i="17"/>
  <c r="DU142" i="17" s="1"/>
  <c r="DO142" i="17"/>
  <c r="DQ142" i="17" s="1"/>
  <c r="DJ142" i="17"/>
  <c r="DE142" i="17"/>
  <c r="DF142" i="17" s="1"/>
  <c r="CZ142" i="17"/>
  <c r="CU142" i="17"/>
  <c r="CP142" i="17"/>
  <c r="CK142" i="17"/>
  <c r="CL142" i="17" s="1"/>
  <c r="CF142" i="17"/>
  <c r="CA142" i="17"/>
  <c r="BV142" i="17"/>
  <c r="BX142" i="17" s="1"/>
  <c r="BQ142" i="17"/>
  <c r="BR142" i="17" s="1"/>
  <c r="BL142" i="17"/>
  <c r="BG142" i="17"/>
  <c r="BH142" i="17" s="1"/>
  <c r="BB142" i="17"/>
  <c r="AW142" i="17"/>
  <c r="AX142" i="17" s="1"/>
  <c r="AR142" i="17"/>
  <c r="AM142" i="17"/>
  <c r="AO142" i="17" s="1"/>
  <c r="AH142" i="17"/>
  <c r="AJ142" i="17" s="1"/>
  <c r="AC142" i="17"/>
  <c r="X142" i="17"/>
  <c r="Y142" i="17" s="1"/>
  <c r="S142" i="17"/>
  <c r="U142" i="17" s="1"/>
  <c r="N142" i="17"/>
  <c r="I142" i="17"/>
  <c r="J142" i="17" s="1"/>
  <c r="HD141" i="17"/>
  <c r="HE141" i="17" s="1"/>
  <c r="HA141" i="17"/>
  <c r="GZ141" i="17"/>
  <c r="GV141" i="17"/>
  <c r="GQ141" i="17"/>
  <c r="GR141" i="17" s="1"/>
  <c r="GL141" i="17"/>
  <c r="GN141" i="17" s="1"/>
  <c r="GG141" i="17"/>
  <c r="GB141" i="17"/>
  <c r="FW141" i="17"/>
  <c r="FR141" i="17"/>
  <c r="FT141" i="17" s="1"/>
  <c r="FM141" i="17"/>
  <c r="FH141" i="17"/>
  <c r="FI141" i="17" s="1"/>
  <c r="FC141" i="17"/>
  <c r="FD141" i="17" s="1"/>
  <c r="EX141" i="17"/>
  <c r="ES141" i="17"/>
  <c r="EN141" i="17"/>
  <c r="EO141" i="17" s="1"/>
  <c r="EI141" i="17"/>
  <c r="EK141" i="17" s="1"/>
  <c r="ED141" i="17"/>
  <c r="DY141" i="17"/>
  <c r="EA141" i="17" s="1"/>
  <c r="DT141" i="17"/>
  <c r="DO141" i="17"/>
  <c r="DQ141" i="17" s="1"/>
  <c r="DJ141" i="17"/>
  <c r="DE141" i="17"/>
  <c r="CZ141" i="17"/>
  <c r="DA141" i="17" s="1"/>
  <c r="CU141" i="17"/>
  <c r="CV141" i="17" s="1"/>
  <c r="CP141" i="17"/>
  <c r="CR141" i="17" s="1"/>
  <c r="CK141" i="17"/>
  <c r="CM141" i="17" s="1"/>
  <c r="CF141" i="17"/>
  <c r="CA141" i="17"/>
  <c r="CB141" i="17" s="1"/>
  <c r="BV141" i="17"/>
  <c r="BQ141" i="17"/>
  <c r="BL141" i="17"/>
  <c r="BM141" i="17" s="1"/>
  <c r="BG141" i="17"/>
  <c r="BB141" i="17"/>
  <c r="AW141" i="17"/>
  <c r="AR141" i="17"/>
  <c r="AM141" i="17"/>
  <c r="AN141" i="17" s="1"/>
  <c r="AH141" i="17"/>
  <c r="AJ141" i="17" s="1"/>
  <c r="AC141" i="17"/>
  <c r="X141" i="17"/>
  <c r="Y141" i="17" s="1"/>
  <c r="S141" i="17"/>
  <c r="N141" i="17"/>
  <c r="P141" i="17" s="1"/>
  <c r="I141" i="17"/>
  <c r="HD140" i="17"/>
  <c r="HA140" i="17"/>
  <c r="GZ140" i="17"/>
  <c r="GV140" i="17"/>
  <c r="GQ140" i="17"/>
  <c r="GR140" i="17" s="1"/>
  <c r="GL140" i="17"/>
  <c r="GM140" i="17" s="1"/>
  <c r="GG140" i="17"/>
  <c r="GI140" i="17" s="1"/>
  <c r="GB140" i="17"/>
  <c r="FW140" i="17"/>
  <c r="FX140" i="17" s="1"/>
  <c r="FR140" i="17"/>
  <c r="FM140" i="17"/>
  <c r="FH140" i="17"/>
  <c r="FC140" i="17"/>
  <c r="FD140" i="17" s="1"/>
  <c r="EX140" i="17"/>
  <c r="ES140" i="17"/>
  <c r="EN140" i="17"/>
  <c r="EP140" i="17" s="1"/>
  <c r="EI140" i="17"/>
  <c r="ED140" i="17"/>
  <c r="EE140" i="17" s="1"/>
  <c r="DY140" i="17"/>
  <c r="DZ140" i="17" s="1"/>
  <c r="DT140" i="17"/>
  <c r="DO140" i="17"/>
  <c r="DP140" i="17" s="1"/>
  <c r="DJ140" i="17"/>
  <c r="DL140" i="17" s="1"/>
  <c r="DE140" i="17"/>
  <c r="DG140" i="17" s="1"/>
  <c r="CZ140" i="17"/>
  <c r="DB140" i="17" s="1"/>
  <c r="CU140" i="17"/>
  <c r="CP140" i="17"/>
  <c r="CK140" i="17"/>
  <c r="CF140" i="17"/>
  <c r="CA140" i="17"/>
  <c r="CB140" i="17" s="1"/>
  <c r="BV140" i="17"/>
  <c r="BQ140" i="17"/>
  <c r="BS140" i="17" s="1"/>
  <c r="BL140" i="17"/>
  <c r="BG140" i="17"/>
  <c r="BB140" i="17"/>
  <c r="BD140" i="17" s="1"/>
  <c r="AW140" i="17"/>
  <c r="AR140" i="17"/>
  <c r="AM140" i="17"/>
  <c r="AN140" i="17" s="1"/>
  <c r="AH140" i="17"/>
  <c r="AI140" i="17" s="1"/>
  <c r="AC140" i="17"/>
  <c r="AE140" i="17" s="1"/>
  <c r="X140" i="17"/>
  <c r="S140" i="17"/>
  <c r="N140" i="17"/>
  <c r="O140" i="17" s="1"/>
  <c r="I140" i="17"/>
  <c r="HD139" i="17"/>
  <c r="HF139" i="17" s="1"/>
  <c r="HA139" i="17"/>
  <c r="GZ139" i="17"/>
  <c r="GV139" i="17"/>
  <c r="GX139" i="17" s="1"/>
  <c r="GQ139" i="17"/>
  <c r="GS139" i="17" s="1"/>
  <c r="GL139" i="17"/>
  <c r="GM139" i="17" s="1"/>
  <c r="GG139" i="17"/>
  <c r="GB139" i="17"/>
  <c r="GC139" i="17" s="1"/>
  <c r="FW139" i="17"/>
  <c r="FR139" i="17"/>
  <c r="FM139" i="17"/>
  <c r="FN139" i="17" s="1"/>
  <c r="FH139" i="17"/>
  <c r="FJ139" i="17" s="1"/>
  <c r="FC139" i="17"/>
  <c r="FE139" i="17" s="1"/>
  <c r="EX139" i="17"/>
  <c r="EY139" i="17" s="1"/>
  <c r="ES139" i="17"/>
  <c r="ET139" i="17" s="1"/>
  <c r="EN139" i="17"/>
  <c r="EO139" i="17" s="1"/>
  <c r="EI139" i="17"/>
  <c r="ED139" i="17"/>
  <c r="DY139" i="17"/>
  <c r="DT139" i="17"/>
  <c r="DV139" i="17" s="1"/>
  <c r="DO139" i="17"/>
  <c r="DQ139" i="17" s="1"/>
  <c r="DJ139" i="17"/>
  <c r="DK139" i="17" s="1"/>
  <c r="DE139" i="17"/>
  <c r="CZ139" i="17"/>
  <c r="DB139" i="17" s="1"/>
  <c r="CU139" i="17"/>
  <c r="CP139" i="17"/>
  <c r="CQ139" i="17" s="1"/>
  <c r="CK139" i="17"/>
  <c r="CM139" i="17" s="1"/>
  <c r="CF139" i="17"/>
  <c r="CA139" i="17"/>
  <c r="CC139" i="17" s="1"/>
  <c r="BV139" i="17"/>
  <c r="BW139" i="17" s="1"/>
  <c r="BQ139" i="17"/>
  <c r="BR139" i="17" s="1"/>
  <c r="BL139" i="17"/>
  <c r="BG139" i="17"/>
  <c r="BB139" i="17"/>
  <c r="AW139" i="17"/>
  <c r="AX139" i="17" s="1"/>
  <c r="AR139" i="17"/>
  <c r="AM139" i="17"/>
  <c r="AO139" i="17" s="1"/>
  <c r="AH139" i="17"/>
  <c r="AC139" i="17"/>
  <c r="AD139" i="17" s="1"/>
  <c r="X139" i="17"/>
  <c r="Y139" i="17" s="1"/>
  <c r="S139" i="17"/>
  <c r="N139" i="17"/>
  <c r="P139" i="17" s="1"/>
  <c r="I139" i="17"/>
  <c r="J139" i="17" s="1"/>
  <c r="HD138" i="17"/>
  <c r="HF138" i="17" s="1"/>
  <c r="HA138" i="17"/>
  <c r="GZ138" i="17"/>
  <c r="GV138" i="17"/>
  <c r="GQ138" i="17"/>
  <c r="GR138" i="17" s="1"/>
  <c r="GL138" i="17"/>
  <c r="GG138" i="17"/>
  <c r="GH138" i="17" s="1"/>
  <c r="GB138" i="17"/>
  <c r="GC138" i="17" s="1"/>
  <c r="FW138" i="17"/>
  <c r="FY138" i="17" s="1"/>
  <c r="FR138" i="17"/>
  <c r="FT138" i="17" s="1"/>
  <c r="FM138" i="17"/>
  <c r="FN138" i="17" s="1"/>
  <c r="FH138" i="17"/>
  <c r="FC138" i="17"/>
  <c r="FD138" i="17" s="1"/>
  <c r="EX138" i="17"/>
  <c r="ES138" i="17"/>
  <c r="EN138" i="17"/>
  <c r="EI138" i="17"/>
  <c r="EK138" i="17" s="1"/>
  <c r="ED138" i="17"/>
  <c r="EF138" i="17" s="1"/>
  <c r="DY138" i="17"/>
  <c r="DZ138" i="17" s="1"/>
  <c r="DT138" i="17"/>
  <c r="DV138" i="17" s="1"/>
  <c r="DO138" i="17"/>
  <c r="DP138" i="17" s="1"/>
  <c r="DJ138" i="17"/>
  <c r="DE138" i="17"/>
  <c r="DF138" i="17" s="1"/>
  <c r="CZ138" i="17"/>
  <c r="DB138" i="17" s="1"/>
  <c r="CU138" i="17"/>
  <c r="CW138" i="17" s="1"/>
  <c r="CP138" i="17"/>
  <c r="CR138" i="17" s="1"/>
  <c r="CK138" i="17"/>
  <c r="CF138" i="17"/>
  <c r="CA138" i="17"/>
  <c r="CB138" i="17" s="1"/>
  <c r="BV138" i="17"/>
  <c r="BQ138" i="17"/>
  <c r="BL138" i="17"/>
  <c r="BM138" i="17" s="1"/>
  <c r="BG138" i="17"/>
  <c r="BI138" i="17" s="1"/>
  <c r="BB138" i="17"/>
  <c r="BD138" i="17" s="1"/>
  <c r="AW138" i="17"/>
  <c r="AX138" i="17" s="1"/>
  <c r="AR138" i="17"/>
  <c r="AS138" i="17" s="1"/>
  <c r="AM138" i="17"/>
  <c r="AO138" i="17" s="1"/>
  <c r="AH138" i="17"/>
  <c r="AC138" i="17"/>
  <c r="AD138" i="17" s="1"/>
  <c r="X138" i="17"/>
  <c r="Z138" i="17" s="1"/>
  <c r="S138" i="17"/>
  <c r="N138" i="17"/>
  <c r="P138" i="17" s="1"/>
  <c r="I138" i="17"/>
  <c r="HD137" i="17"/>
  <c r="HA137" i="17"/>
  <c r="GZ137" i="17"/>
  <c r="GV137" i="17"/>
  <c r="GW137" i="17" s="1"/>
  <c r="GQ137" i="17"/>
  <c r="GS137" i="17" s="1"/>
  <c r="GL137" i="17"/>
  <c r="GN137" i="17" s="1"/>
  <c r="GG137" i="17"/>
  <c r="GI137" i="17" s="1"/>
  <c r="GB137" i="17"/>
  <c r="GC137" i="17" s="1"/>
  <c r="FW137" i="17"/>
  <c r="FX137" i="17" s="1"/>
  <c r="FR137" i="17"/>
  <c r="FT137" i="17" s="1"/>
  <c r="FM137" i="17"/>
  <c r="FH137" i="17"/>
  <c r="FI137" i="17" s="1"/>
  <c r="FC137" i="17"/>
  <c r="FD137" i="17" s="1"/>
  <c r="EX137" i="17"/>
  <c r="EZ137" i="17" s="1"/>
  <c r="ES137" i="17"/>
  <c r="EU137" i="17" s="1"/>
  <c r="EN137" i="17"/>
  <c r="EI137" i="17"/>
  <c r="EJ137" i="17" s="1"/>
  <c r="ED137" i="17"/>
  <c r="EF137" i="17" s="1"/>
  <c r="DY137" i="17"/>
  <c r="DT137" i="17"/>
  <c r="DU137" i="17" s="1"/>
  <c r="DO137" i="17"/>
  <c r="DP137" i="17" s="1"/>
  <c r="DJ137" i="17"/>
  <c r="DE137" i="17"/>
  <c r="CZ137" i="17"/>
  <c r="DA137" i="17" s="1"/>
  <c r="CU137" i="17"/>
  <c r="CP137" i="17"/>
  <c r="CK137" i="17"/>
  <c r="CF137" i="17"/>
  <c r="CG137" i="17" s="1"/>
  <c r="CA137" i="17"/>
  <c r="CB137" i="17" s="1"/>
  <c r="BV137" i="17"/>
  <c r="BQ137" i="17"/>
  <c r="BS137" i="17" s="1"/>
  <c r="BL137" i="17"/>
  <c r="BM137" i="17" s="1"/>
  <c r="BG137" i="17"/>
  <c r="BI137" i="17" s="1"/>
  <c r="BB137" i="17"/>
  <c r="BC137" i="17" s="1"/>
  <c r="AW137" i="17"/>
  <c r="AR137" i="17"/>
  <c r="AS137" i="17" s="1"/>
  <c r="AM137" i="17"/>
  <c r="AH137" i="17"/>
  <c r="AJ137" i="17" s="1"/>
  <c r="AC137" i="17"/>
  <c r="X137" i="17"/>
  <c r="Y137" i="17" s="1"/>
  <c r="S137" i="17"/>
  <c r="T137" i="17" s="1"/>
  <c r="N137" i="17"/>
  <c r="I137" i="17"/>
  <c r="HD136" i="17"/>
  <c r="HE136" i="17" s="1"/>
  <c r="HA136" i="17"/>
  <c r="GZ136" i="17"/>
  <c r="GV136" i="17"/>
  <c r="GX136" i="17" s="1"/>
  <c r="GQ136" i="17"/>
  <c r="GL136" i="17"/>
  <c r="GM136" i="17" s="1"/>
  <c r="GG136" i="17"/>
  <c r="GB136" i="17"/>
  <c r="FW136" i="17"/>
  <c r="FR136" i="17"/>
  <c r="FS136" i="17" s="1"/>
  <c r="FM136" i="17"/>
  <c r="FH136" i="17"/>
  <c r="FC136" i="17"/>
  <c r="EX136" i="17"/>
  <c r="ES136" i="17"/>
  <c r="EN136" i="17"/>
  <c r="EI136" i="17"/>
  <c r="EJ136" i="17" s="1"/>
  <c r="ED136" i="17"/>
  <c r="DY136" i="17"/>
  <c r="DT136" i="17"/>
  <c r="DV136" i="17" s="1"/>
  <c r="DO136" i="17"/>
  <c r="DP136" i="17" s="1"/>
  <c r="DJ136" i="17"/>
  <c r="DE136" i="17"/>
  <c r="DF136" i="17" s="1"/>
  <c r="CZ136" i="17"/>
  <c r="CU136" i="17"/>
  <c r="CV136" i="17" s="1"/>
  <c r="CP136" i="17"/>
  <c r="CR136" i="17" s="1"/>
  <c r="CK136" i="17"/>
  <c r="CM136" i="17" s="1"/>
  <c r="CF136" i="17"/>
  <c r="CH136" i="17" s="1"/>
  <c r="CA136" i="17"/>
  <c r="BV136" i="17"/>
  <c r="BQ136" i="17"/>
  <c r="BL136" i="17"/>
  <c r="BG136" i="17"/>
  <c r="BB136" i="17"/>
  <c r="BC136" i="17" s="1"/>
  <c r="AW136" i="17"/>
  <c r="AX136" i="17" s="1"/>
  <c r="AR136" i="17"/>
  <c r="AT136" i="17" s="1"/>
  <c r="AM136" i="17"/>
  <c r="AH136" i="17"/>
  <c r="AI136" i="17" s="1"/>
  <c r="AC136" i="17"/>
  <c r="AE136" i="17" s="1"/>
  <c r="X136" i="17"/>
  <c r="Z136" i="17" s="1"/>
  <c r="S136" i="17"/>
  <c r="T136" i="17" s="1"/>
  <c r="N136" i="17"/>
  <c r="P136" i="17" s="1"/>
  <c r="I136" i="17"/>
  <c r="J136" i="17" s="1"/>
  <c r="HD135" i="17"/>
  <c r="HF135" i="17" s="1"/>
  <c r="HA135" i="17"/>
  <c r="GZ135" i="17"/>
  <c r="GV135" i="17"/>
  <c r="GX135" i="17" s="1"/>
  <c r="GQ135" i="17"/>
  <c r="GL135" i="17"/>
  <c r="GG135" i="17"/>
  <c r="GI135" i="17" s="1"/>
  <c r="GB135" i="17"/>
  <c r="FW135" i="17"/>
  <c r="FR135" i="17"/>
  <c r="FS135" i="17" s="1"/>
  <c r="FM135" i="17"/>
  <c r="FH135" i="17"/>
  <c r="FC135" i="17"/>
  <c r="FE135" i="17" s="1"/>
  <c r="EX135" i="17"/>
  <c r="ES135" i="17"/>
  <c r="ET135" i="17" s="1"/>
  <c r="EN135" i="17"/>
  <c r="EI135" i="17"/>
  <c r="EK135" i="17" s="1"/>
  <c r="ED135" i="17"/>
  <c r="DY135" i="17"/>
  <c r="DZ135" i="17" s="1"/>
  <c r="DT135" i="17"/>
  <c r="DV135" i="17" s="1"/>
  <c r="DO135" i="17"/>
  <c r="DJ135" i="17"/>
  <c r="DE135" i="17"/>
  <c r="DF135" i="17" s="1"/>
  <c r="CZ135" i="17"/>
  <c r="DB135" i="17" s="1"/>
  <c r="CU135" i="17"/>
  <c r="CP135" i="17"/>
  <c r="CQ135" i="17" s="1"/>
  <c r="CK135" i="17"/>
  <c r="CM135" i="17" s="1"/>
  <c r="CF135" i="17"/>
  <c r="CA135" i="17"/>
  <c r="CC135" i="17" s="1"/>
  <c r="BV135" i="17"/>
  <c r="BW135" i="17" s="1"/>
  <c r="BQ135" i="17"/>
  <c r="BR135" i="17" s="1"/>
  <c r="BL135" i="17"/>
  <c r="BG135" i="17"/>
  <c r="BI135" i="17" s="1"/>
  <c r="BB135" i="17"/>
  <c r="AW135" i="17"/>
  <c r="AX135" i="17" s="1"/>
  <c r="AR135" i="17"/>
  <c r="AT135" i="17" s="1"/>
  <c r="AM135" i="17"/>
  <c r="AO135" i="17" s="1"/>
  <c r="AH135" i="17"/>
  <c r="AC135" i="17"/>
  <c r="AD135" i="17" s="1"/>
  <c r="X135" i="17"/>
  <c r="Z135" i="17" s="1"/>
  <c r="S135" i="17"/>
  <c r="N135" i="17"/>
  <c r="O135" i="17" s="1"/>
  <c r="I135" i="17"/>
  <c r="K135" i="17" s="1"/>
  <c r="HD134" i="17"/>
  <c r="HE134" i="17" s="1"/>
  <c r="HA134" i="17"/>
  <c r="GZ134" i="17"/>
  <c r="GV134" i="17"/>
  <c r="GX134" i="17" s="1"/>
  <c r="GQ134" i="17"/>
  <c r="GR134" i="17" s="1"/>
  <c r="GL134" i="17"/>
  <c r="GN134" i="17" s="1"/>
  <c r="GG134" i="17"/>
  <c r="GB134" i="17"/>
  <c r="GC134" i="17" s="1"/>
  <c r="FW134" i="17"/>
  <c r="FX134" i="17" s="1"/>
  <c r="FR134" i="17"/>
  <c r="FM134" i="17"/>
  <c r="FN134" i="17" s="1"/>
  <c r="FH134" i="17"/>
  <c r="FJ134" i="17" s="1"/>
  <c r="FC134" i="17"/>
  <c r="FD134" i="17" s="1"/>
  <c r="EX134" i="17"/>
  <c r="ES134" i="17"/>
  <c r="ET134" i="17" s="1"/>
  <c r="EN134" i="17"/>
  <c r="EO134" i="17" s="1"/>
  <c r="EI134" i="17"/>
  <c r="EK134" i="17" s="1"/>
  <c r="ED134" i="17"/>
  <c r="EF134" i="17" s="1"/>
  <c r="DY134" i="17"/>
  <c r="DZ134" i="17" s="1"/>
  <c r="DT134" i="17"/>
  <c r="DU134" i="17" s="1"/>
  <c r="DO134" i="17"/>
  <c r="DP134" i="17" s="1"/>
  <c r="DJ134" i="17"/>
  <c r="DL134" i="17" s="1"/>
  <c r="DE134" i="17"/>
  <c r="DF134" i="17" s="1"/>
  <c r="CZ134" i="17"/>
  <c r="CU134" i="17"/>
  <c r="CV134" i="17" s="1"/>
  <c r="CP134" i="17"/>
  <c r="CK134" i="17"/>
  <c r="CL134" i="17" s="1"/>
  <c r="CF134" i="17"/>
  <c r="CH134" i="17" s="1"/>
  <c r="CA134" i="17"/>
  <c r="CC134" i="17" s="1"/>
  <c r="BV134" i="17"/>
  <c r="BQ134" i="17"/>
  <c r="BR134" i="17" s="1"/>
  <c r="BL134" i="17"/>
  <c r="BM134" i="17" s="1"/>
  <c r="BG134" i="17"/>
  <c r="BI134" i="17" s="1"/>
  <c r="BB134" i="17"/>
  <c r="BD134" i="17" s="1"/>
  <c r="AW134" i="17"/>
  <c r="AX134" i="17" s="1"/>
  <c r="AR134" i="17"/>
  <c r="AS134" i="17" s="1"/>
  <c r="AM134" i="17"/>
  <c r="AN134" i="17" s="1"/>
  <c r="AH134" i="17"/>
  <c r="AJ134" i="17" s="1"/>
  <c r="AC134" i="17"/>
  <c r="AD134" i="17" s="1"/>
  <c r="X134" i="17"/>
  <c r="Z134" i="17" s="1"/>
  <c r="S134" i="17"/>
  <c r="N134" i="17"/>
  <c r="P134" i="17" s="1"/>
  <c r="I134" i="17"/>
  <c r="HD133" i="17"/>
  <c r="HA133" i="17"/>
  <c r="GZ133" i="17"/>
  <c r="GV133" i="17"/>
  <c r="GW133" i="17" s="1"/>
  <c r="GQ133" i="17"/>
  <c r="GR133" i="17" s="1"/>
  <c r="GL133" i="17"/>
  <c r="GG133" i="17"/>
  <c r="GI133" i="17" s="1"/>
  <c r="GB133" i="17"/>
  <c r="GC133" i="17" s="1"/>
  <c r="FW133" i="17"/>
  <c r="FY133" i="17" s="1"/>
  <c r="FR133" i="17"/>
  <c r="FS133" i="17" s="1"/>
  <c r="FM133" i="17"/>
  <c r="FO133" i="17" s="1"/>
  <c r="FH133" i="17"/>
  <c r="FI133" i="17" s="1"/>
  <c r="FC133" i="17"/>
  <c r="FE133" i="17" s="1"/>
  <c r="EX133" i="17"/>
  <c r="EY133" i="17" s="1"/>
  <c r="ES133" i="17"/>
  <c r="EU133" i="17" s="1"/>
  <c r="EN133" i="17"/>
  <c r="EI133" i="17"/>
  <c r="EJ133" i="17" s="1"/>
  <c r="ED133" i="17"/>
  <c r="EF133" i="17" s="1"/>
  <c r="DY133" i="17"/>
  <c r="EA133" i="17" s="1"/>
  <c r="DT133" i="17"/>
  <c r="DU133" i="17" s="1"/>
  <c r="DO133" i="17"/>
  <c r="DQ133" i="17" s="1"/>
  <c r="DJ133" i="17"/>
  <c r="DK133" i="17" s="1"/>
  <c r="DE133" i="17"/>
  <c r="CZ133" i="17"/>
  <c r="DA133" i="17" s="1"/>
  <c r="CU133" i="17"/>
  <c r="CV133" i="17" s="1"/>
  <c r="CP133" i="17"/>
  <c r="CQ133" i="17" s="1"/>
  <c r="CK133" i="17"/>
  <c r="CF133" i="17"/>
  <c r="CG133" i="17" s="1"/>
  <c r="CA133" i="17"/>
  <c r="CC133" i="17" s="1"/>
  <c r="BV133" i="17"/>
  <c r="BW133" i="17" s="1"/>
  <c r="BQ133" i="17"/>
  <c r="BL133" i="17"/>
  <c r="BM133" i="17" s="1"/>
  <c r="BG133" i="17"/>
  <c r="BH133" i="17" s="1"/>
  <c r="BB133" i="17"/>
  <c r="BC133" i="17" s="1"/>
  <c r="AW133" i="17"/>
  <c r="AR133" i="17"/>
  <c r="AS133" i="17" s="1"/>
  <c r="AM133" i="17"/>
  <c r="AO133" i="17" s="1"/>
  <c r="AH133" i="17"/>
  <c r="AJ133" i="17" s="1"/>
  <c r="AC133" i="17"/>
  <c r="X133" i="17"/>
  <c r="Y133" i="17" s="1"/>
  <c r="S133" i="17"/>
  <c r="T133" i="17" s="1"/>
  <c r="N133" i="17"/>
  <c r="O133" i="17" s="1"/>
  <c r="I133" i="17"/>
  <c r="HD132" i="17"/>
  <c r="HE132" i="17" s="1"/>
  <c r="HA132" i="17"/>
  <c r="GZ132" i="17"/>
  <c r="GV132" i="17"/>
  <c r="GX132" i="17" s="1"/>
  <c r="GQ132" i="17"/>
  <c r="GR132" i="17" s="1"/>
  <c r="GL132" i="17"/>
  <c r="GG132" i="17"/>
  <c r="GH132" i="17" s="1"/>
  <c r="GB132" i="17"/>
  <c r="FW132" i="17"/>
  <c r="FX132" i="17" s="1"/>
  <c r="FR132" i="17"/>
  <c r="FT132" i="17" s="1"/>
  <c r="FM132" i="17"/>
  <c r="FN132" i="17" s="1"/>
  <c r="FH132" i="17"/>
  <c r="FJ132" i="17" s="1"/>
  <c r="FC132" i="17"/>
  <c r="FE132" i="17" s="1"/>
  <c r="EX132" i="17"/>
  <c r="EY132" i="17" s="1"/>
  <c r="ES132" i="17"/>
  <c r="ET132" i="17" s="1"/>
  <c r="EN132" i="17"/>
  <c r="EI132" i="17"/>
  <c r="EJ132" i="17" s="1"/>
  <c r="ED132" i="17"/>
  <c r="DY132" i="17"/>
  <c r="DZ132" i="17" s="1"/>
  <c r="DT132" i="17"/>
  <c r="DV132" i="17" s="1"/>
  <c r="DO132" i="17"/>
  <c r="DP132" i="17" s="1"/>
  <c r="DJ132" i="17"/>
  <c r="DK132" i="17" s="1"/>
  <c r="DE132" i="17"/>
  <c r="DF132" i="17" s="1"/>
  <c r="CZ132" i="17"/>
  <c r="CU132" i="17"/>
  <c r="CV132" i="17" s="1"/>
  <c r="CP132" i="17"/>
  <c r="CR132" i="17" s="1"/>
  <c r="CK132" i="17"/>
  <c r="CL132" i="17" s="1"/>
  <c r="CF132" i="17"/>
  <c r="CA132" i="17"/>
  <c r="CC132" i="17" s="1"/>
  <c r="BV132" i="17"/>
  <c r="BW132" i="17" s="1"/>
  <c r="BQ132" i="17"/>
  <c r="BR132" i="17" s="1"/>
  <c r="BL132" i="17"/>
  <c r="BG132" i="17"/>
  <c r="BH132" i="17" s="1"/>
  <c r="BB132" i="17"/>
  <c r="BD132" i="17" s="1"/>
  <c r="AW132" i="17"/>
  <c r="AY132" i="17" s="1"/>
  <c r="AR132" i="17"/>
  <c r="AT132" i="17" s="1"/>
  <c r="AM132" i="17"/>
  <c r="AN132" i="17" s="1"/>
  <c r="AH132" i="17"/>
  <c r="AC132" i="17"/>
  <c r="AD132" i="17" s="1"/>
  <c r="X132" i="17"/>
  <c r="S132" i="17"/>
  <c r="T132" i="17" s="1"/>
  <c r="N132" i="17"/>
  <c r="P132" i="17" s="1"/>
  <c r="I132" i="17"/>
  <c r="J132" i="17" s="1"/>
  <c r="HD131" i="17"/>
  <c r="HA131" i="17"/>
  <c r="GZ131" i="17"/>
  <c r="GV131" i="17"/>
  <c r="GQ131" i="17"/>
  <c r="GL131" i="17"/>
  <c r="GM131" i="17" s="1"/>
  <c r="GG131" i="17"/>
  <c r="GI131" i="17" s="1"/>
  <c r="GB131" i="17"/>
  <c r="GC131" i="17" s="1"/>
  <c r="FW131" i="17"/>
  <c r="FY131" i="17" s="1"/>
  <c r="FR131" i="17"/>
  <c r="FS131" i="17" s="1"/>
  <c r="FM131" i="17"/>
  <c r="FH131" i="17"/>
  <c r="FC131" i="17"/>
  <c r="EX131" i="17"/>
  <c r="EY131" i="17" s="1"/>
  <c r="ES131" i="17"/>
  <c r="EU131" i="17" s="1"/>
  <c r="EN131" i="17"/>
  <c r="EO131" i="17" s="1"/>
  <c r="EI131" i="17"/>
  <c r="ED131" i="17"/>
  <c r="EE131" i="17" s="1"/>
  <c r="DY131" i="17"/>
  <c r="DZ131" i="17" s="1"/>
  <c r="DT131" i="17"/>
  <c r="DO131" i="17"/>
  <c r="DJ131" i="17"/>
  <c r="DK131" i="17" s="1"/>
  <c r="DE131" i="17"/>
  <c r="DG131" i="17" s="1"/>
  <c r="CZ131" i="17"/>
  <c r="DA131" i="17" s="1"/>
  <c r="CU131" i="17"/>
  <c r="CW131" i="17" s="1"/>
  <c r="CP131" i="17"/>
  <c r="CQ131" i="17" s="1"/>
  <c r="CK131" i="17"/>
  <c r="CL131" i="17" s="1"/>
  <c r="CF131" i="17"/>
  <c r="CA131" i="17"/>
  <c r="BV131" i="17"/>
  <c r="BW131" i="17" s="1"/>
  <c r="BQ131" i="17"/>
  <c r="BS131" i="17" s="1"/>
  <c r="BL131" i="17"/>
  <c r="BM131" i="17" s="1"/>
  <c r="BG131" i="17"/>
  <c r="BI131" i="17" s="1"/>
  <c r="BB131" i="17"/>
  <c r="BD131" i="17" s="1"/>
  <c r="AW131" i="17"/>
  <c r="AX131" i="17" s="1"/>
  <c r="AR131" i="17"/>
  <c r="AS131" i="17" s="1"/>
  <c r="AM131" i="17"/>
  <c r="AH131" i="17"/>
  <c r="AC131" i="17"/>
  <c r="AE131" i="17" s="1"/>
  <c r="X131" i="17"/>
  <c r="Y131" i="17" s="1"/>
  <c r="S131" i="17"/>
  <c r="U131" i="17" s="1"/>
  <c r="N131" i="17"/>
  <c r="P131" i="17" s="1"/>
  <c r="I131" i="17"/>
  <c r="J131" i="17" s="1"/>
  <c r="HD130" i="17"/>
  <c r="HE130" i="17" s="1"/>
  <c r="HA130" i="17"/>
  <c r="GZ130" i="17"/>
  <c r="GV130" i="17"/>
  <c r="GX130" i="17" s="1"/>
  <c r="GQ130" i="17"/>
  <c r="GR130" i="17" s="1"/>
  <c r="GL130" i="17"/>
  <c r="GG130" i="17"/>
  <c r="GH130" i="17" s="1"/>
  <c r="GB130" i="17"/>
  <c r="GC130" i="17" s="1"/>
  <c r="FW130" i="17"/>
  <c r="FX130" i="17" s="1"/>
  <c r="FR130" i="17"/>
  <c r="FM130" i="17"/>
  <c r="FH130" i="17"/>
  <c r="FJ130" i="17" s="1"/>
  <c r="FC130" i="17"/>
  <c r="FD130" i="17" s="1"/>
  <c r="EX130" i="17"/>
  <c r="ES130" i="17"/>
  <c r="ET130" i="17" s="1"/>
  <c r="EN130" i="17"/>
  <c r="EO130" i="17" s="1"/>
  <c r="EI130" i="17"/>
  <c r="EJ130" i="17" s="1"/>
  <c r="ED130" i="17"/>
  <c r="DY130" i="17"/>
  <c r="DT130" i="17"/>
  <c r="DV130" i="17" s="1"/>
  <c r="DO130" i="17"/>
  <c r="DP130" i="17" s="1"/>
  <c r="DJ130" i="17"/>
  <c r="DE130" i="17"/>
  <c r="DF130" i="17" s="1"/>
  <c r="CZ130" i="17"/>
  <c r="DA130" i="17" s="1"/>
  <c r="CU130" i="17"/>
  <c r="CV130" i="17" s="1"/>
  <c r="CP130" i="17"/>
  <c r="CK130" i="17"/>
  <c r="CF130" i="17"/>
  <c r="CH130" i="17" s="1"/>
  <c r="CA130" i="17"/>
  <c r="CB130" i="17" s="1"/>
  <c r="BV130" i="17"/>
  <c r="BQ130" i="17"/>
  <c r="BR130" i="17" s="1"/>
  <c r="BL130" i="17"/>
  <c r="BM130" i="17" s="1"/>
  <c r="BG130" i="17"/>
  <c r="BH130" i="17" s="1"/>
  <c r="BB130" i="17"/>
  <c r="AW130" i="17"/>
  <c r="AR130" i="17"/>
  <c r="AT130" i="17" s="1"/>
  <c r="AM130" i="17"/>
  <c r="AN130" i="17" s="1"/>
  <c r="AH130" i="17"/>
  <c r="AC130" i="17"/>
  <c r="AD130" i="17" s="1"/>
  <c r="X130" i="17"/>
  <c r="Y130" i="17" s="1"/>
  <c r="S130" i="17"/>
  <c r="T130" i="17" s="1"/>
  <c r="N130" i="17"/>
  <c r="I130" i="17"/>
  <c r="HD129" i="17"/>
  <c r="HE129" i="17" s="1"/>
  <c r="HA129" i="17"/>
  <c r="GZ129" i="17"/>
  <c r="GV129" i="17"/>
  <c r="GX129" i="17" s="1"/>
  <c r="GQ129" i="17"/>
  <c r="GR129" i="17" s="1"/>
  <c r="GL129" i="17"/>
  <c r="GM129" i="17" s="1"/>
  <c r="GG129" i="17"/>
  <c r="GB129" i="17"/>
  <c r="FW129" i="17"/>
  <c r="FY129" i="17" s="1"/>
  <c r="FR129" i="17"/>
  <c r="FS129" i="17" s="1"/>
  <c r="FM129" i="17"/>
  <c r="FO129" i="17" s="1"/>
  <c r="FH129" i="17"/>
  <c r="FJ129" i="17" s="1"/>
  <c r="FC129" i="17"/>
  <c r="FD129" i="17" s="1"/>
  <c r="EX129" i="17"/>
  <c r="EY129" i="17" s="1"/>
  <c r="ES129" i="17"/>
  <c r="EN129" i="17"/>
  <c r="EI129" i="17"/>
  <c r="ED129" i="17"/>
  <c r="EE129" i="17" s="1"/>
  <c r="DY129" i="17"/>
  <c r="EA129" i="17" s="1"/>
  <c r="DT129" i="17"/>
  <c r="DO129" i="17"/>
  <c r="DP129" i="17" s="1"/>
  <c r="DJ129" i="17"/>
  <c r="DK129" i="17" s="1"/>
  <c r="DE129" i="17"/>
  <c r="CZ129" i="17"/>
  <c r="CU129" i="17"/>
  <c r="CW129" i="17" s="1"/>
  <c r="CP129" i="17"/>
  <c r="CQ129" i="17" s="1"/>
  <c r="CK129" i="17"/>
  <c r="CM129" i="17" s="1"/>
  <c r="CF129" i="17"/>
  <c r="CG129" i="17" s="1"/>
  <c r="CA129" i="17"/>
  <c r="CB129" i="17" s="1"/>
  <c r="BV129" i="17"/>
  <c r="BW129" i="17" s="1"/>
  <c r="BQ129" i="17"/>
  <c r="BL129" i="17"/>
  <c r="BG129" i="17"/>
  <c r="BI129" i="17" s="1"/>
  <c r="BB129" i="17"/>
  <c r="BD129" i="17" s="1"/>
  <c r="AW129" i="17"/>
  <c r="AY129" i="17" s="1"/>
  <c r="AR129" i="17"/>
  <c r="AS129" i="17" s="1"/>
  <c r="AM129" i="17"/>
  <c r="AH129" i="17"/>
  <c r="AI129" i="17" s="1"/>
  <c r="AC129" i="17"/>
  <c r="X129" i="17"/>
  <c r="S129" i="17"/>
  <c r="U129" i="17" s="1"/>
  <c r="N129" i="17"/>
  <c r="I129" i="17"/>
  <c r="K129" i="17" s="1"/>
  <c r="HD128" i="17"/>
  <c r="HA128" i="17"/>
  <c r="GZ128" i="17"/>
  <c r="GV128" i="17"/>
  <c r="GQ128" i="17"/>
  <c r="GL128" i="17"/>
  <c r="GN128" i="17" s="1"/>
  <c r="GG128" i="17"/>
  <c r="GI128" i="17" s="1"/>
  <c r="GB128" i="17"/>
  <c r="GD128" i="17" s="1"/>
  <c r="FW128" i="17"/>
  <c r="FX128" i="17" s="1"/>
  <c r="FR128" i="17"/>
  <c r="FS128" i="17" s="1"/>
  <c r="FM128" i="17"/>
  <c r="FN128" i="17" s="1"/>
  <c r="FH128" i="17"/>
  <c r="FC128" i="17"/>
  <c r="EX128" i="17"/>
  <c r="EZ128" i="17" s="1"/>
  <c r="ES128" i="17"/>
  <c r="ET128" i="17" s="1"/>
  <c r="EN128" i="17"/>
  <c r="EP128" i="17" s="1"/>
  <c r="EI128" i="17"/>
  <c r="EK128" i="17" s="1"/>
  <c r="ED128" i="17"/>
  <c r="EE128" i="17" s="1"/>
  <c r="DY128" i="17"/>
  <c r="DZ128" i="17" s="1"/>
  <c r="DT128" i="17"/>
  <c r="DO128" i="17"/>
  <c r="DJ128" i="17"/>
  <c r="DE128" i="17"/>
  <c r="DF128" i="17" s="1"/>
  <c r="CZ128" i="17"/>
  <c r="DB128" i="17" s="1"/>
  <c r="CU128" i="17"/>
  <c r="CP128" i="17"/>
  <c r="CQ128" i="17" s="1"/>
  <c r="CK128" i="17"/>
  <c r="CL128" i="17" s="1"/>
  <c r="CF128" i="17"/>
  <c r="CA128" i="17"/>
  <c r="BV128" i="17"/>
  <c r="BX128" i="17" s="1"/>
  <c r="BQ128" i="17"/>
  <c r="BR128" i="17" s="1"/>
  <c r="BL128" i="17"/>
  <c r="BN128" i="17" s="1"/>
  <c r="BG128" i="17"/>
  <c r="BH128" i="17" s="1"/>
  <c r="BB128" i="17"/>
  <c r="BC128" i="17" s="1"/>
  <c r="AW128" i="17"/>
  <c r="AX128" i="17" s="1"/>
  <c r="AR128" i="17"/>
  <c r="AM128" i="17"/>
  <c r="AH128" i="17"/>
  <c r="AJ128" i="17" s="1"/>
  <c r="AC128" i="17"/>
  <c r="AE128" i="17" s="1"/>
  <c r="X128" i="17"/>
  <c r="Z128" i="17" s="1"/>
  <c r="S128" i="17"/>
  <c r="T128" i="17" s="1"/>
  <c r="N128" i="17"/>
  <c r="I128" i="17"/>
  <c r="K128" i="17" s="1"/>
  <c r="HD127" i="17"/>
  <c r="HF127" i="17" s="1"/>
  <c r="HA127" i="17"/>
  <c r="GZ127" i="17"/>
  <c r="GV127" i="17"/>
  <c r="GX127" i="17" s="1"/>
  <c r="GQ127" i="17"/>
  <c r="GS127" i="17" s="1"/>
  <c r="GL127" i="17"/>
  <c r="GN127" i="17" s="1"/>
  <c r="GG127" i="17"/>
  <c r="GB127" i="17"/>
  <c r="GC127" i="17" s="1"/>
  <c r="FW127" i="17"/>
  <c r="FR127" i="17"/>
  <c r="FM127" i="17"/>
  <c r="FO127" i="17" s="1"/>
  <c r="FH127" i="17"/>
  <c r="FC127" i="17"/>
  <c r="FE127" i="17" s="1"/>
  <c r="EX127" i="17"/>
  <c r="EZ127" i="17" s="1"/>
  <c r="ES127" i="17"/>
  <c r="ET127" i="17" s="1"/>
  <c r="EN127" i="17"/>
  <c r="EO127" i="17" s="1"/>
  <c r="EI127" i="17"/>
  <c r="ED127" i="17"/>
  <c r="DY127" i="17"/>
  <c r="EA127" i="17" s="1"/>
  <c r="DT127" i="17"/>
  <c r="DU127" i="17" s="1"/>
  <c r="DO127" i="17"/>
  <c r="DQ127" i="17" s="1"/>
  <c r="DJ127" i="17"/>
  <c r="DK127" i="17" s="1"/>
  <c r="DE127" i="17"/>
  <c r="DF127" i="17" s="1"/>
  <c r="CZ127" i="17"/>
  <c r="DA127" i="17" s="1"/>
  <c r="CU127" i="17"/>
  <c r="CP127" i="17"/>
  <c r="CK127" i="17"/>
  <c r="CM127" i="17" s="1"/>
  <c r="CF127" i="17"/>
  <c r="CG127" i="17" s="1"/>
  <c r="CA127" i="17"/>
  <c r="BV127" i="17"/>
  <c r="BW127" i="17" s="1"/>
  <c r="BQ127" i="17"/>
  <c r="BR127" i="17" s="1"/>
  <c r="BL127" i="17"/>
  <c r="BM127" i="17" s="1"/>
  <c r="BG127" i="17"/>
  <c r="BB127" i="17"/>
  <c r="AW127" i="17"/>
  <c r="AY127" i="17" s="1"/>
  <c r="AR127" i="17"/>
  <c r="AT127" i="17" s="1"/>
  <c r="AM127" i="17"/>
  <c r="AO127" i="17" s="1"/>
  <c r="AH127" i="17"/>
  <c r="AJ127" i="17" s="1"/>
  <c r="AC127" i="17"/>
  <c r="AD127" i="17" s="1"/>
  <c r="X127" i="17"/>
  <c r="Y127" i="17" s="1"/>
  <c r="S127" i="17"/>
  <c r="N127" i="17"/>
  <c r="I127" i="17"/>
  <c r="J127" i="17" s="1"/>
  <c r="HD126" i="17"/>
  <c r="HE126" i="17" s="1"/>
  <c r="HA126" i="17"/>
  <c r="GZ126" i="17"/>
  <c r="GV126" i="17"/>
  <c r="GW126" i="17" s="1"/>
  <c r="GQ126" i="17"/>
  <c r="GR126" i="17" s="1"/>
  <c r="GL126" i="17"/>
  <c r="GG126" i="17"/>
  <c r="GB126" i="17"/>
  <c r="GD126" i="17" s="1"/>
  <c r="FW126" i="17"/>
  <c r="FX126" i="17" s="1"/>
  <c r="FR126" i="17"/>
  <c r="FT126" i="17" s="1"/>
  <c r="FM126" i="17"/>
  <c r="FN126" i="17" s="1"/>
  <c r="FH126" i="17"/>
  <c r="FI126" i="17" s="1"/>
  <c r="FC126" i="17"/>
  <c r="FD126" i="17" s="1"/>
  <c r="EX126" i="17"/>
  <c r="ES126" i="17"/>
  <c r="EN126" i="17"/>
  <c r="EP126" i="17" s="1"/>
  <c r="EI126" i="17"/>
  <c r="EJ126" i="17" s="1"/>
  <c r="ED126" i="17"/>
  <c r="DY126" i="17"/>
  <c r="DZ126" i="17" s="1"/>
  <c r="DT126" i="17"/>
  <c r="DU126" i="17" s="1"/>
  <c r="DO126" i="17"/>
  <c r="DP126" i="17" s="1"/>
  <c r="DJ126" i="17"/>
  <c r="DE126" i="17"/>
  <c r="CZ126" i="17"/>
  <c r="DB126" i="17" s="1"/>
  <c r="CU126" i="17"/>
  <c r="CW126" i="17" s="1"/>
  <c r="CP126" i="17"/>
  <c r="CR126" i="17" s="1"/>
  <c r="CK126" i="17"/>
  <c r="CL126" i="17" s="1"/>
  <c r="CF126" i="17"/>
  <c r="CG126" i="17" s="1"/>
  <c r="CA126" i="17"/>
  <c r="CB126" i="17" s="1"/>
  <c r="BV126" i="17"/>
  <c r="BQ126" i="17"/>
  <c r="BL126" i="17"/>
  <c r="BN126" i="17" s="1"/>
  <c r="BG126" i="17"/>
  <c r="BH126" i="17" s="1"/>
  <c r="BB126" i="17"/>
  <c r="BD126" i="17" s="1"/>
  <c r="AW126" i="17"/>
  <c r="AY126" i="17" s="1"/>
  <c r="AR126" i="17"/>
  <c r="AS126" i="17" s="1"/>
  <c r="AM126" i="17"/>
  <c r="AN126" i="17" s="1"/>
  <c r="AH126" i="17"/>
  <c r="AC126" i="17"/>
  <c r="X126" i="17"/>
  <c r="S126" i="17"/>
  <c r="T126" i="17" s="1"/>
  <c r="N126" i="17"/>
  <c r="P126" i="17" s="1"/>
  <c r="I126" i="17"/>
  <c r="HD125" i="17"/>
  <c r="HF125" i="17" s="1"/>
  <c r="HA125" i="17"/>
  <c r="GZ125" i="17"/>
  <c r="GV125" i="17"/>
  <c r="GQ125" i="17"/>
  <c r="GL125" i="17"/>
  <c r="GN125" i="17" s="1"/>
  <c r="GG125" i="17"/>
  <c r="GI125" i="17" s="1"/>
  <c r="GB125" i="17"/>
  <c r="FW125" i="17"/>
  <c r="FX125" i="17" s="1"/>
  <c r="FR125" i="17"/>
  <c r="FS125" i="17" s="1"/>
  <c r="FM125" i="17"/>
  <c r="FH125" i="17"/>
  <c r="FC125" i="17"/>
  <c r="EX125" i="17"/>
  <c r="EY125" i="17" s="1"/>
  <c r="ES125" i="17"/>
  <c r="EU125" i="17" s="1"/>
  <c r="EN125" i="17"/>
  <c r="EI125" i="17"/>
  <c r="EJ125" i="17" s="1"/>
  <c r="ED125" i="17"/>
  <c r="EE125" i="17" s="1"/>
  <c r="DY125" i="17"/>
  <c r="DT125" i="17"/>
  <c r="DO125" i="17"/>
  <c r="DJ125" i="17"/>
  <c r="DL125" i="17" s="1"/>
  <c r="DE125" i="17"/>
  <c r="DG125" i="17" s="1"/>
  <c r="CZ125" i="17"/>
  <c r="CU125" i="17"/>
  <c r="CV125" i="17" s="1"/>
  <c r="CP125" i="17"/>
  <c r="CQ125" i="17" s="1"/>
  <c r="CK125" i="17"/>
  <c r="CF125" i="17"/>
  <c r="CA125" i="17"/>
  <c r="BV125" i="17"/>
  <c r="BW125" i="17" s="1"/>
  <c r="BQ125" i="17"/>
  <c r="BS125" i="17" s="1"/>
  <c r="BL125" i="17"/>
  <c r="BG125" i="17"/>
  <c r="BH125" i="17" s="1"/>
  <c r="BB125" i="17"/>
  <c r="BC125" i="17" s="1"/>
  <c r="AW125" i="17"/>
  <c r="AX125" i="17" s="1"/>
  <c r="AR125" i="17"/>
  <c r="AM125" i="17"/>
  <c r="AO125" i="17" s="1"/>
  <c r="AH125" i="17"/>
  <c r="AI125" i="17" s="1"/>
  <c r="AC125" i="17"/>
  <c r="AE125" i="17" s="1"/>
  <c r="X125" i="17"/>
  <c r="Z125" i="17" s="1"/>
  <c r="S125" i="17"/>
  <c r="T125" i="17" s="1"/>
  <c r="N125" i="17"/>
  <c r="O125" i="17" s="1"/>
  <c r="I125" i="17"/>
  <c r="K125" i="17" s="1"/>
  <c r="HD124" i="17"/>
  <c r="HF124" i="17" s="1"/>
  <c r="HA124" i="17"/>
  <c r="GZ124" i="17"/>
  <c r="GV124" i="17"/>
  <c r="GX124" i="17" s="1"/>
  <c r="GQ124" i="17"/>
  <c r="GL124" i="17"/>
  <c r="GM124" i="17" s="1"/>
  <c r="GG124" i="17"/>
  <c r="GB124" i="17"/>
  <c r="GC124" i="17" s="1"/>
  <c r="FW124" i="17"/>
  <c r="FR124" i="17"/>
  <c r="FT124" i="17" s="1"/>
  <c r="FM124" i="17"/>
  <c r="FN124" i="17" s="1"/>
  <c r="FH124" i="17"/>
  <c r="FJ124" i="17" s="1"/>
  <c r="FC124" i="17"/>
  <c r="EX124" i="17"/>
  <c r="EY124" i="17" s="1"/>
  <c r="ES124" i="17"/>
  <c r="ET124" i="17" s="1"/>
  <c r="EN124" i="17"/>
  <c r="EO124" i="17" s="1"/>
  <c r="EI124" i="17"/>
  <c r="ED124" i="17"/>
  <c r="EF124" i="17" s="1"/>
  <c r="DY124" i="17"/>
  <c r="DZ124" i="17" s="1"/>
  <c r="DT124" i="17"/>
  <c r="DV124" i="17" s="1"/>
  <c r="DO124" i="17"/>
  <c r="DQ124" i="17" s="1"/>
  <c r="DJ124" i="17"/>
  <c r="DK124" i="17" s="1"/>
  <c r="DE124" i="17"/>
  <c r="DF124" i="17" s="1"/>
  <c r="CZ124" i="17"/>
  <c r="CU124" i="17"/>
  <c r="CP124" i="17"/>
  <c r="CR124" i="17" s="1"/>
  <c r="CK124" i="17"/>
  <c r="CL124" i="17" s="1"/>
  <c r="CF124" i="17"/>
  <c r="CA124" i="17"/>
  <c r="CB124" i="17" s="1"/>
  <c r="BV124" i="17"/>
  <c r="BW124" i="17" s="1"/>
  <c r="BQ124" i="17"/>
  <c r="BL124" i="17"/>
  <c r="BG124" i="17"/>
  <c r="BB124" i="17"/>
  <c r="BD124" i="17" s="1"/>
  <c r="AW124" i="17"/>
  <c r="AX124" i="17" s="1"/>
  <c r="AR124" i="17"/>
  <c r="AM124" i="17"/>
  <c r="AN124" i="17" s="1"/>
  <c r="AH124" i="17"/>
  <c r="AI124" i="17" s="1"/>
  <c r="AC124" i="17"/>
  <c r="X124" i="17"/>
  <c r="Y124" i="17" s="1"/>
  <c r="S124" i="17"/>
  <c r="N124" i="17"/>
  <c r="P124" i="17" s="1"/>
  <c r="I124" i="17"/>
  <c r="J124" i="17" s="1"/>
  <c r="HD123" i="17"/>
  <c r="HE123" i="17" s="1"/>
  <c r="HA123" i="17"/>
  <c r="GZ123" i="17"/>
  <c r="GV123" i="17"/>
  <c r="GW123" i="17" s="1"/>
  <c r="GQ123" i="17"/>
  <c r="GS123" i="17" s="1"/>
  <c r="GL123" i="17"/>
  <c r="GG123" i="17"/>
  <c r="GI123" i="17" s="1"/>
  <c r="GB123" i="17"/>
  <c r="GD123" i="17" s="1"/>
  <c r="FW123" i="17"/>
  <c r="FY123" i="17" s="1"/>
  <c r="FR123" i="17"/>
  <c r="FT123" i="17" s="1"/>
  <c r="FM123" i="17"/>
  <c r="FN123" i="17" s="1"/>
  <c r="FH123" i="17"/>
  <c r="FI123" i="17" s="1"/>
  <c r="FC123" i="17"/>
  <c r="EX123" i="17"/>
  <c r="ES123" i="17"/>
  <c r="EU123" i="17" s="1"/>
  <c r="EN123" i="17"/>
  <c r="EP123" i="17" s="1"/>
  <c r="EI123" i="17"/>
  <c r="ED123" i="17"/>
  <c r="EF123" i="17" s="1"/>
  <c r="DY123" i="17"/>
  <c r="EA123" i="17" s="1"/>
  <c r="DT123" i="17"/>
  <c r="DU123" i="17" s="1"/>
  <c r="DO123" i="17"/>
  <c r="DQ123" i="17" s="1"/>
  <c r="DJ123" i="17"/>
  <c r="DE123" i="17"/>
  <c r="DG123" i="17" s="1"/>
  <c r="CZ123" i="17"/>
  <c r="DA123" i="17" s="1"/>
  <c r="CU123" i="17"/>
  <c r="CP123" i="17"/>
  <c r="CQ123" i="17" s="1"/>
  <c r="CK123" i="17"/>
  <c r="CM123" i="17" s="1"/>
  <c r="CF123" i="17"/>
  <c r="CG123" i="17" s="1"/>
  <c r="CA123" i="17"/>
  <c r="CB123" i="17" s="1"/>
  <c r="BV123" i="17"/>
  <c r="BQ123" i="17"/>
  <c r="BS123" i="17" s="1"/>
  <c r="BL123" i="17"/>
  <c r="BM123" i="17" s="1"/>
  <c r="BG123" i="17"/>
  <c r="BI123" i="17" s="1"/>
  <c r="BB123" i="17"/>
  <c r="BC123" i="17" s="1"/>
  <c r="AW123" i="17"/>
  <c r="AX123" i="17" s="1"/>
  <c r="AR123" i="17"/>
  <c r="AS123" i="17" s="1"/>
  <c r="AM123" i="17"/>
  <c r="AN123" i="17" s="1"/>
  <c r="AH123" i="17"/>
  <c r="AC123" i="17"/>
  <c r="AE123" i="17" s="1"/>
  <c r="X123" i="17"/>
  <c r="S123" i="17"/>
  <c r="U123" i="17" s="1"/>
  <c r="N123" i="17"/>
  <c r="O123" i="17" s="1"/>
  <c r="I123" i="17"/>
  <c r="J123" i="17" s="1"/>
  <c r="HD122" i="17"/>
  <c r="HE122" i="17" s="1"/>
  <c r="HA122" i="17"/>
  <c r="GZ122" i="17"/>
  <c r="GV122" i="17"/>
  <c r="GX122" i="17" s="1"/>
  <c r="GQ122" i="17"/>
  <c r="GS122" i="17" s="1"/>
  <c r="GL122" i="17"/>
  <c r="GN122" i="17" s="1"/>
  <c r="GG122" i="17"/>
  <c r="GH122" i="17" s="1"/>
  <c r="GB122" i="17"/>
  <c r="GD122" i="17" s="1"/>
  <c r="FW122" i="17"/>
  <c r="FX122" i="17" s="1"/>
  <c r="FR122" i="17"/>
  <c r="FT122" i="17" s="1"/>
  <c r="FM122" i="17"/>
  <c r="FH122" i="17"/>
  <c r="FJ122" i="17" s="1"/>
  <c r="FC122" i="17"/>
  <c r="FD122" i="17" s="1"/>
  <c r="EX122" i="17"/>
  <c r="EZ122" i="17" s="1"/>
  <c r="ES122" i="17"/>
  <c r="ET122" i="17" s="1"/>
  <c r="EN122" i="17"/>
  <c r="EI122" i="17"/>
  <c r="EJ122" i="17" s="1"/>
  <c r="ED122" i="17"/>
  <c r="EE122" i="17" s="1"/>
  <c r="DY122" i="17"/>
  <c r="DT122" i="17"/>
  <c r="DO122" i="17"/>
  <c r="DJ122" i="17"/>
  <c r="DL122" i="17" s="1"/>
  <c r="DE122" i="17"/>
  <c r="CZ122" i="17"/>
  <c r="DA122" i="17" s="1"/>
  <c r="CU122" i="17"/>
  <c r="CV122" i="17" s="1"/>
  <c r="CP122" i="17"/>
  <c r="CK122" i="17"/>
  <c r="CF122" i="17"/>
  <c r="CH122" i="17" s="1"/>
  <c r="CA122" i="17"/>
  <c r="CC122" i="17" s="1"/>
  <c r="BV122" i="17"/>
  <c r="BX122" i="17" s="1"/>
  <c r="BQ122" i="17"/>
  <c r="BR122" i="17" s="1"/>
  <c r="BL122" i="17"/>
  <c r="BM122" i="17" s="1"/>
  <c r="BG122" i="17"/>
  <c r="BB122" i="17"/>
  <c r="BC122" i="17" s="1"/>
  <c r="AW122" i="17"/>
  <c r="AR122" i="17"/>
  <c r="AT122" i="17" s="1"/>
  <c r="AM122" i="17"/>
  <c r="AO122" i="17" s="1"/>
  <c r="AH122" i="17"/>
  <c r="AJ122" i="17" s="1"/>
  <c r="AC122" i="17"/>
  <c r="AE122" i="17" s="1"/>
  <c r="X122" i="17"/>
  <c r="Y122" i="17" s="1"/>
  <c r="S122" i="17"/>
  <c r="T122" i="17" s="1"/>
  <c r="N122" i="17"/>
  <c r="P122" i="17" s="1"/>
  <c r="I122" i="17"/>
  <c r="HD121" i="17"/>
  <c r="HE121" i="17" s="1"/>
  <c r="HA121" i="17"/>
  <c r="GZ121" i="17"/>
  <c r="GV121" i="17"/>
  <c r="GQ121" i="17"/>
  <c r="GR121" i="17" s="1"/>
  <c r="GL121" i="17"/>
  <c r="GG121" i="17"/>
  <c r="GH121" i="17" s="1"/>
  <c r="GB121" i="17"/>
  <c r="FW121" i="17"/>
  <c r="FY121" i="17" s="1"/>
  <c r="FR121" i="17"/>
  <c r="FS121" i="17" s="1"/>
  <c r="FM121" i="17"/>
  <c r="FO121" i="17" s="1"/>
  <c r="FH121" i="17"/>
  <c r="FC121" i="17"/>
  <c r="FD121" i="17" s="1"/>
  <c r="EX121" i="17"/>
  <c r="EY121" i="17" s="1"/>
  <c r="ES121" i="17"/>
  <c r="EU121" i="17" s="1"/>
  <c r="EN121" i="17"/>
  <c r="EI121" i="17"/>
  <c r="EK121" i="17" s="1"/>
  <c r="ED121" i="17"/>
  <c r="EE121" i="17" s="1"/>
  <c r="DY121" i="17"/>
  <c r="EA121" i="17" s="1"/>
  <c r="DT121" i="17"/>
  <c r="DO121" i="17"/>
  <c r="DP121" i="17" s="1"/>
  <c r="DJ121" i="17"/>
  <c r="DK121" i="17" s="1"/>
  <c r="DE121" i="17"/>
  <c r="DG121" i="17" s="1"/>
  <c r="CZ121" i="17"/>
  <c r="CU121" i="17"/>
  <c r="CW121" i="17" s="1"/>
  <c r="CP121" i="17"/>
  <c r="CR121" i="17" s="1"/>
  <c r="CK121" i="17"/>
  <c r="CM121" i="17" s="1"/>
  <c r="CF121" i="17"/>
  <c r="CH121" i="17" s="1"/>
  <c r="CA121" i="17"/>
  <c r="CB121" i="17" s="1"/>
  <c r="BV121" i="17"/>
  <c r="BW121" i="17" s="1"/>
  <c r="BQ121" i="17"/>
  <c r="BL121" i="17"/>
  <c r="BG121" i="17"/>
  <c r="BI121" i="17" s="1"/>
  <c r="BB121" i="17"/>
  <c r="BD121" i="17" s="1"/>
  <c r="AW121" i="17"/>
  <c r="AY121" i="17" s="1"/>
  <c r="AR121" i="17"/>
  <c r="AS121" i="17" s="1"/>
  <c r="AM121" i="17"/>
  <c r="AN121" i="17" s="1"/>
  <c r="AH121" i="17"/>
  <c r="AI121" i="17" s="1"/>
  <c r="AC121" i="17"/>
  <c r="X121" i="17"/>
  <c r="S121" i="17"/>
  <c r="U121" i="17" s="1"/>
  <c r="N121" i="17"/>
  <c r="O121" i="17" s="1"/>
  <c r="I121" i="17"/>
  <c r="HD120" i="17"/>
  <c r="HA120" i="17"/>
  <c r="GZ120" i="17"/>
  <c r="GV120" i="17"/>
  <c r="GX120" i="17" s="1"/>
  <c r="GQ120" i="17"/>
  <c r="GL120" i="17"/>
  <c r="GN120" i="17" s="1"/>
  <c r="GG120" i="17"/>
  <c r="GH120" i="17" s="1"/>
  <c r="GB120" i="17"/>
  <c r="GD120" i="17" s="1"/>
  <c r="FW120" i="17"/>
  <c r="FR120" i="17"/>
  <c r="FS120" i="17" s="1"/>
  <c r="FM120" i="17"/>
  <c r="FN120" i="17" s="1"/>
  <c r="FH120" i="17"/>
  <c r="FJ120" i="17" s="1"/>
  <c r="FC120" i="17"/>
  <c r="EX120" i="17"/>
  <c r="EZ120" i="17" s="1"/>
  <c r="ES120" i="17"/>
  <c r="ET120" i="17" s="1"/>
  <c r="EN120" i="17"/>
  <c r="EP120" i="17" s="1"/>
  <c r="EI120" i="17"/>
  <c r="ED120" i="17"/>
  <c r="EE120" i="17" s="1"/>
  <c r="DY120" i="17"/>
  <c r="DZ120" i="17" s="1"/>
  <c r="DT120" i="17"/>
  <c r="DU120" i="17" s="1"/>
  <c r="DO120" i="17"/>
  <c r="DJ120" i="17"/>
  <c r="DL120" i="17" s="1"/>
  <c r="DE120" i="17"/>
  <c r="DG120" i="17" s="1"/>
  <c r="CZ120" i="17"/>
  <c r="DB120" i="17" s="1"/>
  <c r="CU120" i="17"/>
  <c r="CV120" i="17" s="1"/>
  <c r="CP120" i="17"/>
  <c r="CR120" i="17" s="1"/>
  <c r="CK120" i="17"/>
  <c r="CL120" i="17" s="1"/>
  <c r="CF120" i="17"/>
  <c r="CH120" i="17" s="1"/>
  <c r="CA120" i="17"/>
  <c r="BV120" i="17"/>
  <c r="BX120" i="17" s="1"/>
  <c r="BQ120" i="17"/>
  <c r="BR120" i="17" s="1"/>
  <c r="BL120" i="17"/>
  <c r="BG120" i="17"/>
  <c r="BH120" i="17" s="1"/>
  <c r="BB120" i="17"/>
  <c r="BC120" i="17" s="1"/>
  <c r="AW120" i="17"/>
  <c r="AX120" i="17" s="1"/>
  <c r="AR120" i="17"/>
  <c r="AS120" i="17" s="1"/>
  <c r="AM120" i="17"/>
  <c r="AH120" i="17"/>
  <c r="AC120" i="17"/>
  <c r="AD120" i="17" s="1"/>
  <c r="X120" i="17"/>
  <c r="Z120" i="17" s="1"/>
  <c r="S120" i="17"/>
  <c r="N120" i="17"/>
  <c r="O120" i="17" s="1"/>
  <c r="I120" i="17"/>
  <c r="J120" i="17" s="1"/>
  <c r="HD119" i="17"/>
  <c r="HF119" i="17" s="1"/>
  <c r="HA119" i="17"/>
  <c r="GZ119" i="17"/>
  <c r="GV119" i="17"/>
  <c r="GW119" i="17" s="1"/>
  <c r="FW119" i="17"/>
  <c r="FY119" i="17" s="1"/>
  <c r="FR119" i="17"/>
  <c r="FM119" i="17"/>
  <c r="FO119" i="17" s="1"/>
  <c r="FH119" i="17"/>
  <c r="FI119" i="17" s="1"/>
  <c r="FC119" i="17"/>
  <c r="FE119" i="17" s="1"/>
  <c r="EX119" i="17"/>
  <c r="EY119" i="17" s="1"/>
  <c r="ES119" i="17"/>
  <c r="ET119" i="17" s="1"/>
  <c r="EN119" i="17"/>
  <c r="EO119" i="17" s="1"/>
  <c r="EI119" i="17"/>
  <c r="EJ119" i="17" s="1"/>
  <c r="ED119" i="17"/>
  <c r="DY119" i="17"/>
  <c r="EA119" i="17" s="1"/>
  <c r="DT119" i="17"/>
  <c r="DU119" i="17" s="1"/>
  <c r="DO119" i="17"/>
  <c r="DQ119" i="17" s="1"/>
  <c r="DJ119" i="17"/>
  <c r="DL119" i="17" s="1"/>
  <c r="DE119" i="17"/>
  <c r="DF119" i="17" s="1"/>
  <c r="CZ119" i="17"/>
  <c r="DA119" i="17" s="1"/>
  <c r="CU119" i="17"/>
  <c r="CP119" i="17"/>
  <c r="CK119" i="17"/>
  <c r="CM119" i="17" s="1"/>
  <c r="CF119" i="17"/>
  <c r="CH119" i="17" s="1"/>
  <c r="CA119" i="17"/>
  <c r="CC119" i="17" s="1"/>
  <c r="BV119" i="17"/>
  <c r="BW119" i="17" s="1"/>
  <c r="BQ119" i="17"/>
  <c r="BR119" i="17" s="1"/>
  <c r="BL119" i="17"/>
  <c r="BM119" i="17" s="1"/>
  <c r="BG119" i="17"/>
  <c r="BH119" i="17" s="1"/>
  <c r="BB119" i="17"/>
  <c r="AW119" i="17"/>
  <c r="AR119" i="17"/>
  <c r="AS119" i="17" s="1"/>
  <c r="AM119" i="17"/>
  <c r="AO119" i="17" s="1"/>
  <c r="AH119" i="17"/>
  <c r="AC119" i="17"/>
  <c r="AE119" i="17" s="1"/>
  <c r="X119" i="17"/>
  <c r="Y119" i="17" s="1"/>
  <c r="S119" i="17"/>
  <c r="N119" i="17"/>
  <c r="O119" i="17" s="1"/>
  <c r="I119" i="17"/>
  <c r="K119" i="17" s="1"/>
  <c r="HD118" i="17"/>
  <c r="HE118" i="17" s="1"/>
  <c r="HA118" i="17"/>
  <c r="GZ118" i="17"/>
  <c r="GV118" i="17"/>
  <c r="GW118" i="17" s="1"/>
  <c r="GQ118" i="17"/>
  <c r="GL118" i="17"/>
  <c r="GM118" i="17" s="1"/>
  <c r="GG118" i="17"/>
  <c r="GH118" i="17" s="1"/>
  <c r="GB118" i="17"/>
  <c r="GD118" i="17" s="1"/>
  <c r="FW118" i="17"/>
  <c r="FX118" i="17" s="1"/>
  <c r="FR118" i="17"/>
  <c r="FS118" i="17" s="1"/>
  <c r="FM118" i="17"/>
  <c r="FH118" i="17"/>
  <c r="FI118" i="17" s="1"/>
  <c r="FC118" i="17"/>
  <c r="FD118" i="17" s="1"/>
  <c r="EX118" i="17"/>
  <c r="ES118" i="17"/>
  <c r="ET118" i="17" s="1"/>
  <c r="EN118" i="17"/>
  <c r="EP118" i="17" s="1"/>
  <c r="EI118" i="17"/>
  <c r="EJ118" i="17" s="1"/>
  <c r="ED118" i="17"/>
  <c r="EF118" i="17" s="1"/>
  <c r="DY118" i="17"/>
  <c r="DZ118" i="17" s="1"/>
  <c r="DT118" i="17"/>
  <c r="DV118" i="17" s="1"/>
  <c r="DO118" i="17"/>
  <c r="DP118" i="17" s="1"/>
  <c r="DJ118" i="17"/>
  <c r="DK118" i="17" s="1"/>
  <c r="DE118" i="17"/>
  <c r="DF118" i="17" s="1"/>
  <c r="CZ118" i="17"/>
  <c r="DB118" i="17" s="1"/>
  <c r="CU118" i="17"/>
  <c r="CW118" i="17" s="1"/>
  <c r="CP118" i="17"/>
  <c r="CK118" i="17"/>
  <c r="CL118" i="17" s="1"/>
  <c r="CF118" i="17"/>
  <c r="CG118" i="17" s="1"/>
  <c r="CA118" i="17"/>
  <c r="CB118" i="17" s="1"/>
  <c r="BV118" i="17"/>
  <c r="BW118" i="17" s="1"/>
  <c r="BQ118" i="17"/>
  <c r="BR118" i="17" s="1"/>
  <c r="BL118" i="17"/>
  <c r="BN118" i="17" s="1"/>
  <c r="BG118" i="17"/>
  <c r="BB118" i="17"/>
  <c r="BC118" i="17" s="1"/>
  <c r="AW118" i="17"/>
  <c r="AX118" i="17" s="1"/>
  <c r="AR118" i="17"/>
  <c r="AM118" i="17"/>
  <c r="AN118" i="17" s="1"/>
  <c r="AH118" i="17"/>
  <c r="AI118" i="17" s="1"/>
  <c r="AC118" i="17"/>
  <c r="AD118" i="17" s="1"/>
  <c r="X118" i="17"/>
  <c r="Z118" i="17" s="1"/>
  <c r="S118" i="17"/>
  <c r="U118" i="17" s="1"/>
  <c r="N118" i="17"/>
  <c r="P118" i="17" s="1"/>
  <c r="I118" i="17"/>
  <c r="J118" i="17" s="1"/>
  <c r="HD117" i="17"/>
  <c r="HF117" i="17" s="1"/>
  <c r="HA117" i="17"/>
  <c r="GZ117" i="17"/>
  <c r="GV117" i="17"/>
  <c r="GW117" i="17" s="1"/>
  <c r="GQ117" i="17"/>
  <c r="GS117" i="17" s="1"/>
  <c r="GL117" i="17"/>
  <c r="GN117" i="17" s="1"/>
  <c r="GG117" i="17"/>
  <c r="GH117" i="17" s="1"/>
  <c r="GB117" i="17"/>
  <c r="FW117" i="17"/>
  <c r="FR117" i="17"/>
  <c r="FS117" i="17" s="1"/>
  <c r="FM117" i="17"/>
  <c r="FH117" i="17"/>
  <c r="FI117" i="17" s="1"/>
  <c r="FC117" i="17"/>
  <c r="FE117" i="17" s="1"/>
  <c r="EX117" i="17"/>
  <c r="ES117" i="17"/>
  <c r="ET117" i="17" s="1"/>
  <c r="EN117" i="17"/>
  <c r="EO117" i="17" s="1"/>
  <c r="EI117" i="17"/>
  <c r="EJ117" i="17" s="1"/>
  <c r="ED117" i="17"/>
  <c r="EE117" i="17" s="1"/>
  <c r="DY117" i="17"/>
  <c r="DZ117" i="17" s="1"/>
  <c r="DT117" i="17"/>
  <c r="DU117" i="17" s="1"/>
  <c r="DO117" i="17"/>
  <c r="DQ117" i="17" s="1"/>
  <c r="DJ117" i="17"/>
  <c r="DL117" i="17" s="1"/>
  <c r="DE117" i="17"/>
  <c r="DF117" i="17" s="1"/>
  <c r="CZ117" i="17"/>
  <c r="DB117" i="17" s="1"/>
  <c r="CU117" i="17"/>
  <c r="CP117" i="17"/>
  <c r="CQ117" i="17" s="1"/>
  <c r="CK117" i="17"/>
  <c r="CL117" i="17" s="1"/>
  <c r="CF117" i="17"/>
  <c r="CG117" i="17" s="1"/>
  <c r="CA117" i="17"/>
  <c r="BV117" i="17"/>
  <c r="BX117" i="17" s="1"/>
  <c r="BQ117" i="17"/>
  <c r="BS117" i="17" s="1"/>
  <c r="BL117" i="17"/>
  <c r="BM117" i="17" s="1"/>
  <c r="BG117" i="17"/>
  <c r="BH117" i="17" s="1"/>
  <c r="BB117" i="17"/>
  <c r="BC117" i="17" s="1"/>
  <c r="AW117" i="17"/>
  <c r="AX117" i="17" s="1"/>
  <c r="AR117" i="17"/>
  <c r="AM117" i="17"/>
  <c r="AO117" i="17" s="1"/>
  <c r="AH117" i="17"/>
  <c r="AI117" i="17" s="1"/>
  <c r="AC117" i="17"/>
  <c r="AD117" i="17" s="1"/>
  <c r="X117" i="17"/>
  <c r="Z117" i="17" s="1"/>
  <c r="S117" i="17"/>
  <c r="T117" i="17" s="1"/>
  <c r="N117" i="17"/>
  <c r="O117" i="17" s="1"/>
  <c r="I117" i="17"/>
  <c r="HD116" i="17"/>
  <c r="HF116" i="17" s="1"/>
  <c r="HA116" i="17"/>
  <c r="GZ116" i="17"/>
  <c r="GV116" i="17"/>
  <c r="GQ116" i="17"/>
  <c r="GS116" i="17" s="1"/>
  <c r="GL116" i="17"/>
  <c r="GN116" i="17" s="1"/>
  <c r="GG116" i="17"/>
  <c r="GH116" i="17" s="1"/>
  <c r="GB116" i="17"/>
  <c r="GD116" i="17" s="1"/>
  <c r="FW116" i="17"/>
  <c r="FX116" i="17" s="1"/>
  <c r="FR116" i="17"/>
  <c r="FT116" i="17" s="1"/>
  <c r="FM116" i="17"/>
  <c r="FH116" i="17"/>
  <c r="FI116" i="17" s="1"/>
  <c r="FC116" i="17"/>
  <c r="FD116" i="17" s="1"/>
  <c r="EX116" i="17"/>
  <c r="EZ116" i="17" s="1"/>
  <c r="ES116" i="17"/>
  <c r="ET116" i="17" s="1"/>
  <c r="EN116" i="17"/>
  <c r="EI116" i="17"/>
  <c r="EK116" i="17" s="1"/>
  <c r="ED116" i="17"/>
  <c r="EF116" i="17" s="1"/>
  <c r="DY116" i="17"/>
  <c r="DZ116" i="17" s="1"/>
  <c r="DT116" i="17"/>
  <c r="DV116" i="17" s="1"/>
  <c r="DO116" i="17"/>
  <c r="DQ116" i="17" s="1"/>
  <c r="DJ116" i="17"/>
  <c r="DK116" i="17" s="1"/>
  <c r="DE116" i="17"/>
  <c r="DF116" i="17" s="1"/>
  <c r="CZ116" i="17"/>
  <c r="DB116" i="17" s="1"/>
  <c r="CU116" i="17"/>
  <c r="CV116" i="17" s="1"/>
  <c r="CP116" i="17"/>
  <c r="CR116" i="17" s="1"/>
  <c r="CK116" i="17"/>
  <c r="CM116" i="17" s="1"/>
  <c r="CF116" i="17"/>
  <c r="CG116" i="17" s="1"/>
  <c r="CA116" i="17"/>
  <c r="CC116" i="17" s="1"/>
  <c r="BV116" i="17"/>
  <c r="BW116" i="17" s="1"/>
  <c r="BQ116" i="17"/>
  <c r="BR116" i="17" s="1"/>
  <c r="BL116" i="17"/>
  <c r="BM116" i="17" s="1"/>
  <c r="BG116" i="17"/>
  <c r="BH116" i="17" s="1"/>
  <c r="BB116" i="17"/>
  <c r="BD116" i="17" s="1"/>
  <c r="AW116" i="17"/>
  <c r="AX116" i="17" s="1"/>
  <c r="AR116" i="17"/>
  <c r="AS116" i="17" s="1"/>
  <c r="AM116" i="17"/>
  <c r="AH116" i="17"/>
  <c r="AI116" i="17" s="1"/>
  <c r="AC116" i="17"/>
  <c r="AD116" i="17" s="1"/>
  <c r="X116" i="17"/>
  <c r="S116" i="17"/>
  <c r="T116" i="17" s="1"/>
  <c r="N116" i="17"/>
  <c r="P116" i="17" s="1"/>
  <c r="I116" i="17"/>
  <c r="HD115" i="17"/>
  <c r="HE115" i="17" s="1"/>
  <c r="HA115" i="17"/>
  <c r="GZ115" i="17"/>
  <c r="GV115" i="17"/>
  <c r="GW115" i="17" s="1"/>
  <c r="GQ115" i="17"/>
  <c r="GR115" i="17" s="1"/>
  <c r="GL115" i="17"/>
  <c r="GG115" i="17"/>
  <c r="GI115" i="17" s="1"/>
  <c r="GB115" i="17"/>
  <c r="GC115" i="17" s="1"/>
  <c r="FW115" i="17"/>
  <c r="FX115" i="17" s="1"/>
  <c r="FR115" i="17"/>
  <c r="FS115" i="17" s="1"/>
  <c r="FM115" i="17"/>
  <c r="FH115" i="17"/>
  <c r="FC115" i="17"/>
  <c r="FD115" i="17" s="1"/>
  <c r="EX115" i="17"/>
  <c r="EY115" i="17" s="1"/>
  <c r="ES115" i="17"/>
  <c r="EN115" i="17"/>
  <c r="EO115" i="17" s="1"/>
  <c r="EI115" i="17"/>
  <c r="EJ115" i="17" s="1"/>
  <c r="ED115" i="17"/>
  <c r="EF115" i="17" s="1"/>
  <c r="DY115" i="17"/>
  <c r="DT115" i="17"/>
  <c r="DU115" i="17" s="1"/>
  <c r="DO115" i="17"/>
  <c r="DQ115" i="17" s="1"/>
  <c r="DJ115" i="17"/>
  <c r="DL115" i="17" s="1"/>
  <c r="DE115" i="17"/>
  <c r="CZ115" i="17"/>
  <c r="DB115" i="17" s="1"/>
  <c r="CU115" i="17"/>
  <c r="CW115" i="17" s="1"/>
  <c r="CP115" i="17"/>
  <c r="CQ115" i="17" s="1"/>
  <c r="CK115" i="17"/>
  <c r="CL115" i="17" s="1"/>
  <c r="CF115" i="17"/>
  <c r="CG115" i="17" s="1"/>
  <c r="CA115" i="17"/>
  <c r="CB115" i="17" s="1"/>
  <c r="BV115" i="17"/>
  <c r="BX115" i="17" s="1"/>
  <c r="BQ115" i="17"/>
  <c r="BS115" i="17" s="1"/>
  <c r="BL115" i="17"/>
  <c r="BM115" i="17" s="1"/>
  <c r="BG115" i="17"/>
  <c r="BB115" i="17"/>
  <c r="BC115" i="17" s="1"/>
  <c r="AW115" i="17"/>
  <c r="AR115" i="17"/>
  <c r="AS115" i="17" s="1"/>
  <c r="AM115" i="17"/>
  <c r="AN115" i="17" s="1"/>
  <c r="AH115" i="17"/>
  <c r="AC115" i="17"/>
  <c r="X115" i="17"/>
  <c r="Y115" i="17" s="1"/>
  <c r="S115" i="17"/>
  <c r="T115" i="17" s="1"/>
  <c r="N115" i="17"/>
  <c r="O115" i="17" s="1"/>
  <c r="I115" i="17"/>
  <c r="K115" i="17" s="1"/>
  <c r="HD114" i="17"/>
  <c r="HF114" i="17" s="1"/>
  <c r="HA114" i="17"/>
  <c r="GZ114" i="17"/>
  <c r="GV114" i="17"/>
  <c r="GQ114" i="17"/>
  <c r="GR114" i="17" s="1"/>
  <c r="GL114" i="17"/>
  <c r="GM114" i="17" s="1"/>
  <c r="GG114" i="17"/>
  <c r="GI114" i="17" s="1"/>
  <c r="GB114" i="17"/>
  <c r="FW114" i="17"/>
  <c r="FX114" i="17" s="1"/>
  <c r="FR114" i="17"/>
  <c r="FT114" i="17" s="1"/>
  <c r="FM114" i="17"/>
  <c r="FO114" i="17" s="1"/>
  <c r="FH114" i="17"/>
  <c r="FC114" i="17"/>
  <c r="FD114" i="17" s="1"/>
  <c r="EX114" i="17"/>
  <c r="EY114" i="17" s="1"/>
  <c r="ES114" i="17"/>
  <c r="EN114" i="17"/>
  <c r="EO114" i="17" s="1"/>
  <c r="EI114" i="17"/>
  <c r="EJ114" i="17" s="1"/>
  <c r="ED114" i="17"/>
  <c r="EF114" i="17" s="1"/>
  <c r="DY114" i="17"/>
  <c r="EA114" i="17" s="1"/>
  <c r="DT114" i="17"/>
  <c r="DO114" i="17"/>
  <c r="DP114" i="17" s="1"/>
  <c r="DJ114" i="17"/>
  <c r="DK114" i="17" s="1"/>
  <c r="DE114" i="17"/>
  <c r="CZ114" i="17"/>
  <c r="DA114" i="17" s="1"/>
  <c r="CU114" i="17"/>
  <c r="CV114" i="17" s="1"/>
  <c r="CP114" i="17"/>
  <c r="CR114" i="17" s="1"/>
  <c r="CK114" i="17"/>
  <c r="CM114" i="17" s="1"/>
  <c r="CF114" i="17"/>
  <c r="CA114" i="17"/>
  <c r="CB114" i="17" s="1"/>
  <c r="BV114" i="17"/>
  <c r="BW114" i="17" s="1"/>
  <c r="BQ114" i="17"/>
  <c r="BL114" i="17"/>
  <c r="BM114" i="17" s="1"/>
  <c r="BG114" i="17"/>
  <c r="BH114" i="17" s="1"/>
  <c r="BB114" i="17"/>
  <c r="BD114" i="17" s="1"/>
  <c r="AW114" i="17"/>
  <c r="AY114" i="17" s="1"/>
  <c r="AR114" i="17"/>
  <c r="AM114" i="17"/>
  <c r="AN114" i="17" s="1"/>
  <c r="AH114" i="17"/>
  <c r="AI114" i="17" s="1"/>
  <c r="AC114" i="17"/>
  <c r="X114" i="17"/>
  <c r="Y114" i="17" s="1"/>
  <c r="S114" i="17"/>
  <c r="T114" i="17" s="1"/>
  <c r="N114" i="17"/>
  <c r="P114" i="17" s="1"/>
  <c r="I114" i="17"/>
  <c r="K114" i="17" s="1"/>
  <c r="HD113" i="17"/>
  <c r="HE113" i="17" s="1"/>
  <c r="HA113" i="17"/>
  <c r="GZ113" i="17"/>
  <c r="GV113" i="17"/>
  <c r="GQ113" i="17"/>
  <c r="GR113" i="17" s="1"/>
  <c r="GL113" i="17"/>
  <c r="GN113" i="17" s="1"/>
  <c r="GG113" i="17"/>
  <c r="GI113" i="17" s="1"/>
  <c r="GB113" i="17"/>
  <c r="GD113" i="17" s="1"/>
  <c r="FW113" i="17"/>
  <c r="FX113" i="17" s="1"/>
  <c r="FR113" i="17"/>
  <c r="FS113" i="17" s="1"/>
  <c r="FM113" i="17"/>
  <c r="FN113" i="17" s="1"/>
  <c r="FH113" i="17"/>
  <c r="FC113" i="17"/>
  <c r="FD113" i="17" s="1"/>
  <c r="EX113" i="17"/>
  <c r="EZ113" i="17" s="1"/>
  <c r="ES113" i="17"/>
  <c r="EU113" i="17" s="1"/>
  <c r="EN113" i="17"/>
  <c r="EP113" i="17" s="1"/>
  <c r="EI113" i="17"/>
  <c r="EJ113" i="17" s="1"/>
  <c r="ED113" i="17"/>
  <c r="EE113" i="17" s="1"/>
  <c r="DY113" i="17"/>
  <c r="DZ113" i="17" s="1"/>
  <c r="DT113" i="17"/>
  <c r="DO113" i="17"/>
  <c r="DP113" i="17" s="1"/>
  <c r="DJ113" i="17"/>
  <c r="DL113" i="17" s="1"/>
  <c r="DE113" i="17"/>
  <c r="DG113" i="17" s="1"/>
  <c r="CZ113" i="17"/>
  <c r="DB113" i="17" s="1"/>
  <c r="CU113" i="17"/>
  <c r="CV113" i="17" s="1"/>
  <c r="CP113" i="17"/>
  <c r="CQ113" i="17" s="1"/>
  <c r="CK113" i="17"/>
  <c r="CL113" i="17" s="1"/>
  <c r="CF113" i="17"/>
  <c r="CA113" i="17"/>
  <c r="CB113" i="17" s="1"/>
  <c r="BV113" i="17"/>
  <c r="BX113" i="17" s="1"/>
  <c r="BQ113" i="17"/>
  <c r="BS113" i="17" s="1"/>
  <c r="BL113" i="17"/>
  <c r="BN113" i="17" s="1"/>
  <c r="BG113" i="17"/>
  <c r="BH113" i="17" s="1"/>
  <c r="BB113" i="17"/>
  <c r="BC113" i="17" s="1"/>
  <c r="AW113" i="17"/>
  <c r="AX113" i="17" s="1"/>
  <c r="AR113" i="17"/>
  <c r="AM113" i="17"/>
  <c r="AN113" i="17" s="1"/>
  <c r="AH113" i="17"/>
  <c r="AJ113" i="17" s="1"/>
  <c r="AC113" i="17"/>
  <c r="AE113" i="17" s="1"/>
  <c r="X113" i="17"/>
  <c r="Z113" i="17" s="1"/>
  <c r="S113" i="17"/>
  <c r="T113" i="17" s="1"/>
  <c r="N113" i="17"/>
  <c r="O113" i="17" s="1"/>
  <c r="I113" i="17"/>
  <c r="HD112" i="17"/>
  <c r="HF112" i="17" s="1"/>
  <c r="HA112" i="17"/>
  <c r="GZ112" i="17"/>
  <c r="GV112" i="17"/>
  <c r="GX112" i="17" s="1"/>
  <c r="GQ112" i="17"/>
  <c r="GS112" i="17" s="1"/>
  <c r="GL112" i="17"/>
  <c r="GM112" i="17" s="1"/>
  <c r="GG112" i="17"/>
  <c r="GI112" i="17" s="1"/>
  <c r="GB112" i="17"/>
  <c r="GC112" i="17" s="1"/>
  <c r="FW112" i="17"/>
  <c r="FR112" i="17"/>
  <c r="FS112" i="17" s="1"/>
  <c r="FM112" i="17"/>
  <c r="FH112" i="17"/>
  <c r="FJ112" i="17" s="1"/>
  <c r="FC112" i="17"/>
  <c r="FE112" i="17" s="1"/>
  <c r="EX112" i="17"/>
  <c r="EY112" i="17" s="1"/>
  <c r="ES112" i="17"/>
  <c r="EU112" i="17" s="1"/>
  <c r="EN112" i="17"/>
  <c r="EO112" i="17" s="1"/>
  <c r="EI112" i="17"/>
  <c r="ED112" i="17"/>
  <c r="EE112" i="17" s="1"/>
  <c r="DY112" i="17"/>
  <c r="DT112" i="17"/>
  <c r="DV112" i="17" s="1"/>
  <c r="DO112" i="17"/>
  <c r="DQ112" i="17" s="1"/>
  <c r="DJ112" i="17"/>
  <c r="DK112" i="17" s="1"/>
  <c r="DE112" i="17"/>
  <c r="DG112" i="17" s="1"/>
  <c r="CZ112" i="17"/>
  <c r="DA112" i="17" s="1"/>
  <c r="CU112" i="17"/>
  <c r="CP112" i="17"/>
  <c r="CQ112" i="17" s="1"/>
  <c r="CK112" i="17"/>
  <c r="CF112" i="17"/>
  <c r="CH112" i="17" s="1"/>
  <c r="CA112" i="17"/>
  <c r="CC112" i="17" s="1"/>
  <c r="BV112" i="17"/>
  <c r="BW112" i="17" s="1"/>
  <c r="BQ112" i="17"/>
  <c r="BS112" i="17" s="1"/>
  <c r="BL112" i="17"/>
  <c r="BM112" i="17" s="1"/>
  <c r="BG112" i="17"/>
  <c r="BB112" i="17"/>
  <c r="BC112" i="17" s="1"/>
  <c r="AW112" i="17"/>
  <c r="AR112" i="17"/>
  <c r="AT112" i="17" s="1"/>
  <c r="AM112" i="17"/>
  <c r="AO112" i="17" s="1"/>
  <c r="AH112" i="17"/>
  <c r="AI112" i="17" s="1"/>
  <c r="AC112" i="17"/>
  <c r="AE112" i="17" s="1"/>
  <c r="X112" i="17"/>
  <c r="Y112" i="17" s="1"/>
  <c r="S112" i="17"/>
  <c r="N112" i="17"/>
  <c r="P112" i="17" s="1"/>
  <c r="I112" i="17"/>
  <c r="HD111" i="17"/>
  <c r="HE111" i="17" s="1"/>
  <c r="HA111" i="17"/>
  <c r="GZ111" i="17"/>
  <c r="GV111" i="17"/>
  <c r="GW111" i="17" s="1"/>
  <c r="GQ111" i="17"/>
  <c r="GR111" i="17" s="1"/>
  <c r="GL111" i="17"/>
  <c r="GG111" i="17"/>
  <c r="GH111" i="17" s="1"/>
  <c r="GB111" i="17"/>
  <c r="GC111" i="17" s="1"/>
  <c r="FW111" i="17"/>
  <c r="FR111" i="17"/>
  <c r="FT111" i="17" s="1"/>
  <c r="FM111" i="17"/>
  <c r="FN111" i="17" s="1"/>
  <c r="FH111" i="17"/>
  <c r="FI111" i="17" s="1"/>
  <c r="FC111" i="17"/>
  <c r="FD111" i="17" s="1"/>
  <c r="EX111" i="17"/>
  <c r="ES111" i="17"/>
  <c r="ET111" i="17" s="1"/>
  <c r="EN111" i="17"/>
  <c r="EO111" i="17" s="1"/>
  <c r="EI111" i="17"/>
  <c r="ED111" i="17"/>
  <c r="EF111" i="17" s="1"/>
  <c r="DY111" i="17"/>
  <c r="DZ111" i="17" s="1"/>
  <c r="DT111" i="17"/>
  <c r="DU111" i="17" s="1"/>
  <c r="DO111" i="17"/>
  <c r="DP111" i="17" s="1"/>
  <c r="DJ111" i="17"/>
  <c r="DE111" i="17"/>
  <c r="DF111" i="17" s="1"/>
  <c r="CZ111" i="17"/>
  <c r="DA111" i="17" s="1"/>
  <c r="CU111" i="17"/>
  <c r="CP111" i="17"/>
  <c r="CR111" i="17" s="1"/>
  <c r="CK111" i="17"/>
  <c r="CL111" i="17" s="1"/>
  <c r="CF111" i="17"/>
  <c r="CH111" i="17" s="1"/>
  <c r="CA111" i="17"/>
  <c r="CB111" i="17" s="1"/>
  <c r="BV111" i="17"/>
  <c r="BQ111" i="17"/>
  <c r="BR111" i="17" s="1"/>
  <c r="BL111" i="17"/>
  <c r="BM111" i="17" s="1"/>
  <c r="BG111" i="17"/>
  <c r="BB111" i="17"/>
  <c r="BD111" i="17" s="1"/>
  <c r="AW111" i="17"/>
  <c r="AX111" i="17" s="1"/>
  <c r="AR111" i="17"/>
  <c r="AS111" i="17" s="1"/>
  <c r="AM111" i="17"/>
  <c r="AN111" i="17" s="1"/>
  <c r="AH111" i="17"/>
  <c r="AC111" i="17"/>
  <c r="AD111" i="17" s="1"/>
  <c r="X111" i="17"/>
  <c r="Y111" i="17" s="1"/>
  <c r="S111" i="17"/>
  <c r="N111" i="17"/>
  <c r="P111" i="17" s="1"/>
  <c r="I111" i="17"/>
  <c r="J111" i="17" s="1"/>
  <c r="HD110" i="17"/>
  <c r="HA110" i="17"/>
  <c r="GZ110" i="17"/>
  <c r="GV110" i="17"/>
  <c r="GW110" i="17" s="1"/>
  <c r="GQ110" i="17"/>
  <c r="GR110" i="17" s="1"/>
  <c r="GL110" i="17"/>
  <c r="GN110" i="17" s="1"/>
  <c r="GG110" i="17"/>
  <c r="GI110" i="17" s="1"/>
  <c r="GB110" i="17"/>
  <c r="GC110" i="17" s="1"/>
  <c r="FW110" i="17"/>
  <c r="FR110" i="17"/>
  <c r="FS110" i="17" s="1"/>
  <c r="FM110" i="17"/>
  <c r="FH110" i="17"/>
  <c r="FI110" i="17" s="1"/>
  <c r="FC110" i="17"/>
  <c r="FD110" i="17" s="1"/>
  <c r="EX110" i="17"/>
  <c r="EZ110" i="17" s="1"/>
  <c r="ES110" i="17"/>
  <c r="EU110" i="17" s="1"/>
  <c r="EN110" i="17"/>
  <c r="EO110" i="17" s="1"/>
  <c r="EI110" i="17"/>
  <c r="ED110" i="17"/>
  <c r="EE110" i="17" s="1"/>
  <c r="DY110" i="17"/>
  <c r="DT110" i="17"/>
  <c r="DU110" i="17" s="1"/>
  <c r="DO110" i="17"/>
  <c r="DP110" i="17" s="1"/>
  <c r="DJ110" i="17"/>
  <c r="DL110" i="17" s="1"/>
  <c r="DE110" i="17"/>
  <c r="DG110" i="17" s="1"/>
  <c r="CZ110" i="17"/>
  <c r="DA110" i="17" s="1"/>
  <c r="CU110" i="17"/>
  <c r="CP110" i="17"/>
  <c r="CQ110" i="17" s="1"/>
  <c r="CK110" i="17"/>
  <c r="CF110" i="17"/>
  <c r="CG110" i="17" s="1"/>
  <c r="CA110" i="17"/>
  <c r="CB110" i="17" s="1"/>
  <c r="BV110" i="17"/>
  <c r="BX110" i="17" s="1"/>
  <c r="BQ110" i="17"/>
  <c r="BS110" i="17" s="1"/>
  <c r="BL110" i="17"/>
  <c r="BM110" i="17" s="1"/>
  <c r="BG110" i="17"/>
  <c r="BH110" i="17" s="1"/>
  <c r="BB110" i="17"/>
  <c r="BC110" i="17" s="1"/>
  <c r="AW110" i="17"/>
  <c r="AR110" i="17"/>
  <c r="AS110" i="17" s="1"/>
  <c r="AM110" i="17"/>
  <c r="AN110" i="17" s="1"/>
  <c r="AH110" i="17"/>
  <c r="AJ110" i="17" s="1"/>
  <c r="AC110" i="17"/>
  <c r="AE110" i="17" s="1"/>
  <c r="X110" i="17"/>
  <c r="Y110" i="17" s="1"/>
  <c r="S110" i="17"/>
  <c r="T110" i="17" s="1"/>
  <c r="N110" i="17"/>
  <c r="O110" i="17" s="1"/>
  <c r="I110" i="17"/>
  <c r="HD109" i="17"/>
  <c r="HE109" i="17" s="1"/>
  <c r="HA109" i="17"/>
  <c r="GZ109" i="17"/>
  <c r="GV109" i="17"/>
  <c r="GX109" i="17" s="1"/>
  <c r="GQ109" i="17"/>
  <c r="GR109" i="17" s="1"/>
  <c r="GL109" i="17"/>
  <c r="GM109" i="17" s="1"/>
  <c r="GG109" i="17"/>
  <c r="GH109" i="17" s="1"/>
  <c r="GB109" i="17"/>
  <c r="FW109" i="17"/>
  <c r="FR109" i="17"/>
  <c r="FS109" i="17" s="1"/>
  <c r="FM109" i="17"/>
  <c r="FO109" i="17" s="1"/>
  <c r="FH109" i="17"/>
  <c r="FJ109" i="17" s="1"/>
  <c r="FC109" i="17"/>
  <c r="FD109" i="17" s="1"/>
  <c r="EX109" i="17"/>
  <c r="EY109" i="17" s="1"/>
  <c r="ES109" i="17"/>
  <c r="ET109" i="17" s="1"/>
  <c r="EN109" i="17"/>
  <c r="EI109" i="17"/>
  <c r="ED109" i="17"/>
  <c r="EE109" i="17" s="1"/>
  <c r="DY109" i="17"/>
  <c r="EA109" i="17" s="1"/>
  <c r="DT109" i="17"/>
  <c r="DV109" i="17" s="1"/>
  <c r="DO109" i="17"/>
  <c r="DP109" i="17" s="1"/>
  <c r="DJ109" i="17"/>
  <c r="DK109" i="17" s="1"/>
  <c r="DE109" i="17"/>
  <c r="DF109" i="17" s="1"/>
  <c r="CZ109" i="17"/>
  <c r="CU109" i="17"/>
  <c r="CP109" i="17"/>
  <c r="CQ109" i="17" s="1"/>
  <c r="CK109" i="17"/>
  <c r="CM109" i="17" s="1"/>
  <c r="CF109" i="17"/>
  <c r="CH109" i="17" s="1"/>
  <c r="CA109" i="17"/>
  <c r="CB109" i="17" s="1"/>
  <c r="BV109" i="17"/>
  <c r="BW109" i="17" s="1"/>
  <c r="BQ109" i="17"/>
  <c r="BR109" i="17" s="1"/>
  <c r="BL109" i="17"/>
  <c r="BG109" i="17"/>
  <c r="BB109" i="17"/>
  <c r="BC109" i="17" s="1"/>
  <c r="AW109" i="17"/>
  <c r="AY109" i="17" s="1"/>
  <c r="AR109" i="17"/>
  <c r="AT109" i="17" s="1"/>
  <c r="AM109" i="17"/>
  <c r="AN109" i="17" s="1"/>
  <c r="AH109" i="17"/>
  <c r="AI109" i="17" s="1"/>
  <c r="AC109" i="17"/>
  <c r="AD109" i="17" s="1"/>
  <c r="X109" i="17"/>
  <c r="S109" i="17"/>
  <c r="N109" i="17"/>
  <c r="O109" i="17" s="1"/>
  <c r="I109" i="17"/>
  <c r="J109" i="17" s="1"/>
  <c r="HD108" i="17"/>
  <c r="HA108" i="17"/>
  <c r="GZ108" i="17"/>
  <c r="GV108" i="17"/>
  <c r="GW108" i="17" s="1"/>
  <c r="GQ108" i="17"/>
  <c r="GL108" i="17"/>
  <c r="GM108" i="17" s="1"/>
  <c r="GG108" i="17"/>
  <c r="GB108" i="17"/>
  <c r="GD108" i="17" s="1"/>
  <c r="FW108" i="17"/>
  <c r="FY108" i="17" s="1"/>
  <c r="FR108" i="17"/>
  <c r="FS108" i="17" s="1"/>
  <c r="FM108" i="17"/>
  <c r="FO108" i="17" s="1"/>
  <c r="FH108" i="17"/>
  <c r="FI108" i="17" s="1"/>
  <c r="FC108" i="17"/>
  <c r="EX108" i="17"/>
  <c r="EY108" i="17" s="1"/>
  <c r="ES108" i="17"/>
  <c r="EN108" i="17"/>
  <c r="EP108" i="17" s="1"/>
  <c r="EI108" i="17"/>
  <c r="EK108" i="17" s="1"/>
  <c r="ED108" i="17"/>
  <c r="EE108" i="17" s="1"/>
  <c r="DY108" i="17"/>
  <c r="EA108" i="17" s="1"/>
  <c r="DT108" i="17"/>
  <c r="DU108" i="17" s="1"/>
  <c r="DO108" i="17"/>
  <c r="DJ108" i="17"/>
  <c r="DK108" i="17" s="1"/>
  <c r="DE108" i="17"/>
  <c r="CZ108" i="17"/>
  <c r="DB108" i="17" s="1"/>
  <c r="CU108" i="17"/>
  <c r="CW108" i="17" s="1"/>
  <c r="CP108" i="17"/>
  <c r="CQ108" i="17" s="1"/>
  <c r="CK108" i="17"/>
  <c r="CM108" i="17" s="1"/>
  <c r="CF108" i="17"/>
  <c r="CG108" i="17" s="1"/>
  <c r="CA108" i="17"/>
  <c r="BV108" i="17"/>
  <c r="BW108" i="17" s="1"/>
  <c r="BQ108" i="17"/>
  <c r="BL108" i="17"/>
  <c r="BN108" i="17" s="1"/>
  <c r="BG108" i="17"/>
  <c r="BI108" i="17" s="1"/>
  <c r="BB108" i="17"/>
  <c r="BC108" i="17" s="1"/>
  <c r="AW108" i="17"/>
  <c r="AY108" i="17" s="1"/>
  <c r="AR108" i="17"/>
  <c r="AS108" i="17" s="1"/>
  <c r="AM108" i="17"/>
  <c r="AH108" i="17"/>
  <c r="AI108" i="17" s="1"/>
  <c r="AC108" i="17"/>
  <c r="X108" i="17"/>
  <c r="Y108" i="17" s="1"/>
  <c r="S108" i="17"/>
  <c r="U108" i="17" s="1"/>
  <c r="N108" i="17"/>
  <c r="O108" i="17" s="1"/>
  <c r="I108" i="17"/>
  <c r="K108" i="17" s="1"/>
  <c r="HD107" i="17"/>
  <c r="HF107" i="17" s="1"/>
  <c r="HA107" i="17"/>
  <c r="GZ107" i="17"/>
  <c r="GV107" i="17"/>
  <c r="GX107" i="17" s="1"/>
  <c r="GQ107" i="17"/>
  <c r="GS107" i="17" s="1"/>
  <c r="GL107" i="17"/>
  <c r="GN107" i="17" s="1"/>
  <c r="GG107" i="17"/>
  <c r="GH107" i="17" s="1"/>
  <c r="GB107" i="17"/>
  <c r="GC107" i="17" s="1"/>
  <c r="FW107" i="17"/>
  <c r="FX107" i="17" s="1"/>
  <c r="FR107" i="17"/>
  <c r="FM107" i="17"/>
  <c r="FN107" i="17" s="1"/>
  <c r="FH107" i="17"/>
  <c r="FJ107" i="17" s="1"/>
  <c r="FC107" i="17"/>
  <c r="FE107" i="17" s="1"/>
  <c r="EX107" i="17"/>
  <c r="EZ107" i="17" s="1"/>
  <c r="ES107" i="17"/>
  <c r="ET107" i="17" s="1"/>
  <c r="EN107" i="17"/>
  <c r="EO107" i="17" s="1"/>
  <c r="EI107" i="17"/>
  <c r="EJ107" i="17" s="1"/>
  <c r="ED107" i="17"/>
  <c r="DY107" i="17"/>
  <c r="DZ107" i="17" s="1"/>
  <c r="DT107" i="17"/>
  <c r="DV107" i="17" s="1"/>
  <c r="DO107" i="17"/>
  <c r="DQ107" i="17" s="1"/>
  <c r="DJ107" i="17"/>
  <c r="DL107" i="17" s="1"/>
  <c r="DE107" i="17"/>
  <c r="DF107" i="17" s="1"/>
  <c r="CZ107" i="17"/>
  <c r="DB107" i="17" s="1"/>
  <c r="CU107" i="17"/>
  <c r="CV107" i="17" s="1"/>
  <c r="CP107" i="17"/>
  <c r="CK107" i="17"/>
  <c r="CL107" i="17" s="1"/>
  <c r="CF107" i="17"/>
  <c r="CH107" i="17" s="1"/>
  <c r="CA107" i="17"/>
  <c r="CC107" i="17" s="1"/>
  <c r="BV107" i="17"/>
  <c r="BX107" i="17" s="1"/>
  <c r="BQ107" i="17"/>
  <c r="BR107" i="17" s="1"/>
  <c r="BL107" i="17"/>
  <c r="BM107" i="17" s="1"/>
  <c r="BG107" i="17"/>
  <c r="BH107" i="17" s="1"/>
  <c r="BB107" i="17"/>
  <c r="AW107" i="17"/>
  <c r="AX107" i="17" s="1"/>
  <c r="AR107" i="17"/>
  <c r="AT107" i="17" s="1"/>
  <c r="AM107" i="17"/>
  <c r="AO107" i="17" s="1"/>
  <c r="AH107" i="17"/>
  <c r="AJ107" i="17" s="1"/>
  <c r="AC107" i="17"/>
  <c r="AD107" i="17" s="1"/>
  <c r="X107" i="17"/>
  <c r="Y107" i="17" s="1"/>
  <c r="S107" i="17"/>
  <c r="T107" i="17" s="1"/>
  <c r="N107" i="17"/>
  <c r="I107" i="17"/>
  <c r="K107" i="17" s="1"/>
  <c r="HD106" i="17"/>
  <c r="HE106" i="17" s="1"/>
  <c r="HA106" i="17"/>
  <c r="GZ106" i="17"/>
  <c r="GV106" i="17"/>
  <c r="GW106" i="17" s="1"/>
  <c r="GQ106" i="17"/>
  <c r="GS106" i="17" s="1"/>
  <c r="GL106" i="17"/>
  <c r="GM106" i="17" s="1"/>
  <c r="GG106" i="17"/>
  <c r="GB106" i="17"/>
  <c r="GC106" i="17" s="1"/>
  <c r="FW106" i="17"/>
  <c r="FR106" i="17"/>
  <c r="FT106" i="17" s="1"/>
  <c r="FM106" i="17"/>
  <c r="FH106" i="17"/>
  <c r="FI106" i="17" s="1"/>
  <c r="FC106" i="17"/>
  <c r="FE106" i="17" s="1"/>
  <c r="EX106" i="17"/>
  <c r="EY106" i="17" s="1"/>
  <c r="ES106" i="17"/>
  <c r="EN106" i="17"/>
  <c r="EO106" i="17" s="1"/>
  <c r="EI106" i="17"/>
  <c r="ED106" i="17"/>
  <c r="EF106" i="17" s="1"/>
  <c r="DY106" i="17"/>
  <c r="DT106" i="17"/>
  <c r="DU106" i="17" s="1"/>
  <c r="DO106" i="17"/>
  <c r="DQ106" i="17" s="1"/>
  <c r="DJ106" i="17"/>
  <c r="DK106" i="17" s="1"/>
  <c r="DE106" i="17"/>
  <c r="CZ106" i="17"/>
  <c r="DA106" i="17" s="1"/>
  <c r="CU106" i="17"/>
  <c r="CP106" i="17"/>
  <c r="CR106" i="17" s="1"/>
  <c r="CK106" i="17"/>
  <c r="CF106" i="17"/>
  <c r="CG106" i="17" s="1"/>
  <c r="CA106" i="17"/>
  <c r="CC106" i="17" s="1"/>
  <c r="BV106" i="17"/>
  <c r="BW106" i="17" s="1"/>
  <c r="BQ106" i="17"/>
  <c r="BL106" i="17"/>
  <c r="BM106" i="17" s="1"/>
  <c r="BG106" i="17"/>
  <c r="BB106" i="17"/>
  <c r="BD106" i="17" s="1"/>
  <c r="AW106" i="17"/>
  <c r="AR106" i="17"/>
  <c r="AS106" i="17" s="1"/>
  <c r="AM106" i="17"/>
  <c r="AO106" i="17" s="1"/>
  <c r="AH106" i="17"/>
  <c r="AI106" i="17" s="1"/>
  <c r="AC106" i="17"/>
  <c r="X106" i="17"/>
  <c r="Y106" i="17" s="1"/>
  <c r="S106" i="17"/>
  <c r="N106" i="17"/>
  <c r="O106" i="17" s="1"/>
  <c r="I106" i="17"/>
  <c r="HD105" i="17"/>
  <c r="HE105" i="17" s="1"/>
  <c r="HA105" i="17"/>
  <c r="GZ105" i="17"/>
  <c r="GV105" i="17"/>
  <c r="GQ105" i="17"/>
  <c r="GL105" i="17"/>
  <c r="GM105" i="17" s="1"/>
  <c r="GG105" i="17"/>
  <c r="GI105" i="17" s="1"/>
  <c r="GB105" i="17"/>
  <c r="GD105" i="17" s="1"/>
  <c r="FW105" i="17"/>
  <c r="FX105" i="17" s="1"/>
  <c r="FR105" i="17"/>
  <c r="FM105" i="17"/>
  <c r="FN105" i="17" s="1"/>
  <c r="FH105" i="17"/>
  <c r="FC105" i="17"/>
  <c r="EX105" i="17"/>
  <c r="EY105" i="17" s="1"/>
  <c r="ES105" i="17"/>
  <c r="EU105" i="17" s="1"/>
  <c r="EN105" i="17"/>
  <c r="EP105" i="17" s="1"/>
  <c r="EI105" i="17"/>
  <c r="EJ105" i="17" s="1"/>
  <c r="ED105" i="17"/>
  <c r="DY105" i="17"/>
  <c r="DZ105" i="17" s="1"/>
  <c r="DT105" i="17"/>
  <c r="DO105" i="17"/>
  <c r="DJ105" i="17"/>
  <c r="DK105" i="17" s="1"/>
  <c r="DE105" i="17"/>
  <c r="DG105" i="17" s="1"/>
  <c r="CZ105" i="17"/>
  <c r="DB105" i="17" s="1"/>
  <c r="CU105" i="17"/>
  <c r="CV105" i="17" s="1"/>
  <c r="CP105" i="17"/>
  <c r="CK105" i="17"/>
  <c r="CL105" i="17" s="1"/>
  <c r="CF105" i="17"/>
  <c r="CA105" i="17"/>
  <c r="BV105" i="17"/>
  <c r="BW105" i="17" s="1"/>
  <c r="BQ105" i="17"/>
  <c r="BS105" i="17" s="1"/>
  <c r="BL105" i="17"/>
  <c r="BN105" i="17" s="1"/>
  <c r="BG105" i="17"/>
  <c r="BH105" i="17" s="1"/>
  <c r="BB105" i="17"/>
  <c r="AW105" i="17"/>
  <c r="AX105" i="17" s="1"/>
  <c r="AR105" i="17"/>
  <c r="AM105" i="17"/>
  <c r="AH105" i="17"/>
  <c r="AI105" i="17" s="1"/>
  <c r="AC105" i="17"/>
  <c r="AE105" i="17" s="1"/>
  <c r="X105" i="17"/>
  <c r="Z105" i="17" s="1"/>
  <c r="S105" i="17"/>
  <c r="T105" i="17" s="1"/>
  <c r="N105" i="17"/>
  <c r="I105" i="17"/>
  <c r="HD104" i="17"/>
  <c r="HA104" i="17"/>
  <c r="GZ104" i="17"/>
  <c r="GV104" i="17"/>
  <c r="GQ104" i="17"/>
  <c r="GS104" i="17" s="1"/>
  <c r="GL104" i="17"/>
  <c r="GG104" i="17"/>
  <c r="GH104" i="17" s="1"/>
  <c r="GB104" i="17"/>
  <c r="FW104" i="17"/>
  <c r="FR104" i="17"/>
  <c r="FS104" i="17" s="1"/>
  <c r="FM104" i="17"/>
  <c r="FN104" i="17" s="1"/>
  <c r="FH104" i="17"/>
  <c r="FC104" i="17"/>
  <c r="FE104" i="17" s="1"/>
  <c r="EX104" i="17"/>
  <c r="ES104" i="17"/>
  <c r="ET104" i="17" s="1"/>
  <c r="EN104" i="17"/>
  <c r="EI104" i="17"/>
  <c r="ED104" i="17"/>
  <c r="EE104" i="17" s="1"/>
  <c r="DY104" i="17"/>
  <c r="DZ104" i="17" s="1"/>
  <c r="DT104" i="17"/>
  <c r="DO104" i="17"/>
  <c r="DQ104" i="17" s="1"/>
  <c r="DJ104" i="17"/>
  <c r="DE104" i="17"/>
  <c r="DF104" i="17" s="1"/>
  <c r="CZ104" i="17"/>
  <c r="CU104" i="17"/>
  <c r="CP104" i="17"/>
  <c r="CQ104" i="17" s="1"/>
  <c r="CK104" i="17"/>
  <c r="CL104" i="17" s="1"/>
  <c r="CF104" i="17"/>
  <c r="CA104" i="17"/>
  <c r="CC104" i="17" s="1"/>
  <c r="BV104" i="17"/>
  <c r="BQ104" i="17"/>
  <c r="BR104" i="17" s="1"/>
  <c r="BL104" i="17"/>
  <c r="BG104" i="17"/>
  <c r="BB104" i="17"/>
  <c r="BC104" i="17" s="1"/>
  <c r="AW104" i="17"/>
  <c r="AY104" i="17" s="1"/>
  <c r="AR104" i="17"/>
  <c r="AM104" i="17"/>
  <c r="AO104" i="17" s="1"/>
  <c r="AH104" i="17"/>
  <c r="AC104" i="17"/>
  <c r="AD104" i="17" s="1"/>
  <c r="X104" i="17"/>
  <c r="S104" i="17"/>
  <c r="N104" i="17"/>
  <c r="P104" i="17" s="1"/>
  <c r="I104" i="17"/>
  <c r="J104" i="17" s="1"/>
  <c r="HD103" i="17"/>
  <c r="HA103" i="17"/>
  <c r="GZ103" i="17"/>
  <c r="GV103" i="17"/>
  <c r="GX103" i="17" s="1"/>
  <c r="GQ103" i="17"/>
  <c r="GL103" i="17"/>
  <c r="GG103" i="17"/>
  <c r="GH103" i="17" s="1"/>
  <c r="GB103" i="17"/>
  <c r="FW103" i="17"/>
  <c r="FY103" i="17" s="1"/>
  <c r="FR103" i="17"/>
  <c r="FM103" i="17"/>
  <c r="FN103" i="17" s="1"/>
  <c r="FH103" i="17"/>
  <c r="FJ103" i="17" s="1"/>
  <c r="FC103" i="17"/>
  <c r="EX103" i="17"/>
  <c r="ES103" i="17"/>
  <c r="ET103" i="17" s="1"/>
  <c r="EN103" i="17"/>
  <c r="EI103" i="17"/>
  <c r="EK103" i="17" s="1"/>
  <c r="ED103" i="17"/>
  <c r="DY103" i="17"/>
  <c r="DZ103" i="17" s="1"/>
  <c r="DT103" i="17"/>
  <c r="DV103" i="17" s="1"/>
  <c r="DO103" i="17"/>
  <c r="DJ103" i="17"/>
  <c r="DE103" i="17"/>
  <c r="DF103" i="17" s="1"/>
  <c r="CZ103" i="17"/>
  <c r="CU103" i="17"/>
  <c r="CW103" i="17" s="1"/>
  <c r="CP103" i="17"/>
  <c r="CK103" i="17"/>
  <c r="CL103" i="17" s="1"/>
  <c r="CF103" i="17"/>
  <c r="CH103" i="17" s="1"/>
  <c r="CA103" i="17"/>
  <c r="BV103" i="17"/>
  <c r="BQ103" i="17"/>
  <c r="BR103" i="17" s="1"/>
  <c r="BL103" i="17"/>
  <c r="BG103" i="17"/>
  <c r="BI103" i="17" s="1"/>
  <c r="BB103" i="17"/>
  <c r="AW103" i="17"/>
  <c r="AX103" i="17" s="1"/>
  <c r="AR103" i="17"/>
  <c r="AT103" i="17" s="1"/>
  <c r="AM103" i="17"/>
  <c r="AH103" i="17"/>
  <c r="AC103" i="17"/>
  <c r="AD103" i="17" s="1"/>
  <c r="X103" i="17"/>
  <c r="S103" i="17"/>
  <c r="U103" i="17" s="1"/>
  <c r="N103" i="17"/>
  <c r="I103" i="17"/>
  <c r="J103" i="17" s="1"/>
  <c r="HD102" i="17"/>
  <c r="HE102" i="17" s="1"/>
  <c r="HA102" i="17"/>
  <c r="GZ102" i="17"/>
  <c r="GV102" i="17"/>
  <c r="GW102" i="17" s="1"/>
  <c r="GQ102" i="17"/>
  <c r="GR102" i="17" s="1"/>
  <c r="GL102" i="17"/>
  <c r="GN102" i="17" s="1"/>
  <c r="GG102" i="17"/>
  <c r="GI102" i="17" s="1"/>
  <c r="GB102" i="17"/>
  <c r="GC102" i="17" s="1"/>
  <c r="FW102" i="17"/>
  <c r="FX102" i="17" s="1"/>
  <c r="FR102" i="17"/>
  <c r="FM102" i="17"/>
  <c r="FH102" i="17"/>
  <c r="FI102" i="17" s="1"/>
  <c r="FC102" i="17"/>
  <c r="FE102" i="17" s="1"/>
  <c r="EX102" i="17"/>
  <c r="EZ102" i="17" s="1"/>
  <c r="ES102" i="17"/>
  <c r="EN102" i="17"/>
  <c r="EO102" i="17" s="1"/>
  <c r="EI102" i="17"/>
  <c r="EK102" i="17" s="1"/>
  <c r="ED102" i="17"/>
  <c r="DY102" i="17"/>
  <c r="DT102" i="17"/>
  <c r="DU102" i="17" s="1"/>
  <c r="DO102" i="17"/>
  <c r="DJ102" i="17"/>
  <c r="DL102" i="17" s="1"/>
  <c r="DE102" i="17"/>
  <c r="DG102" i="17" s="1"/>
  <c r="CZ102" i="17"/>
  <c r="DA102" i="17" s="1"/>
  <c r="CU102" i="17"/>
  <c r="CP102" i="17"/>
  <c r="CK102" i="17"/>
  <c r="CF102" i="17"/>
  <c r="CA102" i="17"/>
  <c r="CB102" i="17" s="1"/>
  <c r="BV102" i="17"/>
  <c r="BX102" i="17" s="1"/>
  <c r="BQ102" i="17"/>
  <c r="BS102" i="17" s="1"/>
  <c r="BL102" i="17"/>
  <c r="BG102" i="17"/>
  <c r="BI102" i="17" s="1"/>
  <c r="BB102" i="17"/>
  <c r="AW102" i="17"/>
  <c r="AR102" i="17"/>
  <c r="AS102" i="17" s="1"/>
  <c r="AM102" i="17"/>
  <c r="AN102" i="17" s="1"/>
  <c r="AH102" i="17"/>
  <c r="AJ102" i="17" s="1"/>
  <c r="AC102" i="17"/>
  <c r="AE102" i="17" s="1"/>
  <c r="X102" i="17"/>
  <c r="Y102" i="17" s="1"/>
  <c r="S102" i="17"/>
  <c r="T102" i="17" s="1"/>
  <c r="N102" i="17"/>
  <c r="I102" i="17"/>
  <c r="HD101" i="17"/>
  <c r="HE101" i="17" s="1"/>
  <c r="HA101" i="17"/>
  <c r="GZ101" i="17"/>
  <c r="GV101" i="17"/>
  <c r="GX101" i="17" s="1"/>
  <c r="GQ101" i="17"/>
  <c r="GR101" i="17" s="1"/>
  <c r="GL101" i="17"/>
  <c r="GG101" i="17"/>
  <c r="GB101" i="17"/>
  <c r="FW101" i="17"/>
  <c r="FR101" i="17"/>
  <c r="FT101" i="17" s="1"/>
  <c r="FM101" i="17"/>
  <c r="FO101" i="17" s="1"/>
  <c r="FH101" i="17"/>
  <c r="FJ101" i="17" s="1"/>
  <c r="FC101" i="17"/>
  <c r="FD101" i="17" s="1"/>
  <c r="EX101" i="17"/>
  <c r="ES101" i="17"/>
  <c r="EN101" i="17"/>
  <c r="EI101" i="17"/>
  <c r="ED101" i="17"/>
  <c r="EE101" i="17" s="1"/>
  <c r="DY101" i="17"/>
  <c r="EA101" i="17" s="1"/>
  <c r="DT101" i="17"/>
  <c r="DV101" i="17" s="1"/>
  <c r="DO101" i="17"/>
  <c r="DP101" i="17" s="1"/>
  <c r="DJ101" i="17"/>
  <c r="DE101" i="17"/>
  <c r="CZ101" i="17"/>
  <c r="CU101" i="17"/>
  <c r="CP101" i="17"/>
  <c r="CQ101" i="17" s="1"/>
  <c r="CK101" i="17"/>
  <c r="CM101" i="17" s="1"/>
  <c r="CF101" i="17"/>
  <c r="CH101" i="17" s="1"/>
  <c r="CA101" i="17"/>
  <c r="CB101" i="17" s="1"/>
  <c r="BV101" i="17"/>
  <c r="BQ101" i="17"/>
  <c r="BL101" i="17"/>
  <c r="BG101" i="17"/>
  <c r="BB101" i="17"/>
  <c r="BC101" i="17" s="1"/>
  <c r="AW101" i="17"/>
  <c r="AY101" i="17" s="1"/>
  <c r="AR101" i="17"/>
  <c r="AT101" i="17" s="1"/>
  <c r="AM101" i="17"/>
  <c r="AN101" i="17" s="1"/>
  <c r="AH101" i="17"/>
  <c r="AC101" i="17"/>
  <c r="X101" i="17"/>
  <c r="S101" i="17"/>
  <c r="N101" i="17"/>
  <c r="O101" i="17" s="1"/>
  <c r="I101" i="17"/>
  <c r="J101" i="17" s="1"/>
  <c r="HD100" i="17"/>
  <c r="HA100" i="17"/>
  <c r="GZ100" i="17"/>
  <c r="GV100" i="17"/>
  <c r="GQ100" i="17"/>
  <c r="GL100" i="17"/>
  <c r="GM100" i="17" s="1"/>
  <c r="GG100" i="17"/>
  <c r="GB100" i="17"/>
  <c r="GD100" i="17" s="1"/>
  <c r="FW100" i="17"/>
  <c r="FY100" i="17" s="1"/>
  <c r="FR100" i="17"/>
  <c r="FS100" i="17" s="1"/>
  <c r="FM100" i="17"/>
  <c r="FH100" i="17"/>
  <c r="FC100" i="17"/>
  <c r="EX100" i="17"/>
  <c r="ES100" i="17"/>
  <c r="ET100" i="17" s="1"/>
  <c r="EN100" i="17"/>
  <c r="EP100" i="17" s="1"/>
  <c r="EI100" i="17"/>
  <c r="EK100" i="17" s="1"/>
  <c r="ED100" i="17"/>
  <c r="DY100" i="17"/>
  <c r="DZ100" i="17" s="1"/>
  <c r="DT100" i="17"/>
  <c r="DO100" i="17"/>
  <c r="DJ100" i="17"/>
  <c r="DK100" i="17" s="1"/>
  <c r="DE100" i="17"/>
  <c r="DF100" i="17" s="1"/>
  <c r="CZ100" i="17"/>
  <c r="DB100" i="17" s="1"/>
  <c r="CU100" i="17"/>
  <c r="CW100" i="17" s="1"/>
  <c r="CP100" i="17"/>
  <c r="CQ100" i="17" s="1"/>
  <c r="CK100" i="17"/>
  <c r="CL100" i="17" s="1"/>
  <c r="CF100" i="17"/>
  <c r="CA100" i="17"/>
  <c r="BV100" i="17"/>
  <c r="BW100" i="17" s="1"/>
  <c r="BQ100" i="17"/>
  <c r="BS100" i="17" s="1"/>
  <c r="BL100" i="17"/>
  <c r="BN100" i="17" s="1"/>
  <c r="BG100" i="17"/>
  <c r="BB100" i="17"/>
  <c r="BC100" i="17" s="1"/>
  <c r="AW100" i="17"/>
  <c r="AY100" i="17" s="1"/>
  <c r="AR100" i="17"/>
  <c r="AM100" i="17"/>
  <c r="AH100" i="17"/>
  <c r="AI100" i="17" s="1"/>
  <c r="AC100" i="17"/>
  <c r="X100" i="17"/>
  <c r="Y100" i="17" s="1"/>
  <c r="S100" i="17"/>
  <c r="U100" i="17" s="1"/>
  <c r="N100" i="17"/>
  <c r="O100" i="17" s="1"/>
  <c r="I100" i="17"/>
  <c r="HD99" i="17"/>
  <c r="HF99" i="17" s="1"/>
  <c r="HA99" i="17"/>
  <c r="GZ99" i="17"/>
  <c r="GV99" i="17"/>
  <c r="GQ99" i="17"/>
  <c r="GS99" i="17" s="1"/>
  <c r="GL99" i="17"/>
  <c r="GG99" i="17"/>
  <c r="GH99" i="17" s="1"/>
  <c r="GB99" i="17"/>
  <c r="GD99" i="17" s="1"/>
  <c r="FW99" i="17"/>
  <c r="FR99" i="17"/>
  <c r="FM99" i="17"/>
  <c r="FN99" i="17" s="1"/>
  <c r="FH99" i="17"/>
  <c r="FC99" i="17"/>
  <c r="FE99" i="17" s="1"/>
  <c r="EX99" i="17"/>
  <c r="ES99" i="17"/>
  <c r="ET99" i="17" s="1"/>
  <c r="EN99" i="17"/>
  <c r="EP99" i="17" s="1"/>
  <c r="EI99" i="17"/>
  <c r="ED99" i="17"/>
  <c r="DY99" i="17"/>
  <c r="DZ99" i="17" s="1"/>
  <c r="DT99" i="17"/>
  <c r="DO99" i="17"/>
  <c r="DQ99" i="17" s="1"/>
  <c r="DJ99" i="17"/>
  <c r="DE99" i="17"/>
  <c r="DF99" i="17" s="1"/>
  <c r="CZ99" i="17"/>
  <c r="DB99" i="17" s="1"/>
  <c r="CU99" i="17"/>
  <c r="CP99" i="17"/>
  <c r="CK99" i="17"/>
  <c r="CL99" i="17" s="1"/>
  <c r="CF99" i="17"/>
  <c r="CA99" i="17"/>
  <c r="CC99" i="17" s="1"/>
  <c r="BV99" i="17"/>
  <c r="BQ99" i="17"/>
  <c r="BR99" i="17" s="1"/>
  <c r="BL99" i="17"/>
  <c r="BN99" i="17" s="1"/>
  <c r="BG99" i="17"/>
  <c r="BB99" i="17"/>
  <c r="AW99" i="17"/>
  <c r="AX99" i="17" s="1"/>
  <c r="AR99" i="17"/>
  <c r="AM99" i="17"/>
  <c r="AO99" i="17" s="1"/>
  <c r="AH99" i="17"/>
  <c r="AC99" i="17"/>
  <c r="AD99" i="17" s="1"/>
  <c r="X99" i="17"/>
  <c r="Z99" i="17" s="1"/>
  <c r="S99" i="17"/>
  <c r="N99" i="17"/>
  <c r="I99" i="17"/>
  <c r="K99" i="17" s="1"/>
  <c r="HD98" i="17"/>
  <c r="HE98" i="17" s="1"/>
  <c r="HA98" i="17"/>
  <c r="GZ98" i="17"/>
  <c r="GV98" i="17"/>
  <c r="GW98" i="17" s="1"/>
  <c r="GQ98" i="17"/>
  <c r="GS98" i="17" s="1"/>
  <c r="GL98" i="17"/>
  <c r="GG98" i="17"/>
  <c r="GB98" i="17"/>
  <c r="GC98" i="17" s="1"/>
  <c r="FW98" i="17"/>
  <c r="FR98" i="17"/>
  <c r="FT98" i="17" s="1"/>
  <c r="FM98" i="17"/>
  <c r="FH98" i="17"/>
  <c r="FI98" i="17" s="1"/>
  <c r="FC98" i="17"/>
  <c r="FE98" i="17" s="1"/>
  <c r="EX98" i="17"/>
  <c r="ES98" i="17"/>
  <c r="EN98" i="17"/>
  <c r="EO98" i="17" s="1"/>
  <c r="EI98" i="17"/>
  <c r="ED98" i="17"/>
  <c r="EF98" i="17" s="1"/>
  <c r="DY98" i="17"/>
  <c r="DT98" i="17"/>
  <c r="DU98" i="17" s="1"/>
  <c r="DO98" i="17"/>
  <c r="DQ98" i="17" s="1"/>
  <c r="DJ98" i="17"/>
  <c r="DE98" i="17"/>
  <c r="CZ98" i="17"/>
  <c r="DA98" i="17" s="1"/>
  <c r="CU98" i="17"/>
  <c r="CP98" i="17"/>
  <c r="CR98" i="17" s="1"/>
  <c r="CK98" i="17"/>
  <c r="CF98" i="17"/>
  <c r="CG98" i="17" s="1"/>
  <c r="CA98" i="17"/>
  <c r="CC98" i="17" s="1"/>
  <c r="BV98" i="17"/>
  <c r="BQ98" i="17"/>
  <c r="BL98" i="17"/>
  <c r="BM98" i="17" s="1"/>
  <c r="BG98" i="17"/>
  <c r="BB98" i="17"/>
  <c r="BD98" i="17" s="1"/>
  <c r="AW98" i="17"/>
  <c r="AR98" i="17"/>
  <c r="AS98" i="17" s="1"/>
  <c r="AM98" i="17"/>
  <c r="AO98" i="17" s="1"/>
  <c r="AH98" i="17"/>
  <c r="AC98" i="17"/>
  <c r="X98" i="17"/>
  <c r="Y98" i="17" s="1"/>
  <c r="S98" i="17"/>
  <c r="N98" i="17"/>
  <c r="P98" i="17" s="1"/>
  <c r="I98" i="17"/>
  <c r="HD97" i="17"/>
  <c r="HE97" i="17" s="1"/>
  <c r="HA97" i="17"/>
  <c r="GZ97" i="17"/>
  <c r="GV97" i="17"/>
  <c r="GQ97" i="17"/>
  <c r="GL97" i="17"/>
  <c r="GM97" i="17" s="1"/>
  <c r="GG97" i="17"/>
  <c r="GI97" i="17" s="1"/>
  <c r="GB97" i="17"/>
  <c r="GD97" i="17" s="1"/>
  <c r="FW97" i="17"/>
  <c r="FX97" i="17" s="1"/>
  <c r="FR97" i="17"/>
  <c r="FM97" i="17"/>
  <c r="FH97" i="17"/>
  <c r="FC97" i="17"/>
  <c r="EX97" i="17"/>
  <c r="EY97" i="17" s="1"/>
  <c r="ES97" i="17"/>
  <c r="EU97" i="17" s="1"/>
  <c r="EN97" i="17"/>
  <c r="EP97" i="17" s="1"/>
  <c r="EI97" i="17"/>
  <c r="EJ97" i="17" s="1"/>
  <c r="ED97" i="17"/>
  <c r="DY97" i="17"/>
  <c r="DT97" i="17"/>
  <c r="DO97" i="17"/>
  <c r="DJ97" i="17"/>
  <c r="DK97" i="17" s="1"/>
  <c r="DE97" i="17"/>
  <c r="DG97" i="17" s="1"/>
  <c r="CZ97" i="17"/>
  <c r="DB97" i="17" s="1"/>
  <c r="CU97" i="17"/>
  <c r="CV97" i="17" s="1"/>
  <c r="CP97" i="17"/>
  <c r="CK97" i="17"/>
  <c r="CF97" i="17"/>
  <c r="CA97" i="17"/>
  <c r="BV97" i="17"/>
  <c r="BW97" i="17" s="1"/>
  <c r="BQ97" i="17"/>
  <c r="BS97" i="17" s="1"/>
  <c r="BL97" i="17"/>
  <c r="BN97" i="17" s="1"/>
  <c r="BG97" i="17"/>
  <c r="BH97" i="17" s="1"/>
  <c r="BB97" i="17"/>
  <c r="AW97" i="17"/>
  <c r="AR97" i="17"/>
  <c r="AM97" i="17"/>
  <c r="AH97" i="17"/>
  <c r="AI97" i="17" s="1"/>
  <c r="AC97" i="17"/>
  <c r="AE97" i="17" s="1"/>
  <c r="X97" i="17"/>
  <c r="Z97" i="17" s="1"/>
  <c r="S97" i="17"/>
  <c r="T97" i="17" s="1"/>
  <c r="N97" i="17"/>
  <c r="I97" i="17"/>
  <c r="K97" i="17" s="1"/>
  <c r="HD96" i="17"/>
  <c r="HF96" i="17" s="1"/>
  <c r="HA96" i="17"/>
  <c r="GZ96" i="17"/>
  <c r="GV96" i="17"/>
  <c r="GX96" i="17" s="1"/>
  <c r="GQ96" i="17"/>
  <c r="GS96" i="17" s="1"/>
  <c r="GL96" i="17"/>
  <c r="GG96" i="17"/>
  <c r="GH96" i="17" s="1"/>
  <c r="GB96" i="17"/>
  <c r="GC96" i="17" s="1"/>
  <c r="FW96" i="17"/>
  <c r="FR96" i="17"/>
  <c r="FM96" i="17"/>
  <c r="FO96" i="17" s="1"/>
  <c r="FH96" i="17"/>
  <c r="FJ96" i="17" s="1"/>
  <c r="FC96" i="17"/>
  <c r="FE96" i="17" s="1"/>
  <c r="EX96" i="17"/>
  <c r="EY96" i="17" s="1"/>
  <c r="ES96" i="17"/>
  <c r="ET96" i="17" s="1"/>
  <c r="EN96" i="17"/>
  <c r="EO96" i="17" s="1"/>
  <c r="EI96" i="17"/>
  <c r="ED96" i="17"/>
  <c r="EE96" i="17" s="1"/>
  <c r="DY96" i="17"/>
  <c r="DZ96" i="17" s="1"/>
  <c r="DT96" i="17"/>
  <c r="DV96" i="17" s="1"/>
  <c r="DO96" i="17"/>
  <c r="DJ96" i="17"/>
  <c r="DK96" i="17" s="1"/>
  <c r="DE96" i="17"/>
  <c r="DG96" i="17" s="1"/>
  <c r="CZ96" i="17"/>
  <c r="CU96" i="17"/>
  <c r="CP96" i="17"/>
  <c r="CQ96" i="17" s="1"/>
  <c r="CK96" i="17"/>
  <c r="CL96" i="17" s="1"/>
  <c r="CF96" i="17"/>
  <c r="CA96" i="17"/>
  <c r="CC96" i="17" s="1"/>
  <c r="BV96" i="17"/>
  <c r="BW96" i="17" s="1"/>
  <c r="BQ96" i="17"/>
  <c r="BR96" i="17" s="1"/>
  <c r="BL96" i="17"/>
  <c r="BM96" i="17" s="1"/>
  <c r="BG96" i="17"/>
  <c r="BB96" i="17"/>
  <c r="BC96" i="17" s="1"/>
  <c r="AW96" i="17"/>
  <c r="AX96" i="17" s="1"/>
  <c r="AR96" i="17"/>
  <c r="AT96" i="17" s="1"/>
  <c r="AM96" i="17"/>
  <c r="AH96" i="17"/>
  <c r="AI96" i="17" s="1"/>
  <c r="AC96" i="17"/>
  <c r="AE96" i="17" s="1"/>
  <c r="X96" i="17"/>
  <c r="Y96" i="17" s="1"/>
  <c r="S96" i="17"/>
  <c r="N96" i="17"/>
  <c r="P96" i="17" s="1"/>
  <c r="I96" i="17"/>
  <c r="J96" i="17" s="1"/>
  <c r="HD95" i="17"/>
  <c r="HE95" i="17" s="1"/>
  <c r="HA95" i="17"/>
  <c r="GZ95" i="17"/>
  <c r="GV95" i="17"/>
  <c r="GW95" i="17" s="1"/>
  <c r="GQ95" i="17"/>
  <c r="GR95" i="17" s="1"/>
  <c r="GL95" i="17"/>
  <c r="GG95" i="17"/>
  <c r="GB95" i="17"/>
  <c r="GD95" i="17" s="1"/>
  <c r="FW95" i="17"/>
  <c r="FY95" i="17" s="1"/>
  <c r="FR95" i="17"/>
  <c r="FM95" i="17"/>
  <c r="FN95" i="17" s="1"/>
  <c r="FH95" i="17"/>
  <c r="FJ95" i="17" s="1"/>
  <c r="FC95" i="17"/>
  <c r="FD95" i="17" s="1"/>
  <c r="EX95" i="17"/>
  <c r="ES95" i="17"/>
  <c r="ET95" i="17" s="1"/>
  <c r="EN95" i="17"/>
  <c r="EO95" i="17" s="1"/>
  <c r="EI95" i="17"/>
  <c r="ED95" i="17"/>
  <c r="EF95" i="17" s="1"/>
  <c r="DY95" i="17"/>
  <c r="DT95" i="17"/>
  <c r="DU95" i="17" s="1"/>
  <c r="DO95" i="17"/>
  <c r="DQ95" i="17" s="1"/>
  <c r="DJ95" i="17"/>
  <c r="DE95" i="17"/>
  <c r="DF95" i="17" s="1"/>
  <c r="CZ95" i="17"/>
  <c r="DB95" i="17" s="1"/>
  <c r="CU95" i="17"/>
  <c r="CW95" i="17" s="1"/>
  <c r="CP95" i="17"/>
  <c r="CR95" i="17" s="1"/>
  <c r="CK95" i="17"/>
  <c r="CL95" i="17" s="1"/>
  <c r="CF95" i="17"/>
  <c r="CH95" i="17" s="1"/>
  <c r="CA95" i="17"/>
  <c r="CC95" i="17" s="1"/>
  <c r="BV95" i="17"/>
  <c r="BQ95" i="17"/>
  <c r="BL95" i="17"/>
  <c r="BM95" i="17" s="1"/>
  <c r="BG95" i="17"/>
  <c r="BI95" i="17" s="1"/>
  <c r="BB95" i="17"/>
  <c r="BD95" i="17" s="1"/>
  <c r="AW95" i="17"/>
  <c r="AR95" i="17"/>
  <c r="AS95" i="17" s="1"/>
  <c r="AM95" i="17"/>
  <c r="AN95" i="17" s="1"/>
  <c r="AH95" i="17"/>
  <c r="AC95" i="17"/>
  <c r="X95" i="17"/>
  <c r="Z95" i="17" s="1"/>
  <c r="S95" i="17"/>
  <c r="U95" i="17" s="1"/>
  <c r="N95" i="17"/>
  <c r="I95" i="17"/>
  <c r="J95" i="17" s="1"/>
  <c r="HD94" i="17"/>
  <c r="HE94" i="17" s="1"/>
  <c r="HA94" i="17"/>
  <c r="GZ94" i="17"/>
  <c r="GV94" i="17"/>
  <c r="GW94" i="17" s="1"/>
  <c r="GQ94" i="17"/>
  <c r="GS94" i="17" s="1"/>
  <c r="GL94" i="17"/>
  <c r="GG94" i="17"/>
  <c r="GB94" i="17"/>
  <c r="GC94" i="17" s="1"/>
  <c r="FW94" i="17"/>
  <c r="FY94" i="17" s="1"/>
  <c r="FR94" i="17"/>
  <c r="FS94" i="17" s="1"/>
  <c r="FM94" i="17"/>
  <c r="FH94" i="17"/>
  <c r="FI94" i="17" s="1"/>
  <c r="FC94" i="17"/>
  <c r="FE94" i="17" s="1"/>
  <c r="EX94" i="17"/>
  <c r="EZ94" i="17" s="1"/>
  <c r="ES94" i="17"/>
  <c r="EU94" i="17" s="1"/>
  <c r="EN94" i="17"/>
  <c r="EO94" i="17" s="1"/>
  <c r="EI94" i="17"/>
  <c r="EJ94" i="17" s="1"/>
  <c r="ED94" i="17"/>
  <c r="EF94" i="17" s="1"/>
  <c r="DY94" i="17"/>
  <c r="DT94" i="17"/>
  <c r="DO94" i="17"/>
  <c r="DP94" i="17" s="1"/>
  <c r="DJ94" i="17"/>
  <c r="DL94" i="17" s="1"/>
  <c r="DE94" i="17"/>
  <c r="DG94" i="17" s="1"/>
  <c r="CZ94" i="17"/>
  <c r="DA94" i="17" s="1"/>
  <c r="CU94" i="17"/>
  <c r="CV94" i="17" s="1"/>
  <c r="CP94" i="17"/>
  <c r="CR94" i="17" s="1"/>
  <c r="CK94" i="17"/>
  <c r="CF94" i="17"/>
  <c r="CG94" i="17" s="1"/>
  <c r="CA94" i="17"/>
  <c r="CB94" i="17" s="1"/>
  <c r="BV94" i="17"/>
  <c r="BX94" i="17" s="1"/>
  <c r="BQ94" i="17"/>
  <c r="BL94" i="17"/>
  <c r="BG94" i="17"/>
  <c r="BH94" i="17" s="1"/>
  <c r="BB94" i="17"/>
  <c r="AW94" i="17"/>
  <c r="AR94" i="17"/>
  <c r="AS94" i="17" s="1"/>
  <c r="AM94" i="17"/>
  <c r="AN94" i="17" s="1"/>
  <c r="AH94" i="17"/>
  <c r="AC94" i="17"/>
  <c r="AE94" i="17" s="1"/>
  <c r="X94" i="17"/>
  <c r="Y94" i="17" s="1"/>
  <c r="S94" i="17"/>
  <c r="T94" i="17" s="1"/>
  <c r="N94" i="17"/>
  <c r="P94" i="17" s="1"/>
  <c r="I94" i="17"/>
  <c r="HD93" i="17"/>
  <c r="HE93" i="17" s="1"/>
  <c r="HA93" i="17"/>
  <c r="GZ93" i="17"/>
  <c r="GV93" i="17"/>
  <c r="GX93" i="17" s="1"/>
  <c r="GQ93" i="17"/>
  <c r="GR93" i="17" s="1"/>
  <c r="GL93" i="17"/>
  <c r="GM93" i="17" s="1"/>
  <c r="GG93" i="17"/>
  <c r="GI93" i="17" s="1"/>
  <c r="GB93" i="17"/>
  <c r="FW93" i="17"/>
  <c r="FR93" i="17"/>
  <c r="FS93" i="17" s="1"/>
  <c r="FM93" i="17"/>
  <c r="FO93" i="17" s="1"/>
  <c r="FH93" i="17"/>
  <c r="FJ93" i="17" s="1"/>
  <c r="FC93" i="17"/>
  <c r="FD93" i="17" s="1"/>
  <c r="EX93" i="17"/>
  <c r="EY93" i="17" s="1"/>
  <c r="ES93" i="17"/>
  <c r="EU93" i="17" s="1"/>
  <c r="EN93" i="17"/>
  <c r="EI93" i="17"/>
  <c r="EJ93" i="17" s="1"/>
  <c r="ED93" i="17"/>
  <c r="EE93" i="17" s="1"/>
  <c r="DY93" i="17"/>
  <c r="EA93" i="17" s="1"/>
  <c r="DT93" i="17"/>
  <c r="DO93" i="17"/>
  <c r="DJ93" i="17"/>
  <c r="DK93" i="17" s="1"/>
  <c r="DE93" i="17"/>
  <c r="CZ93" i="17"/>
  <c r="CU93" i="17"/>
  <c r="CV93" i="17" s="1"/>
  <c r="CP93" i="17"/>
  <c r="CQ93" i="17" s="1"/>
  <c r="CK93" i="17"/>
  <c r="CF93" i="17"/>
  <c r="CH93" i="17" s="1"/>
  <c r="CA93" i="17"/>
  <c r="CB93" i="17" s="1"/>
  <c r="BV93" i="17"/>
  <c r="BW93" i="17" s="1"/>
  <c r="BQ93" i="17"/>
  <c r="BS93" i="17" s="1"/>
  <c r="BL93" i="17"/>
  <c r="BG93" i="17"/>
  <c r="BH93" i="17" s="1"/>
  <c r="BB93" i="17"/>
  <c r="BC93" i="17" s="1"/>
  <c r="AW93" i="17"/>
  <c r="AR93" i="17"/>
  <c r="AT93" i="17" s="1"/>
  <c r="AM93" i="17"/>
  <c r="AH93" i="17"/>
  <c r="AI93" i="17" s="1"/>
  <c r="AC93" i="17"/>
  <c r="AD93" i="17" s="1"/>
  <c r="X93" i="17"/>
  <c r="S93" i="17"/>
  <c r="T93" i="17" s="1"/>
  <c r="N93" i="17"/>
  <c r="O93" i="17" s="1"/>
  <c r="I93" i="17"/>
  <c r="J93" i="17" s="1"/>
  <c r="HD92" i="17"/>
  <c r="HA92" i="17"/>
  <c r="GZ92" i="17"/>
  <c r="GV92" i="17"/>
  <c r="GQ92" i="17"/>
  <c r="GL92" i="17"/>
  <c r="GM92" i="17" s="1"/>
  <c r="GG92" i="17"/>
  <c r="GI92" i="17" s="1"/>
  <c r="GB92" i="17"/>
  <c r="GD92" i="17" s="1"/>
  <c r="FW92" i="17"/>
  <c r="FR92" i="17"/>
  <c r="FS92" i="17" s="1"/>
  <c r="FM92" i="17"/>
  <c r="FO92" i="17" s="1"/>
  <c r="FH92" i="17"/>
  <c r="FC92" i="17"/>
  <c r="EX92" i="17"/>
  <c r="EY92" i="17" s="1"/>
  <c r="ES92" i="17"/>
  <c r="ET92" i="17" s="1"/>
  <c r="EN92" i="17"/>
  <c r="EI92" i="17"/>
  <c r="EK92" i="17" s="1"/>
  <c r="ED92" i="17"/>
  <c r="EE92" i="17" s="1"/>
  <c r="DY92" i="17"/>
  <c r="DZ92" i="17" s="1"/>
  <c r="DT92" i="17"/>
  <c r="DU92" i="17" s="1"/>
  <c r="DO92" i="17"/>
  <c r="DJ92" i="17"/>
  <c r="DK92" i="17" s="1"/>
  <c r="DE92" i="17"/>
  <c r="DF92" i="17" s="1"/>
  <c r="CZ92" i="17"/>
  <c r="DB92" i="17" s="1"/>
  <c r="CU92" i="17"/>
  <c r="CP92" i="17"/>
  <c r="CQ92" i="17" s="1"/>
  <c r="CK92" i="17"/>
  <c r="CM92" i="17" s="1"/>
  <c r="CF92" i="17"/>
  <c r="CG92" i="17" s="1"/>
  <c r="CA92" i="17"/>
  <c r="BV92" i="17"/>
  <c r="BW92" i="17" s="1"/>
  <c r="BQ92" i="17"/>
  <c r="BS92" i="17" s="1"/>
  <c r="BL92" i="17"/>
  <c r="BG92" i="17"/>
  <c r="BI92" i="17" s="1"/>
  <c r="BB92" i="17"/>
  <c r="AW92" i="17"/>
  <c r="AX92" i="17" s="1"/>
  <c r="AR92" i="17"/>
  <c r="AT92" i="17" s="1"/>
  <c r="AM92" i="17"/>
  <c r="AH92" i="17"/>
  <c r="AC92" i="17"/>
  <c r="AD92" i="17" s="1"/>
  <c r="X92" i="17"/>
  <c r="Z92" i="17" s="1"/>
  <c r="S92" i="17"/>
  <c r="N92" i="17"/>
  <c r="I92" i="17"/>
  <c r="J92" i="17" s="1"/>
  <c r="HD91" i="17"/>
  <c r="HF91" i="17" s="1"/>
  <c r="HA91" i="17"/>
  <c r="GZ91" i="17"/>
  <c r="GV91" i="17"/>
  <c r="GW91" i="17" s="1"/>
  <c r="GQ91" i="17"/>
  <c r="GS91" i="17" s="1"/>
  <c r="GL91" i="17"/>
  <c r="GN91" i="17" s="1"/>
  <c r="GG91" i="17"/>
  <c r="GB91" i="17"/>
  <c r="GC91" i="17" s="1"/>
  <c r="FW91" i="17"/>
  <c r="FX91" i="17" s="1"/>
  <c r="FR91" i="17"/>
  <c r="FM91" i="17"/>
  <c r="FN91" i="17" s="1"/>
  <c r="FH91" i="17"/>
  <c r="FI91" i="17" s="1"/>
  <c r="FC91" i="17"/>
  <c r="FE91" i="17" s="1"/>
  <c r="EX91" i="17"/>
  <c r="EZ91" i="17" s="1"/>
  <c r="ES91" i="17"/>
  <c r="ET91" i="17" s="1"/>
  <c r="EN91" i="17"/>
  <c r="EO91" i="17" s="1"/>
  <c r="EI91" i="17"/>
  <c r="EJ91" i="17" s="1"/>
  <c r="ED91" i="17"/>
  <c r="DY91" i="17"/>
  <c r="DT91" i="17"/>
  <c r="DU91" i="17" s="1"/>
  <c r="DO91" i="17"/>
  <c r="DQ91" i="17" s="1"/>
  <c r="DJ91" i="17"/>
  <c r="DL91" i="17" s="1"/>
  <c r="DE91" i="17"/>
  <c r="DF91" i="17" s="1"/>
  <c r="CZ91" i="17"/>
  <c r="DA91" i="17" s="1"/>
  <c r="CU91" i="17"/>
  <c r="CW91" i="17" s="1"/>
  <c r="CP91" i="17"/>
  <c r="CK91" i="17"/>
  <c r="CF91" i="17"/>
  <c r="CG91" i="17" s="1"/>
  <c r="CA91" i="17"/>
  <c r="CC91" i="17" s="1"/>
  <c r="BV91" i="17"/>
  <c r="BX91" i="17" s="1"/>
  <c r="BQ91" i="17"/>
  <c r="BL91" i="17"/>
  <c r="BM91" i="17" s="1"/>
  <c r="BG91" i="17"/>
  <c r="BI91" i="17" s="1"/>
  <c r="BB91" i="17"/>
  <c r="AW91" i="17"/>
  <c r="AR91" i="17"/>
  <c r="AS91" i="17" s="1"/>
  <c r="AM91" i="17"/>
  <c r="AO91" i="17" s="1"/>
  <c r="AH91" i="17"/>
  <c r="AJ91" i="17" s="1"/>
  <c r="AC91" i="17"/>
  <c r="AD91" i="17" s="1"/>
  <c r="X91" i="17"/>
  <c r="Y91" i="17" s="1"/>
  <c r="S91" i="17"/>
  <c r="T91" i="17" s="1"/>
  <c r="N91" i="17"/>
  <c r="I91" i="17"/>
  <c r="J91" i="17" s="1"/>
  <c r="HD90" i="17"/>
  <c r="HE90" i="17" s="1"/>
  <c r="HA90" i="17"/>
  <c r="GZ90" i="17"/>
  <c r="GV90" i="17"/>
  <c r="GW90" i="17" s="1"/>
  <c r="GQ90" i="17"/>
  <c r="GS90" i="17" s="1"/>
  <c r="GL90" i="17"/>
  <c r="GM90" i="17" s="1"/>
  <c r="GG90" i="17"/>
  <c r="GB90" i="17"/>
  <c r="FW90" i="17"/>
  <c r="FX90" i="17" s="1"/>
  <c r="FR90" i="17"/>
  <c r="FT90" i="17" s="1"/>
  <c r="FM90" i="17"/>
  <c r="FO90" i="17" s="1"/>
  <c r="FH90" i="17"/>
  <c r="FI90" i="17" s="1"/>
  <c r="FC90" i="17"/>
  <c r="FD90" i="17" s="1"/>
  <c r="EX90" i="17"/>
  <c r="EY90" i="17" s="1"/>
  <c r="ES90" i="17"/>
  <c r="EN90" i="17"/>
  <c r="EO90" i="17" s="1"/>
  <c r="EI90" i="17"/>
  <c r="EK90" i="17" s="1"/>
  <c r="ED90" i="17"/>
  <c r="EF90" i="17" s="1"/>
  <c r="DY90" i="17"/>
  <c r="EA90" i="17" s="1"/>
  <c r="DT90" i="17"/>
  <c r="DU90" i="17" s="1"/>
  <c r="DO90" i="17"/>
  <c r="DQ90" i="17" s="1"/>
  <c r="DJ90" i="17"/>
  <c r="DL90" i="17" s="1"/>
  <c r="DE90" i="17"/>
  <c r="CZ90" i="17"/>
  <c r="DA90" i="17" s="1"/>
  <c r="CU90" i="17"/>
  <c r="CW90" i="17" s="1"/>
  <c r="CP90" i="17"/>
  <c r="CR90" i="17" s="1"/>
  <c r="CK90" i="17"/>
  <c r="CM90" i="17" s="1"/>
  <c r="CF90" i="17"/>
  <c r="CG90" i="17" s="1"/>
  <c r="CA90" i="17"/>
  <c r="CB90" i="17" s="1"/>
  <c r="BV90" i="17"/>
  <c r="BX90" i="17" s="1"/>
  <c r="BQ90" i="17"/>
  <c r="BL90" i="17"/>
  <c r="BG90" i="17"/>
  <c r="BH90" i="17" s="1"/>
  <c r="BB90" i="17"/>
  <c r="BD90" i="17" s="1"/>
  <c r="AW90" i="17"/>
  <c r="AY90" i="17" s="1"/>
  <c r="AR90" i="17"/>
  <c r="AM90" i="17"/>
  <c r="AN90" i="17" s="1"/>
  <c r="AH90" i="17"/>
  <c r="AI90" i="17" s="1"/>
  <c r="AC90" i="17"/>
  <c r="X90" i="17"/>
  <c r="S90" i="17"/>
  <c r="U90" i="17" s="1"/>
  <c r="N90" i="17"/>
  <c r="P90" i="17" s="1"/>
  <c r="I90" i="17"/>
  <c r="HD89" i="17"/>
  <c r="HE89" i="17" s="1"/>
  <c r="HA89" i="17"/>
  <c r="GZ89" i="17"/>
  <c r="GV89" i="17"/>
  <c r="GQ89" i="17"/>
  <c r="GL89" i="17"/>
  <c r="GM89" i="17" s="1"/>
  <c r="GG89" i="17"/>
  <c r="GI89" i="17" s="1"/>
  <c r="GB89" i="17"/>
  <c r="GD89" i="17" s="1"/>
  <c r="FW89" i="17"/>
  <c r="FX89" i="17" s="1"/>
  <c r="FR89" i="17"/>
  <c r="FS89" i="17" s="1"/>
  <c r="FM89" i="17"/>
  <c r="FO89" i="17" s="1"/>
  <c r="FH89" i="17"/>
  <c r="FC89" i="17"/>
  <c r="EX89" i="17"/>
  <c r="EZ89" i="17" s="1"/>
  <c r="ES89" i="17"/>
  <c r="EU89" i="17" s="1"/>
  <c r="EN89" i="17"/>
  <c r="EP89" i="17" s="1"/>
  <c r="EI89" i="17"/>
  <c r="ED89" i="17"/>
  <c r="EE89" i="17" s="1"/>
  <c r="DY89" i="17"/>
  <c r="EA89" i="17" s="1"/>
  <c r="DT89" i="17"/>
  <c r="DO89" i="17"/>
  <c r="DJ89" i="17"/>
  <c r="DK89" i="17" s="1"/>
  <c r="DE89" i="17"/>
  <c r="DG89" i="17" s="1"/>
  <c r="CZ89" i="17"/>
  <c r="DB89" i="17" s="1"/>
  <c r="CU89" i="17"/>
  <c r="CV89" i="17" s="1"/>
  <c r="CP89" i="17"/>
  <c r="CQ89" i="17" s="1"/>
  <c r="CK89" i="17"/>
  <c r="CL89" i="17" s="1"/>
  <c r="CF89" i="17"/>
  <c r="CA89" i="17"/>
  <c r="CB89" i="17" s="1"/>
  <c r="BV89" i="17"/>
  <c r="BX89" i="17" s="1"/>
  <c r="BQ89" i="17"/>
  <c r="BS89" i="17" s="1"/>
  <c r="BL89" i="17"/>
  <c r="BN89" i="17" s="1"/>
  <c r="BG89" i="17"/>
  <c r="BH89" i="17" s="1"/>
  <c r="BB89" i="17"/>
  <c r="BD89" i="17" s="1"/>
  <c r="AW89" i="17"/>
  <c r="AX89" i="17" s="1"/>
  <c r="AR89" i="17"/>
  <c r="AM89" i="17"/>
  <c r="AH89" i="17"/>
  <c r="AI89" i="17" s="1"/>
  <c r="AC89" i="17"/>
  <c r="AE89" i="17" s="1"/>
  <c r="X89" i="17"/>
  <c r="Z89" i="17" s="1"/>
  <c r="S89" i="17"/>
  <c r="N89" i="17"/>
  <c r="O89" i="17" s="1"/>
  <c r="I89" i="17"/>
  <c r="J89" i="17" s="1"/>
  <c r="HD88" i="17"/>
  <c r="HF88" i="17" s="1"/>
  <c r="HA88" i="17"/>
  <c r="GZ88" i="17"/>
  <c r="GV88" i="17"/>
  <c r="GQ88" i="17"/>
  <c r="GS88" i="17" s="1"/>
  <c r="GL88" i="17"/>
  <c r="GG88" i="17"/>
  <c r="GH88" i="17" s="1"/>
  <c r="GB88" i="17"/>
  <c r="GC88" i="17" s="1"/>
  <c r="FW88" i="17"/>
  <c r="FR88" i="17"/>
  <c r="FS88" i="17" s="1"/>
  <c r="FM88" i="17"/>
  <c r="FN88" i="17" s="1"/>
  <c r="FH88" i="17"/>
  <c r="FJ88" i="17" s="1"/>
  <c r="FC88" i="17"/>
  <c r="FE88" i="17" s="1"/>
  <c r="EX88" i="17"/>
  <c r="EY88" i="17" s="1"/>
  <c r="ES88" i="17"/>
  <c r="ET88" i="17" s="1"/>
  <c r="EN88" i="17"/>
  <c r="EP88" i="17" s="1"/>
  <c r="EI88" i="17"/>
  <c r="ED88" i="17"/>
  <c r="EE88" i="17" s="1"/>
  <c r="DY88" i="17"/>
  <c r="EA88" i="17" s="1"/>
  <c r="DT88" i="17"/>
  <c r="DV88" i="17" s="1"/>
  <c r="DO88" i="17"/>
  <c r="DQ88" i="17" s="1"/>
  <c r="DJ88" i="17"/>
  <c r="DK88" i="17" s="1"/>
  <c r="DE88" i="17"/>
  <c r="DF88" i="17" s="1"/>
  <c r="CZ88" i="17"/>
  <c r="CU88" i="17"/>
  <c r="CP88" i="17"/>
  <c r="CQ88" i="17" s="1"/>
  <c r="CK88" i="17"/>
  <c r="CL88" i="17" s="1"/>
  <c r="CF88" i="17"/>
  <c r="CA88" i="17"/>
  <c r="BV88" i="17"/>
  <c r="BW88" i="17" s="1"/>
  <c r="BQ88" i="17"/>
  <c r="BR88" i="17" s="1"/>
  <c r="BL88" i="17"/>
  <c r="BG88" i="17"/>
  <c r="BB88" i="17"/>
  <c r="BC88" i="17" s="1"/>
  <c r="AW88" i="17"/>
  <c r="AY88" i="17" s="1"/>
  <c r="AR88" i="17"/>
  <c r="AM88" i="17"/>
  <c r="AH88" i="17"/>
  <c r="AI88" i="17" s="1"/>
  <c r="AC88" i="17"/>
  <c r="AE88" i="17" s="1"/>
  <c r="X88" i="17"/>
  <c r="Y88" i="17" s="1"/>
  <c r="S88" i="17"/>
  <c r="N88" i="17"/>
  <c r="P88" i="17" s="1"/>
  <c r="I88" i="17"/>
  <c r="K88" i="17" s="1"/>
  <c r="HD87" i="17"/>
  <c r="HA87" i="17"/>
  <c r="GZ87" i="17"/>
  <c r="GV87" i="17"/>
  <c r="GX87" i="17" s="1"/>
  <c r="GQ87" i="17"/>
  <c r="GS87" i="17" s="1"/>
  <c r="GL87" i="17"/>
  <c r="GG87" i="17"/>
  <c r="GH87" i="17" s="1"/>
  <c r="GB87" i="17"/>
  <c r="GC87" i="17" s="1"/>
  <c r="FW87" i="17"/>
  <c r="FY87" i="17" s="1"/>
  <c r="FR87" i="17"/>
  <c r="FM87" i="17"/>
  <c r="FN87" i="17" s="1"/>
  <c r="FH87" i="17"/>
  <c r="FI87" i="17" s="1"/>
  <c r="FC87" i="17"/>
  <c r="EX87" i="17"/>
  <c r="ES87" i="17"/>
  <c r="EN87" i="17"/>
  <c r="EO87" i="17" s="1"/>
  <c r="EI87" i="17"/>
  <c r="ED87" i="17"/>
  <c r="EF87" i="17" s="1"/>
  <c r="DY87" i="17"/>
  <c r="DT87" i="17"/>
  <c r="DU87" i="17" s="1"/>
  <c r="DO87" i="17"/>
  <c r="DP87" i="17" s="1"/>
  <c r="DJ87" i="17"/>
  <c r="DE87" i="17"/>
  <c r="DF87" i="17" s="1"/>
  <c r="CZ87" i="17"/>
  <c r="DA87" i="17" s="1"/>
  <c r="CU87" i="17"/>
  <c r="CW87" i="17" s="1"/>
  <c r="CP87" i="17"/>
  <c r="CR87" i="17" s="1"/>
  <c r="CK87" i="17"/>
  <c r="CL87" i="17" s="1"/>
  <c r="CF87" i="17"/>
  <c r="CG87" i="17" s="1"/>
  <c r="CA87" i="17"/>
  <c r="CB87" i="17" s="1"/>
  <c r="BV87" i="17"/>
  <c r="BQ87" i="17"/>
  <c r="BR87" i="17" s="1"/>
  <c r="BL87" i="17"/>
  <c r="BN87" i="17" s="1"/>
  <c r="BG87" i="17"/>
  <c r="BI87" i="17" s="1"/>
  <c r="BB87" i="17"/>
  <c r="BD87" i="17" s="1"/>
  <c r="AW87" i="17"/>
  <c r="AX87" i="17" s="1"/>
  <c r="AR87" i="17"/>
  <c r="AS87" i="17" s="1"/>
  <c r="AM87" i="17"/>
  <c r="AH87" i="17"/>
  <c r="AC87" i="17"/>
  <c r="AD87" i="17" s="1"/>
  <c r="X87" i="17"/>
  <c r="Y87" i="17" s="1"/>
  <c r="S87" i="17"/>
  <c r="N87" i="17"/>
  <c r="I87" i="17"/>
  <c r="J87" i="17" s="1"/>
  <c r="HD86" i="17"/>
  <c r="HE86" i="17" s="1"/>
  <c r="HA86" i="17"/>
  <c r="GZ86" i="17"/>
  <c r="GV86" i="17"/>
  <c r="GW86" i="17" s="1"/>
  <c r="GQ86" i="17"/>
  <c r="GR86" i="17" s="1"/>
  <c r="GL86" i="17"/>
  <c r="GG86" i="17"/>
  <c r="GI86" i="17" s="1"/>
  <c r="GB86" i="17"/>
  <c r="FW86" i="17"/>
  <c r="FX86" i="17" s="1"/>
  <c r="FR86" i="17"/>
  <c r="FS86" i="17" s="1"/>
  <c r="FM86" i="17"/>
  <c r="FH86" i="17"/>
  <c r="FI86" i="17" s="1"/>
  <c r="FC86" i="17"/>
  <c r="FD86" i="17" s="1"/>
  <c r="EX86" i="17"/>
  <c r="EZ86" i="17" s="1"/>
  <c r="ES86" i="17"/>
  <c r="EU86" i="17" s="1"/>
  <c r="EN86" i="17"/>
  <c r="EO86" i="17" s="1"/>
  <c r="EI86" i="17"/>
  <c r="EJ86" i="17" s="1"/>
  <c r="ED86" i="17"/>
  <c r="EE86" i="17" s="1"/>
  <c r="DY86" i="17"/>
  <c r="DT86" i="17"/>
  <c r="DO86" i="17"/>
  <c r="DP86" i="17" s="1"/>
  <c r="DJ86" i="17"/>
  <c r="DL86" i="17" s="1"/>
  <c r="DE86" i="17"/>
  <c r="DG86" i="17" s="1"/>
  <c r="CZ86" i="17"/>
  <c r="DA86" i="17" s="1"/>
  <c r="CU86" i="17"/>
  <c r="CV86" i="17" s="1"/>
  <c r="CP86" i="17"/>
  <c r="CR86" i="17" s="1"/>
  <c r="CK86" i="17"/>
  <c r="CF86" i="17"/>
  <c r="CA86" i="17"/>
  <c r="CB86" i="17" s="1"/>
  <c r="BV86" i="17"/>
  <c r="BX86" i="17" s="1"/>
  <c r="BQ86" i="17"/>
  <c r="BS86" i="17" s="1"/>
  <c r="BL86" i="17"/>
  <c r="BM86" i="17" s="1"/>
  <c r="BG86" i="17"/>
  <c r="BH86" i="17" s="1"/>
  <c r="BB86" i="17"/>
  <c r="BD86" i="17" s="1"/>
  <c r="AW86" i="17"/>
  <c r="AR86" i="17"/>
  <c r="AS86" i="17" s="1"/>
  <c r="AM86" i="17"/>
  <c r="AN86" i="17" s="1"/>
  <c r="AH86" i="17"/>
  <c r="AJ86" i="17" s="1"/>
  <c r="AC86" i="17"/>
  <c r="X86" i="17"/>
  <c r="Y86" i="17" s="1"/>
  <c r="S86" i="17"/>
  <c r="U86" i="17" s="1"/>
  <c r="N86" i="17"/>
  <c r="O86" i="17" s="1"/>
  <c r="I86" i="17"/>
  <c r="HD85" i="17"/>
  <c r="HA85" i="17"/>
  <c r="GZ85" i="17"/>
  <c r="GV85" i="17"/>
  <c r="GX85" i="17" s="1"/>
  <c r="GQ85" i="17"/>
  <c r="GR85" i="17" s="1"/>
  <c r="GL85" i="17"/>
  <c r="GM85" i="17" s="1"/>
  <c r="GG85" i="17"/>
  <c r="GH85" i="17" s="1"/>
  <c r="GB85" i="17"/>
  <c r="FW85" i="17"/>
  <c r="FR85" i="17"/>
  <c r="FS85" i="17" s="1"/>
  <c r="FM85" i="17"/>
  <c r="FO85" i="17" s="1"/>
  <c r="FH85" i="17"/>
  <c r="FJ85" i="17" s="1"/>
  <c r="FC85" i="17"/>
  <c r="FD85" i="17" s="1"/>
  <c r="EX85" i="17"/>
  <c r="EY85" i="17" s="1"/>
  <c r="ES85" i="17"/>
  <c r="EU85" i="17" s="1"/>
  <c r="EN85" i="17"/>
  <c r="EI85" i="17"/>
  <c r="ED85" i="17"/>
  <c r="EE85" i="17" s="1"/>
  <c r="DY85" i="17"/>
  <c r="EA85" i="17" s="1"/>
  <c r="DT85" i="17"/>
  <c r="DV85" i="17" s="1"/>
  <c r="DO85" i="17"/>
  <c r="DP85" i="17" s="1"/>
  <c r="DJ85" i="17"/>
  <c r="DK85" i="17" s="1"/>
  <c r="DE85" i="17"/>
  <c r="DG85" i="17" s="1"/>
  <c r="CZ85" i="17"/>
  <c r="CU85" i="17"/>
  <c r="CV85" i="17" s="1"/>
  <c r="CP85" i="17"/>
  <c r="CQ85" i="17" s="1"/>
  <c r="CK85" i="17"/>
  <c r="CM85" i="17" s="1"/>
  <c r="CF85" i="17"/>
  <c r="CA85" i="17"/>
  <c r="CB85" i="17" s="1"/>
  <c r="BV85" i="17"/>
  <c r="BX85" i="17" s="1"/>
  <c r="BQ85" i="17"/>
  <c r="BR85" i="17" s="1"/>
  <c r="BL85" i="17"/>
  <c r="BG85" i="17"/>
  <c r="BH85" i="17" s="1"/>
  <c r="BB85" i="17"/>
  <c r="BC85" i="17" s="1"/>
  <c r="AW85" i="17"/>
  <c r="AR85" i="17"/>
  <c r="AT85" i="17" s="1"/>
  <c r="AM85" i="17"/>
  <c r="AN85" i="17" s="1"/>
  <c r="AH85" i="17"/>
  <c r="AI85" i="17" s="1"/>
  <c r="AC85" i="17"/>
  <c r="AD85" i="17" s="1"/>
  <c r="X85" i="17"/>
  <c r="S85" i="17"/>
  <c r="N85" i="17"/>
  <c r="O85" i="17" s="1"/>
  <c r="I85" i="17"/>
  <c r="J85" i="17" s="1"/>
  <c r="HD84" i="17"/>
  <c r="HA84" i="17"/>
  <c r="GZ84" i="17"/>
  <c r="GV84" i="17"/>
  <c r="GW84" i="17" s="1"/>
  <c r="GQ84" i="17"/>
  <c r="GL84" i="17"/>
  <c r="GM84" i="17" s="1"/>
  <c r="GG84" i="17"/>
  <c r="GH84" i="17" s="1"/>
  <c r="GB84" i="17"/>
  <c r="GD84" i="17" s="1"/>
  <c r="FW84" i="17"/>
  <c r="FY84" i="17" s="1"/>
  <c r="FR84" i="17"/>
  <c r="FM84" i="17"/>
  <c r="FN84" i="17" s="1"/>
  <c r="FH84" i="17"/>
  <c r="FJ84" i="17" s="1"/>
  <c r="FC84" i="17"/>
  <c r="EX84" i="17"/>
  <c r="ES84" i="17"/>
  <c r="EU84" i="17" s="1"/>
  <c r="EN84" i="17"/>
  <c r="EP84" i="17" s="1"/>
  <c r="EI84" i="17"/>
  <c r="EK84" i="17" s="1"/>
  <c r="ED84" i="17"/>
  <c r="EE84" i="17" s="1"/>
  <c r="DY84" i="17"/>
  <c r="DZ84" i="17" s="1"/>
  <c r="DT84" i="17"/>
  <c r="DU84" i="17" s="1"/>
  <c r="DO84" i="17"/>
  <c r="DJ84" i="17"/>
  <c r="DK84" i="17" s="1"/>
  <c r="DE84" i="17"/>
  <c r="DF84" i="17" s="1"/>
  <c r="CZ84" i="17"/>
  <c r="DB84" i="17" s="1"/>
  <c r="CU84" i="17"/>
  <c r="CW84" i="17" s="1"/>
  <c r="CP84" i="17"/>
  <c r="CQ84" i="17" s="1"/>
  <c r="CK84" i="17"/>
  <c r="CL84" i="17" s="1"/>
  <c r="CF84" i="17"/>
  <c r="CG84" i="17" s="1"/>
  <c r="CA84" i="17"/>
  <c r="BV84" i="17"/>
  <c r="BQ84" i="17"/>
  <c r="BS84" i="17" s="1"/>
  <c r="BL84" i="17"/>
  <c r="BN84" i="17" s="1"/>
  <c r="BG84" i="17"/>
  <c r="BI84" i="17" s="1"/>
  <c r="BB84" i="17"/>
  <c r="AW84" i="17"/>
  <c r="AX84" i="17" s="1"/>
  <c r="AR84" i="17"/>
  <c r="AS84" i="17" s="1"/>
  <c r="AM84" i="17"/>
  <c r="AH84" i="17"/>
  <c r="AI84" i="17" s="1"/>
  <c r="AC84" i="17"/>
  <c r="AE84" i="17" s="1"/>
  <c r="X84" i="17"/>
  <c r="Z84" i="17" s="1"/>
  <c r="S84" i="17"/>
  <c r="T84" i="17" s="1"/>
  <c r="N84" i="17"/>
  <c r="O84" i="17" s="1"/>
  <c r="I84" i="17"/>
  <c r="K84" i="17" s="1"/>
  <c r="HD83" i="17"/>
  <c r="HF83" i="17" s="1"/>
  <c r="HA83" i="17"/>
  <c r="GZ83" i="17"/>
  <c r="GV83" i="17"/>
  <c r="GX83" i="17" s="1"/>
  <c r="GQ83" i="17"/>
  <c r="GS83" i="17" s="1"/>
  <c r="GL83" i="17"/>
  <c r="GG83" i="17"/>
  <c r="GH83" i="17" s="1"/>
  <c r="GB83" i="17"/>
  <c r="GD83" i="17" s="1"/>
  <c r="FW83" i="17"/>
  <c r="FX83" i="17" s="1"/>
  <c r="FR83" i="17"/>
  <c r="FM83" i="17"/>
  <c r="FN83" i="17" s="1"/>
  <c r="FH83" i="17"/>
  <c r="FJ83" i="17" s="1"/>
  <c r="FC83" i="17"/>
  <c r="EX83" i="17"/>
  <c r="EZ83" i="17" s="1"/>
  <c r="ES83" i="17"/>
  <c r="ET83" i="17" s="1"/>
  <c r="EN83" i="17"/>
  <c r="EO83" i="17" s="1"/>
  <c r="EI83" i="17"/>
  <c r="EK83" i="17" s="1"/>
  <c r="ED83" i="17"/>
  <c r="DY83" i="17"/>
  <c r="DZ83" i="17" s="1"/>
  <c r="DT83" i="17"/>
  <c r="DU83" i="17" s="1"/>
  <c r="DO83" i="17"/>
  <c r="DQ83" i="17" s="1"/>
  <c r="DJ83" i="17"/>
  <c r="DE83" i="17"/>
  <c r="DF83" i="17" s="1"/>
  <c r="CZ83" i="17"/>
  <c r="DA83" i="17" s="1"/>
  <c r="CU83" i="17"/>
  <c r="CP83" i="17"/>
  <c r="CK83" i="17"/>
  <c r="CL83" i="17" s="1"/>
  <c r="CF83" i="17"/>
  <c r="CG83" i="17" s="1"/>
  <c r="CA83" i="17"/>
  <c r="BV83" i="17"/>
  <c r="BX83" i="17" s="1"/>
  <c r="BQ83" i="17"/>
  <c r="BR83" i="17" s="1"/>
  <c r="BL83" i="17"/>
  <c r="BM83" i="17" s="1"/>
  <c r="BG83" i="17"/>
  <c r="BH83" i="17" s="1"/>
  <c r="BB83" i="17"/>
  <c r="AW83" i="17"/>
  <c r="AX83" i="17" s="1"/>
  <c r="AR83" i="17"/>
  <c r="AS83" i="17" s="1"/>
  <c r="AM83" i="17"/>
  <c r="AO83" i="17" s="1"/>
  <c r="AH83" i="17"/>
  <c r="AJ83" i="17" s="1"/>
  <c r="AC83" i="17"/>
  <c r="AD83" i="17" s="1"/>
  <c r="X83" i="17"/>
  <c r="Y83" i="17" s="1"/>
  <c r="S83" i="17"/>
  <c r="T83" i="17" s="1"/>
  <c r="N83" i="17"/>
  <c r="I83" i="17"/>
  <c r="J83" i="17" s="1"/>
  <c r="HD82" i="17"/>
  <c r="HE82" i="17" s="1"/>
  <c r="HA82" i="17"/>
  <c r="GZ82" i="17"/>
  <c r="GV82" i="17"/>
  <c r="GW82" i="17" s="1"/>
  <c r="GQ82" i="17"/>
  <c r="GS82" i="17" s="1"/>
  <c r="GL82" i="17"/>
  <c r="GN82" i="17" s="1"/>
  <c r="GG82" i="17"/>
  <c r="GB82" i="17"/>
  <c r="GC82" i="17" s="1"/>
  <c r="FW82" i="17"/>
  <c r="FX82" i="17" s="1"/>
  <c r="FR82" i="17"/>
  <c r="FT82" i="17" s="1"/>
  <c r="FM82" i="17"/>
  <c r="FH82" i="17"/>
  <c r="FI82" i="17" s="1"/>
  <c r="FC82" i="17"/>
  <c r="FD82" i="17" s="1"/>
  <c r="EX82" i="17"/>
  <c r="ES82" i="17"/>
  <c r="EN82" i="17"/>
  <c r="EO82" i="17" s="1"/>
  <c r="EI82" i="17"/>
  <c r="EJ82" i="17" s="1"/>
  <c r="ED82" i="17"/>
  <c r="DY82" i="17"/>
  <c r="EA82" i="17" s="1"/>
  <c r="DT82" i="17"/>
  <c r="DU82" i="17" s="1"/>
  <c r="DO82" i="17"/>
  <c r="DP82" i="17" s="1"/>
  <c r="DJ82" i="17"/>
  <c r="DK82" i="17" s="1"/>
  <c r="DE82" i="17"/>
  <c r="CZ82" i="17"/>
  <c r="DA82" i="17" s="1"/>
  <c r="CU82" i="17"/>
  <c r="CV82" i="17" s="1"/>
  <c r="CP82" i="17"/>
  <c r="CR82" i="17" s="1"/>
  <c r="CK82" i="17"/>
  <c r="CM82" i="17" s="1"/>
  <c r="CF82" i="17"/>
  <c r="CG82" i="17" s="1"/>
  <c r="CA82" i="17"/>
  <c r="CB82" i="17" s="1"/>
  <c r="BV82" i="17"/>
  <c r="BW82" i="17" s="1"/>
  <c r="BQ82" i="17"/>
  <c r="BL82" i="17"/>
  <c r="BM82" i="17" s="1"/>
  <c r="BG82" i="17"/>
  <c r="BI82" i="17" s="1"/>
  <c r="BB82" i="17"/>
  <c r="BD82" i="17" s="1"/>
  <c r="AW82" i="17"/>
  <c r="AY82" i="17" s="1"/>
  <c r="AR82" i="17"/>
  <c r="AS82" i="17" s="1"/>
  <c r="AM82" i="17"/>
  <c r="AN82" i="17" s="1"/>
  <c r="AH82" i="17"/>
  <c r="AJ82" i="17" s="1"/>
  <c r="AC82" i="17"/>
  <c r="X82" i="17"/>
  <c r="Y82" i="17" s="1"/>
  <c r="S82" i="17"/>
  <c r="U82" i="17" s="1"/>
  <c r="N82" i="17"/>
  <c r="P82" i="17" s="1"/>
  <c r="I82" i="17"/>
  <c r="HD81" i="17"/>
  <c r="HE81" i="17" s="1"/>
  <c r="HA81" i="17"/>
  <c r="GZ81" i="17"/>
  <c r="GV81" i="17"/>
  <c r="GQ81" i="17"/>
  <c r="GR81" i="17" s="1"/>
  <c r="GL81" i="17"/>
  <c r="GM81" i="17" s="1"/>
  <c r="GG81" i="17"/>
  <c r="GI81" i="17" s="1"/>
  <c r="GB81" i="17"/>
  <c r="FW81" i="17"/>
  <c r="FX81" i="17" s="1"/>
  <c r="FR81" i="17"/>
  <c r="FS81" i="17" s="1"/>
  <c r="FM81" i="17"/>
  <c r="FH81" i="17"/>
  <c r="FC81" i="17"/>
  <c r="FD81" i="17" s="1"/>
  <c r="EX81" i="17"/>
  <c r="EY81" i="17" s="1"/>
  <c r="ES81" i="17"/>
  <c r="EN81" i="17"/>
  <c r="EP81" i="17" s="1"/>
  <c r="EI81" i="17"/>
  <c r="EJ81" i="17" s="1"/>
  <c r="ED81" i="17"/>
  <c r="EE81" i="17" s="1"/>
  <c r="DY81" i="17"/>
  <c r="DZ81" i="17" s="1"/>
  <c r="DT81" i="17"/>
  <c r="DO81" i="17"/>
  <c r="DP81" i="17" s="1"/>
  <c r="DJ81" i="17"/>
  <c r="DK81" i="17" s="1"/>
  <c r="DE81" i="17"/>
  <c r="DG81" i="17" s="1"/>
  <c r="CZ81" i="17"/>
  <c r="DB81" i="17" s="1"/>
  <c r="CU81" i="17"/>
  <c r="CV81" i="17" s="1"/>
  <c r="CP81" i="17"/>
  <c r="CQ81" i="17" s="1"/>
  <c r="CK81" i="17"/>
  <c r="CF81" i="17"/>
  <c r="CA81" i="17"/>
  <c r="CB81" i="17" s="1"/>
  <c r="BV81" i="17"/>
  <c r="BW81" i="17" s="1"/>
  <c r="BQ81" i="17"/>
  <c r="BS81" i="17" s="1"/>
  <c r="BL81" i="17"/>
  <c r="BN81" i="17" s="1"/>
  <c r="BG81" i="17"/>
  <c r="BH81" i="17" s="1"/>
  <c r="BB81" i="17"/>
  <c r="BC81" i="17" s="1"/>
  <c r="AW81" i="17"/>
  <c r="AY81" i="17" s="1"/>
  <c r="AR81" i="17"/>
  <c r="AM81" i="17"/>
  <c r="AN81" i="17" s="1"/>
  <c r="AH81" i="17"/>
  <c r="AJ81" i="17" s="1"/>
  <c r="AC81" i="17"/>
  <c r="AE81" i="17" s="1"/>
  <c r="X81" i="17"/>
  <c r="S81" i="17"/>
  <c r="T81" i="17" s="1"/>
  <c r="N81" i="17"/>
  <c r="I81" i="17"/>
  <c r="HD80" i="17"/>
  <c r="HF80" i="17" s="1"/>
  <c r="HA80" i="17"/>
  <c r="GZ80" i="17"/>
  <c r="GV80" i="17"/>
  <c r="GX80" i="17" s="1"/>
  <c r="GQ80" i="17"/>
  <c r="GS80" i="17" s="1"/>
  <c r="GL80" i="17"/>
  <c r="GM80" i="17" s="1"/>
  <c r="GG80" i="17"/>
  <c r="GH80" i="17" s="1"/>
  <c r="GB80" i="17"/>
  <c r="GC80" i="17" s="1"/>
  <c r="FW80" i="17"/>
  <c r="FR80" i="17"/>
  <c r="FS80" i="17" s="1"/>
  <c r="FM80" i="17"/>
  <c r="FN80" i="17" s="1"/>
  <c r="FH80" i="17"/>
  <c r="FC80" i="17"/>
  <c r="FE80" i="17" s="1"/>
  <c r="EX80" i="17"/>
  <c r="EY80" i="17" s="1"/>
  <c r="ES80" i="17"/>
  <c r="ET80" i="17" s="1"/>
  <c r="EN80" i="17"/>
  <c r="EO80" i="17" s="1"/>
  <c r="EI80" i="17"/>
  <c r="ED80" i="17"/>
  <c r="DY80" i="17"/>
  <c r="DZ80" i="17" s="1"/>
  <c r="DT80" i="17"/>
  <c r="DV80" i="17" s="1"/>
  <c r="DO80" i="17"/>
  <c r="DJ80" i="17"/>
  <c r="DK80" i="17" s="1"/>
  <c r="DE80" i="17"/>
  <c r="CZ80" i="17"/>
  <c r="DA80" i="17" s="1"/>
  <c r="CU80" i="17"/>
  <c r="CP80" i="17"/>
  <c r="CQ80" i="17" s="1"/>
  <c r="CK80" i="17"/>
  <c r="CF80" i="17"/>
  <c r="CH80" i="17" s="1"/>
  <c r="CA80" i="17"/>
  <c r="CC80" i="17" s="1"/>
  <c r="BV80" i="17"/>
  <c r="BW80" i="17" s="1"/>
  <c r="BQ80" i="17"/>
  <c r="BR80" i="17" s="1"/>
  <c r="BL80" i="17"/>
  <c r="BN80" i="17" s="1"/>
  <c r="BG80" i="17"/>
  <c r="BB80" i="17"/>
  <c r="AW80" i="17"/>
  <c r="AX80" i="17" s="1"/>
  <c r="AR80" i="17"/>
  <c r="AM80" i="17"/>
  <c r="AO80" i="17" s="1"/>
  <c r="AH80" i="17"/>
  <c r="AI80" i="17" s="1"/>
  <c r="AC80" i="17"/>
  <c r="AD80" i="17" s="1"/>
  <c r="X80" i="17"/>
  <c r="Y80" i="17" s="1"/>
  <c r="S80" i="17"/>
  <c r="N80" i="17"/>
  <c r="P80" i="17" s="1"/>
  <c r="I80" i="17"/>
  <c r="J80" i="17" s="1"/>
  <c r="HD79" i="17"/>
  <c r="HF79" i="17" s="1"/>
  <c r="HA79" i="17"/>
  <c r="GZ79" i="17"/>
  <c r="GV79" i="17"/>
  <c r="GW79" i="17" s="1"/>
  <c r="GQ79" i="17"/>
  <c r="GS79" i="17" s="1"/>
  <c r="GL79" i="17"/>
  <c r="GG79" i="17"/>
  <c r="GH79" i="17" s="1"/>
  <c r="GB79" i="17"/>
  <c r="GC79" i="17" s="1"/>
  <c r="FW79" i="17"/>
  <c r="FR79" i="17"/>
  <c r="FT79" i="17" s="1"/>
  <c r="FM79" i="17"/>
  <c r="FN79" i="17" s="1"/>
  <c r="FH79" i="17"/>
  <c r="FI79" i="17" s="1"/>
  <c r="FC79" i="17"/>
  <c r="FE79" i="17" s="1"/>
  <c r="EX79" i="17"/>
  <c r="ES79" i="17"/>
  <c r="ET79" i="17" s="1"/>
  <c r="EN79" i="17"/>
  <c r="EI79" i="17"/>
  <c r="EK79" i="17" s="1"/>
  <c r="ED79" i="17"/>
  <c r="DY79" i="17"/>
  <c r="DZ79" i="17" s="1"/>
  <c r="DT79" i="17"/>
  <c r="DU79" i="17" s="1"/>
  <c r="DO79" i="17"/>
  <c r="DQ79" i="17" s="1"/>
  <c r="DJ79" i="17"/>
  <c r="DE79" i="17"/>
  <c r="DF79" i="17" s="1"/>
  <c r="CZ79" i="17"/>
  <c r="DA79" i="17" s="1"/>
  <c r="CU79" i="17"/>
  <c r="CW79" i="17" s="1"/>
  <c r="CP79" i="17"/>
  <c r="CR79" i="17" s="1"/>
  <c r="CK79" i="17"/>
  <c r="CL79" i="17" s="1"/>
  <c r="CF79" i="17"/>
  <c r="CG79" i="17" s="1"/>
  <c r="CA79" i="17"/>
  <c r="CB79" i="17" s="1"/>
  <c r="BV79" i="17"/>
  <c r="BQ79" i="17"/>
  <c r="BL79" i="17"/>
  <c r="BM79" i="17" s="1"/>
  <c r="BG79" i="17"/>
  <c r="BI79" i="17" s="1"/>
  <c r="BB79" i="17"/>
  <c r="BD79" i="17" s="1"/>
  <c r="AW79" i="17"/>
  <c r="AX79" i="17" s="1"/>
  <c r="AR79" i="17"/>
  <c r="AS79" i="17" s="1"/>
  <c r="AM79" i="17"/>
  <c r="AH79" i="17"/>
  <c r="AC79" i="17"/>
  <c r="AD79" i="17" s="1"/>
  <c r="X79" i="17"/>
  <c r="Y79" i="17" s="1"/>
  <c r="S79" i="17"/>
  <c r="U79" i="17" s="1"/>
  <c r="N79" i="17"/>
  <c r="O79" i="17" s="1"/>
  <c r="I79" i="17"/>
  <c r="J79" i="17" s="1"/>
  <c r="HD78" i="17"/>
  <c r="HF78" i="17" s="1"/>
  <c r="HA78" i="17"/>
  <c r="GZ78" i="17"/>
  <c r="GV78" i="17"/>
  <c r="GW78" i="17" s="1"/>
  <c r="GQ78" i="17"/>
  <c r="GR78" i="17" s="1"/>
  <c r="GL78" i="17"/>
  <c r="GN78" i="17" s="1"/>
  <c r="GG78" i="17"/>
  <c r="GI78" i="17" s="1"/>
  <c r="GB78" i="17"/>
  <c r="GC78" i="17" s="1"/>
  <c r="FW78" i="17"/>
  <c r="FX78" i="17" s="1"/>
  <c r="FR78" i="17"/>
  <c r="FM78" i="17"/>
  <c r="FH78" i="17"/>
  <c r="FI78" i="17" s="1"/>
  <c r="FC78" i="17"/>
  <c r="FE78" i="17" s="1"/>
  <c r="EX78" i="17"/>
  <c r="EZ78" i="17" s="1"/>
  <c r="ES78" i="17"/>
  <c r="EU78" i="17" s="1"/>
  <c r="EN78" i="17"/>
  <c r="EO78" i="17" s="1"/>
  <c r="EI78" i="17"/>
  <c r="ED78" i="17"/>
  <c r="EE78" i="17" s="1"/>
  <c r="DY78" i="17"/>
  <c r="DT78" i="17"/>
  <c r="DU78" i="17" s="1"/>
  <c r="DO78" i="17"/>
  <c r="DP78" i="17" s="1"/>
  <c r="DJ78" i="17"/>
  <c r="DL78" i="17" s="1"/>
  <c r="DE78" i="17"/>
  <c r="CZ78" i="17"/>
  <c r="DA78" i="17" s="1"/>
  <c r="CU78" i="17"/>
  <c r="CV78" i="17" s="1"/>
  <c r="CP78" i="17"/>
  <c r="CK78" i="17"/>
  <c r="CF78" i="17"/>
  <c r="CG78" i="17" s="1"/>
  <c r="CA78" i="17"/>
  <c r="CB78" i="17" s="1"/>
  <c r="BV78" i="17"/>
  <c r="BQ78" i="17"/>
  <c r="BL78" i="17"/>
  <c r="BM78" i="17" s="1"/>
  <c r="BG78" i="17"/>
  <c r="BI78" i="17" s="1"/>
  <c r="BB78" i="17"/>
  <c r="BD78" i="17" s="1"/>
  <c r="AW78" i="17"/>
  <c r="AR78" i="17"/>
  <c r="AS78" i="17" s="1"/>
  <c r="AM78" i="17"/>
  <c r="AH78" i="17"/>
  <c r="AJ78" i="17" s="1"/>
  <c r="AC78" i="17"/>
  <c r="AE78" i="17" s="1"/>
  <c r="X78" i="17"/>
  <c r="Y78" i="17" s="1"/>
  <c r="S78" i="17"/>
  <c r="T78" i="17" s="1"/>
  <c r="N78" i="17"/>
  <c r="I78" i="17"/>
  <c r="HD77" i="17"/>
  <c r="HA77" i="17"/>
  <c r="GZ77" i="17"/>
  <c r="GV77" i="17"/>
  <c r="GX77" i="17" s="1"/>
  <c r="GQ77" i="17"/>
  <c r="GR77" i="17" s="1"/>
  <c r="GL77" i="17"/>
  <c r="GG77" i="17"/>
  <c r="GH77" i="17" s="1"/>
  <c r="GB77" i="17"/>
  <c r="FW77" i="17"/>
  <c r="FX77" i="17" s="1"/>
  <c r="FR77" i="17"/>
  <c r="FS77" i="17" s="1"/>
  <c r="FM77" i="17"/>
  <c r="FO77" i="17" s="1"/>
  <c r="FH77" i="17"/>
  <c r="FC77" i="17"/>
  <c r="EX77" i="17"/>
  <c r="EY77" i="17" s="1"/>
  <c r="ES77" i="17"/>
  <c r="EN77" i="17"/>
  <c r="EI77" i="17"/>
  <c r="EJ77" i="17" s="1"/>
  <c r="ED77" i="17"/>
  <c r="DY77" i="17"/>
  <c r="DT77" i="17"/>
  <c r="DV77" i="17" s="1"/>
  <c r="DO77" i="17"/>
  <c r="DP77" i="17" s="1"/>
  <c r="DJ77" i="17"/>
  <c r="DK77" i="17" s="1"/>
  <c r="DE77" i="17"/>
  <c r="DF77" i="17" s="1"/>
  <c r="CZ77" i="17"/>
  <c r="CU77" i="17"/>
  <c r="CV77" i="17" s="1"/>
  <c r="CP77" i="17"/>
  <c r="CQ77" i="17" s="1"/>
  <c r="CK77" i="17"/>
  <c r="CM77" i="17" s="1"/>
  <c r="CF77" i="17"/>
  <c r="CH77" i="17" s="1"/>
  <c r="CA77" i="17"/>
  <c r="BV77" i="17"/>
  <c r="BW77" i="17" s="1"/>
  <c r="BQ77" i="17"/>
  <c r="BR77" i="17" s="1"/>
  <c r="BL77" i="17"/>
  <c r="BG77" i="17"/>
  <c r="BH77" i="17" s="1"/>
  <c r="BB77" i="17"/>
  <c r="BC77" i="17" s="1"/>
  <c r="AW77" i="17"/>
  <c r="AY77" i="17" s="1"/>
  <c r="AR77" i="17"/>
  <c r="AT77" i="17" s="1"/>
  <c r="AM77" i="17"/>
  <c r="AN77" i="17" s="1"/>
  <c r="AH77" i="17"/>
  <c r="AI77" i="17" s="1"/>
  <c r="AC77" i="17"/>
  <c r="AD77" i="17" s="1"/>
  <c r="X77" i="17"/>
  <c r="S77" i="17"/>
  <c r="T77" i="17" s="1"/>
  <c r="N77" i="17"/>
  <c r="O77" i="17" s="1"/>
  <c r="I77" i="17"/>
  <c r="J77" i="17" s="1"/>
  <c r="HD76" i="17"/>
  <c r="HA76" i="17"/>
  <c r="GZ76" i="17"/>
  <c r="GV76" i="17"/>
  <c r="GQ76" i="17"/>
  <c r="GL76" i="17"/>
  <c r="GM76" i="17" s="1"/>
  <c r="GG76" i="17"/>
  <c r="GH76" i="17" s="1"/>
  <c r="GB76" i="17"/>
  <c r="FW76" i="17"/>
  <c r="FY76" i="17" s="1"/>
  <c r="FR76" i="17"/>
  <c r="FS76" i="17" s="1"/>
  <c r="FM76" i="17"/>
  <c r="FH76" i="17"/>
  <c r="FI76" i="17" s="1"/>
  <c r="FC76" i="17"/>
  <c r="EX76" i="17"/>
  <c r="EY76" i="17" s="1"/>
  <c r="ES76" i="17"/>
  <c r="ET76" i="17" s="1"/>
  <c r="EN76" i="17"/>
  <c r="EP76" i="17" s="1"/>
  <c r="EI76" i="17"/>
  <c r="EK76" i="17" s="1"/>
  <c r="ED76" i="17"/>
  <c r="EE76" i="17" s="1"/>
  <c r="DY76" i="17"/>
  <c r="DZ76" i="17" s="1"/>
  <c r="DT76" i="17"/>
  <c r="DO76" i="17"/>
  <c r="DJ76" i="17"/>
  <c r="DK76" i="17" s="1"/>
  <c r="DE76" i="17"/>
  <c r="DG76" i="17" s="1"/>
  <c r="CZ76" i="17"/>
  <c r="DB76" i="17" s="1"/>
  <c r="CU76" i="17"/>
  <c r="CW76" i="17" s="1"/>
  <c r="CP76" i="17"/>
  <c r="CQ76" i="17" s="1"/>
  <c r="CK76" i="17"/>
  <c r="CF76" i="17"/>
  <c r="CG76" i="17" s="1"/>
  <c r="CA76" i="17"/>
  <c r="BV76" i="17"/>
  <c r="BW76" i="17" s="1"/>
  <c r="BQ76" i="17"/>
  <c r="BR76" i="17" s="1"/>
  <c r="BL76" i="17"/>
  <c r="BN76" i="17" s="1"/>
  <c r="BG76" i="17"/>
  <c r="BB76" i="17"/>
  <c r="BC76" i="17" s="1"/>
  <c r="AW76" i="17"/>
  <c r="AX76" i="17" s="1"/>
  <c r="AR76" i="17"/>
  <c r="AM76" i="17"/>
  <c r="AH76" i="17"/>
  <c r="AI76" i="17" s="1"/>
  <c r="AC76" i="17"/>
  <c r="AD76" i="17" s="1"/>
  <c r="X76" i="17"/>
  <c r="S76" i="17"/>
  <c r="N76" i="17"/>
  <c r="O76" i="17" s="1"/>
  <c r="I76" i="17"/>
  <c r="K76" i="17" s="1"/>
  <c r="HD75" i="17"/>
  <c r="HA75" i="17"/>
  <c r="GZ75" i="17"/>
  <c r="GV75" i="17"/>
  <c r="GW75" i="17" s="1"/>
  <c r="GQ75" i="17"/>
  <c r="GS75" i="17" s="1"/>
  <c r="GL75" i="17"/>
  <c r="GN75" i="17" s="1"/>
  <c r="GG75" i="17"/>
  <c r="GH75" i="17" s="1"/>
  <c r="GB75" i="17"/>
  <c r="FW75" i="17"/>
  <c r="FX75" i="17" s="1"/>
  <c r="FR75" i="17"/>
  <c r="FM75" i="17"/>
  <c r="FH75" i="17"/>
  <c r="FI75" i="17" s="1"/>
  <c r="FC75" i="17"/>
  <c r="FE75" i="17" s="1"/>
  <c r="EX75" i="17"/>
  <c r="ES75" i="17"/>
  <c r="ET75" i="17" s="1"/>
  <c r="EN75" i="17"/>
  <c r="EI75" i="17"/>
  <c r="EJ75" i="17" s="1"/>
  <c r="ED75" i="17"/>
  <c r="DY75" i="17"/>
  <c r="DZ75" i="17" s="1"/>
  <c r="DT75" i="17"/>
  <c r="DU75" i="17" s="1"/>
  <c r="DO75" i="17"/>
  <c r="DJ75" i="17"/>
  <c r="DL75" i="17" s="1"/>
  <c r="DE75" i="17"/>
  <c r="DF75" i="17" s="1"/>
  <c r="CZ75" i="17"/>
  <c r="DA75" i="17" s="1"/>
  <c r="CU75" i="17"/>
  <c r="CV75" i="17" s="1"/>
  <c r="CP75" i="17"/>
  <c r="CR75" i="17" s="1"/>
  <c r="CK75" i="17"/>
  <c r="CL75" i="17" s="1"/>
  <c r="CF75" i="17"/>
  <c r="CA75" i="17"/>
  <c r="CC75" i="17" s="1"/>
  <c r="BV75" i="17"/>
  <c r="BX75" i="17" s="1"/>
  <c r="BQ75" i="17"/>
  <c r="BL75" i="17"/>
  <c r="BM75" i="17" s="1"/>
  <c r="BG75" i="17"/>
  <c r="BH75" i="17" s="1"/>
  <c r="BB75" i="17"/>
  <c r="AW75" i="17"/>
  <c r="AX75" i="17" s="1"/>
  <c r="AR75" i="17"/>
  <c r="AS75" i="17" s="1"/>
  <c r="AM75" i="17"/>
  <c r="AH75" i="17"/>
  <c r="AJ75" i="17" s="1"/>
  <c r="AC75" i="17"/>
  <c r="AD75" i="17" s="1"/>
  <c r="X75" i="17"/>
  <c r="Y75" i="17" s="1"/>
  <c r="S75" i="17"/>
  <c r="T75" i="17" s="1"/>
  <c r="N75" i="17"/>
  <c r="P75" i="17" s="1"/>
  <c r="I75" i="17"/>
  <c r="J75" i="17" s="1"/>
  <c r="HD74" i="17"/>
  <c r="HE74" i="17" s="1"/>
  <c r="HA74" i="17"/>
  <c r="GZ74" i="17"/>
  <c r="GV74" i="17"/>
  <c r="GQ74" i="17"/>
  <c r="GR74" i="17" s="1"/>
  <c r="GL74" i="17"/>
  <c r="GM74" i="17" s="1"/>
  <c r="GG74" i="17"/>
  <c r="GB74" i="17"/>
  <c r="GC74" i="17" s="1"/>
  <c r="FW74" i="17"/>
  <c r="FX74" i="17" s="1"/>
  <c r="FR74" i="17"/>
  <c r="FM74" i="17"/>
  <c r="FO74" i="17" s="1"/>
  <c r="FH74" i="17"/>
  <c r="FI74" i="17" s="1"/>
  <c r="FC74" i="17"/>
  <c r="FD74" i="17" s="1"/>
  <c r="EX74" i="17"/>
  <c r="EY74" i="17" s="1"/>
  <c r="ES74" i="17"/>
  <c r="EU74" i="17" s="1"/>
  <c r="EN74" i="17"/>
  <c r="EO74" i="17" s="1"/>
  <c r="EI74" i="17"/>
  <c r="ED74" i="17"/>
  <c r="EF74" i="17" s="1"/>
  <c r="DY74" i="17"/>
  <c r="EA74" i="17" s="1"/>
  <c r="DT74" i="17"/>
  <c r="DO74" i="17"/>
  <c r="DP74" i="17" s="1"/>
  <c r="DJ74" i="17"/>
  <c r="DK74" i="17" s="1"/>
  <c r="DE74" i="17"/>
  <c r="CZ74" i="17"/>
  <c r="DA74" i="17" s="1"/>
  <c r="CU74" i="17"/>
  <c r="CV74" i="17" s="1"/>
  <c r="CP74" i="17"/>
  <c r="CK74" i="17"/>
  <c r="CM74" i="17" s="1"/>
  <c r="CF74" i="17"/>
  <c r="CG74" i="17" s="1"/>
  <c r="CA74" i="17"/>
  <c r="CB74" i="17" s="1"/>
  <c r="BV74" i="17"/>
  <c r="BW74" i="17" s="1"/>
  <c r="BQ74" i="17"/>
  <c r="BS74" i="17" s="1"/>
  <c r="BL74" i="17"/>
  <c r="BM74" i="17" s="1"/>
  <c r="BG74" i="17"/>
  <c r="BH74" i="17" s="1"/>
  <c r="BB74" i="17"/>
  <c r="BD74" i="17" s="1"/>
  <c r="AW74" i="17"/>
  <c r="AY74" i="17" s="1"/>
  <c r="AR74" i="17"/>
  <c r="AM74" i="17"/>
  <c r="AH74" i="17"/>
  <c r="AI74" i="17" s="1"/>
  <c r="AC74" i="17"/>
  <c r="X74" i="17"/>
  <c r="Y74" i="17" s="1"/>
  <c r="S74" i="17"/>
  <c r="T74" i="17" s="1"/>
  <c r="N74" i="17"/>
  <c r="I74" i="17"/>
  <c r="K74" i="17" s="1"/>
  <c r="HD73" i="17"/>
  <c r="HE73" i="17" s="1"/>
  <c r="HA73" i="17"/>
  <c r="GZ73" i="17"/>
  <c r="GV73" i="17"/>
  <c r="GX73" i="17" s="1"/>
  <c r="GQ73" i="17"/>
  <c r="GR73" i="17" s="1"/>
  <c r="GL73" i="17"/>
  <c r="GM73" i="17" s="1"/>
  <c r="GG73" i="17"/>
  <c r="GB73" i="17"/>
  <c r="GD73" i="17" s="1"/>
  <c r="FW73" i="17"/>
  <c r="FX73" i="17" s="1"/>
  <c r="FR73" i="17"/>
  <c r="FS73" i="17" s="1"/>
  <c r="FM73" i="17"/>
  <c r="FN73" i="17" s="1"/>
  <c r="FH73" i="17"/>
  <c r="FC73" i="17"/>
  <c r="FD73" i="17" s="1"/>
  <c r="EX73" i="17"/>
  <c r="ES73" i="17"/>
  <c r="ET73" i="17" s="1"/>
  <c r="EN73" i="17"/>
  <c r="EP73" i="17" s="1"/>
  <c r="EI73" i="17"/>
  <c r="EJ73" i="17" s="1"/>
  <c r="ED73" i="17"/>
  <c r="DY73" i="17"/>
  <c r="EA73" i="17" s="1"/>
  <c r="DT73" i="17"/>
  <c r="DV73" i="17" s="1"/>
  <c r="DO73" i="17"/>
  <c r="DP73" i="17" s="1"/>
  <c r="DJ73" i="17"/>
  <c r="DK73" i="17" s="1"/>
  <c r="DE73" i="17"/>
  <c r="DG73" i="17" s="1"/>
  <c r="CZ73" i="17"/>
  <c r="DB73" i="17" s="1"/>
  <c r="CU73" i="17"/>
  <c r="CV73" i="17" s="1"/>
  <c r="CP73" i="17"/>
  <c r="CQ73" i="17" s="1"/>
  <c r="CK73" i="17"/>
  <c r="CL73" i="17" s="1"/>
  <c r="CF73" i="17"/>
  <c r="CH73" i="17" s="1"/>
  <c r="CA73" i="17"/>
  <c r="CB73" i="17" s="1"/>
  <c r="BV73" i="17"/>
  <c r="BW73" i="17" s="1"/>
  <c r="BQ73" i="17"/>
  <c r="BL73" i="17"/>
  <c r="BN73" i="17" s="1"/>
  <c r="BG73" i="17"/>
  <c r="BH73" i="17" s="1"/>
  <c r="BB73" i="17"/>
  <c r="BC73" i="17" s="1"/>
  <c r="AW73" i="17"/>
  <c r="AY73" i="17" s="1"/>
  <c r="AR73" i="17"/>
  <c r="AT73" i="17" s="1"/>
  <c r="AM73" i="17"/>
  <c r="AN73" i="17" s="1"/>
  <c r="AH73" i="17"/>
  <c r="AI73" i="17" s="1"/>
  <c r="AC73" i="17"/>
  <c r="AD73" i="17" s="1"/>
  <c r="X73" i="17"/>
  <c r="Z73" i="17" s="1"/>
  <c r="S73" i="17"/>
  <c r="T73" i="17" s="1"/>
  <c r="N73" i="17"/>
  <c r="I73" i="17"/>
  <c r="J73" i="17" s="1"/>
  <c r="HD72" i="17"/>
  <c r="HF72" i="17" s="1"/>
  <c r="HA72" i="17"/>
  <c r="GZ72" i="17"/>
  <c r="GV72" i="17"/>
  <c r="GQ72" i="17"/>
  <c r="GL72" i="17"/>
  <c r="GM72" i="17" s="1"/>
  <c r="GG72" i="17"/>
  <c r="GB72" i="17"/>
  <c r="GC72" i="17" s="1"/>
  <c r="FW72" i="17"/>
  <c r="FY72" i="17" s="1"/>
  <c r="FR72" i="17"/>
  <c r="FS72" i="17" s="1"/>
  <c r="FM72" i="17"/>
  <c r="FN72" i="17" s="1"/>
  <c r="FH72" i="17"/>
  <c r="FI72" i="17" s="1"/>
  <c r="FC72" i="17"/>
  <c r="FE72" i="17" s="1"/>
  <c r="EX72" i="17"/>
  <c r="EZ72" i="17" s="1"/>
  <c r="ES72" i="17"/>
  <c r="ET72" i="17" s="1"/>
  <c r="EN72" i="17"/>
  <c r="EO72" i="17" s="1"/>
  <c r="EI72" i="17"/>
  <c r="EJ72" i="17" s="1"/>
  <c r="ED72" i="17"/>
  <c r="EE72" i="17" s="1"/>
  <c r="DY72" i="17"/>
  <c r="DZ72" i="17" s="1"/>
  <c r="DT72" i="17"/>
  <c r="DO72" i="17"/>
  <c r="DQ72" i="17" s="1"/>
  <c r="DJ72" i="17"/>
  <c r="DK72" i="17" s="1"/>
  <c r="DE72" i="17"/>
  <c r="DF72" i="17" s="1"/>
  <c r="CZ72" i="17"/>
  <c r="DA72" i="17" s="1"/>
  <c r="CU72" i="17"/>
  <c r="CP72" i="17"/>
  <c r="CQ72" i="17" s="1"/>
  <c r="CK72" i="17"/>
  <c r="CL72" i="17" s="1"/>
  <c r="CF72" i="17"/>
  <c r="CH72" i="17" s="1"/>
  <c r="CA72" i="17"/>
  <c r="CB72" i="17" s="1"/>
  <c r="BV72" i="17"/>
  <c r="BQ72" i="17"/>
  <c r="BR72" i="17" s="1"/>
  <c r="BL72" i="17"/>
  <c r="BM72" i="17" s="1"/>
  <c r="BG72" i="17"/>
  <c r="BB72" i="17"/>
  <c r="BD72" i="17" s="1"/>
  <c r="AW72" i="17"/>
  <c r="AX72" i="17" s="1"/>
  <c r="AR72" i="17"/>
  <c r="AT72" i="17" s="1"/>
  <c r="AM72" i="17"/>
  <c r="AN72" i="17" s="1"/>
  <c r="AH72" i="17"/>
  <c r="AI72" i="17" s="1"/>
  <c r="AC72" i="17"/>
  <c r="AD72" i="17" s="1"/>
  <c r="X72" i="17"/>
  <c r="S72" i="17"/>
  <c r="N72" i="17"/>
  <c r="I72" i="17"/>
  <c r="HD71" i="17"/>
  <c r="HA71" i="17"/>
  <c r="GZ71" i="17"/>
  <c r="GV71" i="17"/>
  <c r="GQ71" i="17"/>
  <c r="GR71" i="17" s="1"/>
  <c r="GL71" i="17"/>
  <c r="GG71" i="17"/>
  <c r="GH71" i="17" s="1"/>
  <c r="GB71" i="17"/>
  <c r="GC71" i="17" s="1"/>
  <c r="FW71" i="17"/>
  <c r="FY71" i="17" s="1"/>
  <c r="FR71" i="17"/>
  <c r="FS71" i="17" s="1"/>
  <c r="FM71" i="17"/>
  <c r="FN71" i="17" s="1"/>
  <c r="FH71" i="17"/>
  <c r="FI71" i="17" s="1"/>
  <c r="FC71" i="17"/>
  <c r="FD71" i="17" s="1"/>
  <c r="EX71" i="17"/>
  <c r="ES71" i="17"/>
  <c r="ET71" i="17" s="1"/>
  <c r="EN71" i="17"/>
  <c r="EO71" i="17" s="1"/>
  <c r="EI71" i="17"/>
  <c r="EK71" i="17" s="1"/>
  <c r="ED71" i="17"/>
  <c r="EF71" i="17" s="1"/>
  <c r="DY71" i="17"/>
  <c r="DT71" i="17"/>
  <c r="DU71" i="17" s="1"/>
  <c r="DO71" i="17"/>
  <c r="DP71" i="17" s="1"/>
  <c r="DJ71" i="17"/>
  <c r="DE71" i="17"/>
  <c r="DF71" i="17" s="1"/>
  <c r="CZ71" i="17"/>
  <c r="DA71" i="17" s="1"/>
  <c r="CU71" i="17"/>
  <c r="CW71" i="17" s="1"/>
  <c r="CP71" i="17"/>
  <c r="CK71" i="17"/>
  <c r="CL71" i="17" s="1"/>
  <c r="CF71" i="17"/>
  <c r="CH71" i="17" s="1"/>
  <c r="CA71" i="17"/>
  <c r="CB71" i="17" s="1"/>
  <c r="BV71" i="17"/>
  <c r="BQ71" i="17"/>
  <c r="BL71" i="17"/>
  <c r="BM71" i="17" s="1"/>
  <c r="BG71" i="17"/>
  <c r="BI71" i="17" s="1"/>
  <c r="BB71" i="17"/>
  <c r="BC71" i="17" s="1"/>
  <c r="AW71" i="17"/>
  <c r="AX71" i="17" s="1"/>
  <c r="AR71" i="17"/>
  <c r="AS71" i="17" s="1"/>
  <c r="AM71" i="17"/>
  <c r="AN71" i="17" s="1"/>
  <c r="AH71" i="17"/>
  <c r="AC71" i="17"/>
  <c r="AD71" i="17" s="1"/>
  <c r="X71" i="17"/>
  <c r="Y71" i="17" s="1"/>
  <c r="S71" i="17"/>
  <c r="U71" i="17" s="1"/>
  <c r="N71" i="17"/>
  <c r="O71" i="17" s="1"/>
  <c r="I71" i="17"/>
  <c r="K71" i="17" s="1"/>
  <c r="HD70" i="17"/>
  <c r="HE70" i="17" s="1"/>
  <c r="HA70" i="17"/>
  <c r="GZ70" i="17"/>
  <c r="GV70" i="17"/>
  <c r="GW70" i="17" s="1"/>
  <c r="GQ70" i="17"/>
  <c r="GR70" i="17" s="1"/>
  <c r="GL70" i="17"/>
  <c r="GN70" i="17" s="1"/>
  <c r="GG70" i="17"/>
  <c r="GH70" i="17" s="1"/>
  <c r="GB70" i="17"/>
  <c r="GD70" i="17" s="1"/>
  <c r="FW70" i="17"/>
  <c r="FX70" i="17" s="1"/>
  <c r="FR70" i="17"/>
  <c r="FM70" i="17"/>
  <c r="FH70" i="17"/>
  <c r="FC70" i="17"/>
  <c r="FD70" i="17" s="1"/>
  <c r="EX70" i="17"/>
  <c r="EZ70" i="17" s="1"/>
  <c r="ES70" i="17"/>
  <c r="EN70" i="17"/>
  <c r="EO70" i="17" s="1"/>
  <c r="EI70" i="17"/>
  <c r="EJ70" i="17" s="1"/>
  <c r="ED70" i="17"/>
  <c r="EE70" i="17" s="1"/>
  <c r="DY70" i="17"/>
  <c r="DT70" i="17"/>
  <c r="DU70" i="17" s="1"/>
  <c r="DO70" i="17"/>
  <c r="DP70" i="17" s="1"/>
  <c r="DJ70" i="17"/>
  <c r="DL70" i="17" s="1"/>
  <c r="DE70" i="17"/>
  <c r="DG70" i="17" s="1"/>
  <c r="CZ70" i="17"/>
  <c r="CU70" i="17"/>
  <c r="CP70" i="17"/>
  <c r="CQ70" i="17" s="1"/>
  <c r="CK70" i="17"/>
  <c r="CF70" i="17"/>
  <c r="CG70" i="17" s="1"/>
  <c r="CA70" i="17"/>
  <c r="CB70" i="17" s="1"/>
  <c r="BV70" i="17"/>
  <c r="BX70" i="17" s="1"/>
  <c r="BQ70" i="17"/>
  <c r="BS70" i="17" s="1"/>
  <c r="BL70" i="17"/>
  <c r="BM70" i="17" s="1"/>
  <c r="BG70" i="17"/>
  <c r="BI70" i="17" s="1"/>
  <c r="BB70" i="17"/>
  <c r="AW70" i="17"/>
  <c r="AR70" i="17"/>
  <c r="AS70" i="17" s="1"/>
  <c r="AM70" i="17"/>
  <c r="AN70" i="17" s="1"/>
  <c r="AH70" i="17"/>
  <c r="AJ70" i="17" s="1"/>
  <c r="AC70" i="17"/>
  <c r="AD70" i="17" s="1"/>
  <c r="X70" i="17"/>
  <c r="Y70" i="17" s="1"/>
  <c r="S70" i="17"/>
  <c r="T70" i="17" s="1"/>
  <c r="N70" i="17"/>
  <c r="O70" i="17" s="1"/>
  <c r="I70" i="17"/>
  <c r="HD69" i="17"/>
  <c r="HA69" i="17"/>
  <c r="GZ69" i="17"/>
  <c r="GV69" i="17"/>
  <c r="GQ69" i="17"/>
  <c r="GR69" i="17" s="1"/>
  <c r="GL69" i="17"/>
  <c r="GM69" i="17" s="1"/>
  <c r="GG69" i="17"/>
  <c r="GH69" i="17" s="1"/>
  <c r="GB69" i="17"/>
  <c r="FW69" i="17"/>
  <c r="FX69" i="17" s="1"/>
  <c r="FR69" i="17"/>
  <c r="FS69" i="17" s="1"/>
  <c r="FM69" i="17"/>
  <c r="FO69" i="17" s="1"/>
  <c r="FH69" i="17"/>
  <c r="FJ69" i="17" s="1"/>
  <c r="FC69" i="17"/>
  <c r="EX69" i="17"/>
  <c r="ES69" i="17"/>
  <c r="ET69" i="17" s="1"/>
  <c r="EN69" i="17"/>
  <c r="EI69" i="17"/>
  <c r="EJ69" i="17" s="1"/>
  <c r="ED69" i="17"/>
  <c r="EE69" i="17" s="1"/>
  <c r="DY69" i="17"/>
  <c r="EA69" i="17" s="1"/>
  <c r="DT69" i="17"/>
  <c r="DV69" i="17" s="1"/>
  <c r="DO69" i="17"/>
  <c r="DP69" i="17" s="1"/>
  <c r="DJ69" i="17"/>
  <c r="DL69" i="17" s="1"/>
  <c r="DE69" i="17"/>
  <c r="CZ69" i="17"/>
  <c r="CU69" i="17"/>
  <c r="CV69" i="17" s="1"/>
  <c r="CP69" i="17"/>
  <c r="CQ69" i="17" s="1"/>
  <c r="CK69" i="17"/>
  <c r="CM69" i="17" s="1"/>
  <c r="CF69" i="17"/>
  <c r="CG69" i="17" s="1"/>
  <c r="CA69" i="17"/>
  <c r="CB69" i="17" s="1"/>
  <c r="BV69" i="17"/>
  <c r="BW69" i="17" s="1"/>
  <c r="BQ69" i="17"/>
  <c r="BR69" i="17" s="1"/>
  <c r="BL69" i="17"/>
  <c r="BG69" i="17"/>
  <c r="BI69" i="17" s="1"/>
  <c r="BB69" i="17"/>
  <c r="BC69" i="17" s="1"/>
  <c r="AW69" i="17"/>
  <c r="AY69" i="17" s="1"/>
  <c r="AR69" i="17"/>
  <c r="AS69" i="17" s="1"/>
  <c r="AM69" i="17"/>
  <c r="AO69" i="17" s="1"/>
  <c r="AH69" i="17"/>
  <c r="AC69" i="17"/>
  <c r="AD69" i="17" s="1"/>
  <c r="X69" i="17"/>
  <c r="S69" i="17"/>
  <c r="N69" i="17"/>
  <c r="O69" i="17" s="1"/>
  <c r="I69" i="17"/>
  <c r="J69" i="17" s="1"/>
  <c r="HD68" i="17"/>
  <c r="HA68" i="17"/>
  <c r="GZ68" i="17"/>
  <c r="GV68" i="17"/>
  <c r="GQ68" i="17"/>
  <c r="GL68" i="17"/>
  <c r="GN68" i="17" s="1"/>
  <c r="GG68" i="17"/>
  <c r="GH68" i="17" s="1"/>
  <c r="GB68" i="17"/>
  <c r="GD68" i="17" s="1"/>
  <c r="FW68" i="17"/>
  <c r="FX68" i="17" s="1"/>
  <c r="FR68" i="17"/>
  <c r="FS68" i="17" s="1"/>
  <c r="FM68" i="17"/>
  <c r="FH68" i="17"/>
  <c r="FI68" i="17" s="1"/>
  <c r="FC68" i="17"/>
  <c r="EX68" i="17"/>
  <c r="EZ68" i="17" s="1"/>
  <c r="ES68" i="17"/>
  <c r="ET68" i="17" s="1"/>
  <c r="EN68" i="17"/>
  <c r="EP68" i="17" s="1"/>
  <c r="EI68" i="17"/>
  <c r="EK68" i="17" s="1"/>
  <c r="ED68" i="17"/>
  <c r="EE68" i="17" s="1"/>
  <c r="DY68" i="17"/>
  <c r="DZ68" i="17" s="1"/>
  <c r="DT68" i="17"/>
  <c r="DU68" i="17" s="1"/>
  <c r="DO68" i="17"/>
  <c r="DJ68" i="17"/>
  <c r="DK68" i="17" s="1"/>
  <c r="DE68" i="17"/>
  <c r="DF68" i="17" s="1"/>
  <c r="CZ68" i="17"/>
  <c r="DB68" i="17" s="1"/>
  <c r="CU68" i="17"/>
  <c r="CV68" i="17" s="1"/>
  <c r="CP68" i="17"/>
  <c r="CK68" i="17"/>
  <c r="CM68" i="17" s="1"/>
  <c r="CF68" i="17"/>
  <c r="CG68" i="17" s="1"/>
  <c r="CA68" i="17"/>
  <c r="BV68" i="17"/>
  <c r="BW68" i="17" s="1"/>
  <c r="BQ68" i="17"/>
  <c r="BR68" i="17" s="1"/>
  <c r="BL68" i="17"/>
  <c r="BN68" i="17" s="1"/>
  <c r="BG68" i="17"/>
  <c r="BH68" i="17" s="1"/>
  <c r="BB68" i="17"/>
  <c r="BC68" i="17" s="1"/>
  <c r="AW68" i="17"/>
  <c r="AX68" i="17" s="1"/>
  <c r="AR68" i="17"/>
  <c r="AS68" i="17" s="1"/>
  <c r="AM68" i="17"/>
  <c r="AH68" i="17"/>
  <c r="AI68" i="17" s="1"/>
  <c r="AC68" i="17"/>
  <c r="AD68" i="17" s="1"/>
  <c r="X68" i="17"/>
  <c r="Z68" i="17" s="1"/>
  <c r="S68" i="17"/>
  <c r="N68" i="17"/>
  <c r="O68" i="17" s="1"/>
  <c r="I68" i="17"/>
  <c r="HD67" i="17"/>
  <c r="HF67" i="17" s="1"/>
  <c r="HA67" i="17"/>
  <c r="GZ67" i="17"/>
  <c r="GV67" i="17"/>
  <c r="GW67" i="17" s="1"/>
  <c r="GQ67" i="17"/>
  <c r="GS67" i="17" s="1"/>
  <c r="GL67" i="17"/>
  <c r="GN67" i="17" s="1"/>
  <c r="GG67" i="17"/>
  <c r="GI67" i="17" s="1"/>
  <c r="GB67" i="17"/>
  <c r="GD67" i="17" s="1"/>
  <c r="FW67" i="17"/>
  <c r="FR67" i="17"/>
  <c r="FM67" i="17"/>
  <c r="FO67" i="17" s="1"/>
  <c r="FH67" i="17"/>
  <c r="FI67" i="17" s="1"/>
  <c r="FC67" i="17"/>
  <c r="FE67" i="17" s="1"/>
  <c r="EX67" i="17"/>
  <c r="EY67" i="17" s="1"/>
  <c r="ES67" i="17"/>
  <c r="ET67" i="17" s="1"/>
  <c r="EN67" i="17"/>
  <c r="EI67" i="17"/>
  <c r="EJ67" i="17" s="1"/>
  <c r="ED67" i="17"/>
  <c r="DY67" i="17"/>
  <c r="EA67" i="17" s="1"/>
  <c r="DT67" i="17"/>
  <c r="DU67" i="17" s="1"/>
  <c r="DO67" i="17"/>
  <c r="DQ67" i="17" s="1"/>
  <c r="DJ67" i="17"/>
  <c r="DL67" i="17" s="1"/>
  <c r="DE67" i="17"/>
  <c r="DF67" i="17" s="1"/>
  <c r="CZ67" i="17"/>
  <c r="DA67" i="17" s="1"/>
  <c r="CU67" i="17"/>
  <c r="CV67" i="17" s="1"/>
  <c r="CP67" i="17"/>
  <c r="CK67" i="17"/>
  <c r="CL67" i="17" s="1"/>
  <c r="CF67" i="17"/>
  <c r="CG67" i="17" s="1"/>
  <c r="CA67" i="17"/>
  <c r="BV67" i="17"/>
  <c r="BX67" i="17" s="1"/>
  <c r="BQ67" i="17"/>
  <c r="BR67" i="17" s="1"/>
  <c r="BL67" i="17"/>
  <c r="BM67" i="17" s="1"/>
  <c r="BG67" i="17"/>
  <c r="BH67" i="17" s="1"/>
  <c r="BB67" i="17"/>
  <c r="AW67" i="17"/>
  <c r="AX67" i="17" s="1"/>
  <c r="AR67" i="17"/>
  <c r="AS67" i="17" s="1"/>
  <c r="AM67" i="17"/>
  <c r="AO67" i="17" s="1"/>
  <c r="AH67" i="17"/>
  <c r="AI67" i="17" s="1"/>
  <c r="AC67" i="17"/>
  <c r="AD67" i="17" s="1"/>
  <c r="X67" i="17"/>
  <c r="Y67" i="17" s="1"/>
  <c r="S67" i="17"/>
  <c r="T67" i="17" s="1"/>
  <c r="N67" i="17"/>
  <c r="I67" i="17"/>
  <c r="K67" i="17" s="1"/>
  <c r="HD66" i="17"/>
  <c r="HE66" i="17" s="1"/>
  <c r="HA66" i="17"/>
  <c r="GZ66" i="17"/>
  <c r="GV66" i="17"/>
  <c r="GX66" i="17" s="1"/>
  <c r="GQ66" i="17"/>
  <c r="GL66" i="17"/>
  <c r="GM66" i="17" s="1"/>
  <c r="GG66" i="17"/>
  <c r="GB66" i="17"/>
  <c r="GC66" i="17" s="1"/>
  <c r="FW66" i="17"/>
  <c r="FX66" i="17" s="1"/>
  <c r="FR66" i="17"/>
  <c r="FT66" i="17" s="1"/>
  <c r="FM66" i="17"/>
  <c r="FO66" i="17" s="1"/>
  <c r="FH66" i="17"/>
  <c r="FC66" i="17"/>
  <c r="FD66" i="17" s="1"/>
  <c r="EX66" i="17"/>
  <c r="EY66" i="17" s="1"/>
  <c r="ES66" i="17"/>
  <c r="EN66" i="17"/>
  <c r="EO66" i="17" s="1"/>
  <c r="EI66" i="17"/>
  <c r="EJ66" i="17" s="1"/>
  <c r="ED66" i="17"/>
  <c r="EF66" i="17" s="1"/>
  <c r="DY66" i="17"/>
  <c r="DZ66" i="17" s="1"/>
  <c r="DT66" i="17"/>
  <c r="DO66" i="17"/>
  <c r="DJ66" i="17"/>
  <c r="DK66" i="17" s="1"/>
  <c r="DE66" i="17"/>
  <c r="CZ66" i="17"/>
  <c r="DA66" i="17" s="1"/>
  <c r="CU66" i="17"/>
  <c r="CV66" i="17" s="1"/>
  <c r="CP66" i="17"/>
  <c r="CR66" i="17" s="1"/>
  <c r="CK66" i="17"/>
  <c r="CF66" i="17"/>
  <c r="CG66" i="17" s="1"/>
  <c r="CA66" i="17"/>
  <c r="BV66" i="17"/>
  <c r="BW66" i="17" s="1"/>
  <c r="BQ66" i="17"/>
  <c r="BL66" i="17"/>
  <c r="BG66" i="17"/>
  <c r="BH66" i="17" s="1"/>
  <c r="BB66" i="17"/>
  <c r="BD66" i="17" s="1"/>
  <c r="AW66" i="17"/>
  <c r="AX66" i="17" s="1"/>
  <c r="AR66" i="17"/>
  <c r="AS66" i="17" s="1"/>
  <c r="AM66" i="17"/>
  <c r="AN66" i="17" s="1"/>
  <c r="AH66" i="17"/>
  <c r="AI66" i="17" s="1"/>
  <c r="AC66" i="17"/>
  <c r="X66" i="17"/>
  <c r="Y66" i="17" s="1"/>
  <c r="S66" i="17"/>
  <c r="T66" i="17" s="1"/>
  <c r="N66" i="17"/>
  <c r="O66" i="17" s="1"/>
  <c r="I66" i="17"/>
  <c r="HD65" i="17"/>
  <c r="HA65" i="17"/>
  <c r="GZ65" i="17"/>
  <c r="GV65" i="17"/>
  <c r="GQ65" i="17"/>
  <c r="GR65" i="17" s="1"/>
  <c r="GL65" i="17"/>
  <c r="GM65" i="17" s="1"/>
  <c r="GG65" i="17"/>
  <c r="GB65" i="17"/>
  <c r="GC65" i="17" s="1"/>
  <c r="FW65" i="17"/>
  <c r="FX65" i="17" s="1"/>
  <c r="FR65" i="17"/>
  <c r="FS65" i="17" s="1"/>
  <c r="FM65" i="17"/>
  <c r="FN65" i="17" s="1"/>
  <c r="FH65" i="17"/>
  <c r="FC65" i="17"/>
  <c r="FE65" i="17" s="1"/>
  <c r="EX65" i="17"/>
  <c r="EY65" i="17" s="1"/>
  <c r="ES65" i="17"/>
  <c r="EN65" i="17"/>
  <c r="EO65" i="17" s="1"/>
  <c r="EI65" i="17"/>
  <c r="EK65" i="17" s="1"/>
  <c r="ED65" i="17"/>
  <c r="EE65" i="17" s="1"/>
  <c r="DY65" i="17"/>
  <c r="DZ65" i="17" s="1"/>
  <c r="DT65" i="17"/>
  <c r="DO65" i="17"/>
  <c r="DP65" i="17" s="1"/>
  <c r="DJ65" i="17"/>
  <c r="DK65" i="17" s="1"/>
  <c r="DE65" i="17"/>
  <c r="DG65" i="17" s="1"/>
  <c r="CZ65" i="17"/>
  <c r="CU65" i="17"/>
  <c r="CV65" i="17" s="1"/>
  <c r="CP65" i="17"/>
  <c r="CQ65" i="17" s="1"/>
  <c r="CK65" i="17"/>
  <c r="CL65" i="17" s="1"/>
  <c r="CF65" i="17"/>
  <c r="CA65" i="17"/>
  <c r="CB65" i="17" s="1"/>
  <c r="BV65" i="17"/>
  <c r="BW65" i="17" s="1"/>
  <c r="BQ65" i="17"/>
  <c r="BS65" i="17" s="1"/>
  <c r="BL65" i="17"/>
  <c r="BM65" i="17" s="1"/>
  <c r="BG65" i="17"/>
  <c r="BH65" i="17" s="1"/>
  <c r="BB65" i="17"/>
  <c r="BD65" i="17" s="1"/>
  <c r="AW65" i="17"/>
  <c r="AX65" i="17" s="1"/>
  <c r="AR65" i="17"/>
  <c r="AM65" i="17"/>
  <c r="AN65" i="17" s="1"/>
  <c r="AH65" i="17"/>
  <c r="AI65" i="17" s="1"/>
  <c r="AC65" i="17"/>
  <c r="AE65" i="17" s="1"/>
  <c r="X65" i="17"/>
  <c r="Y65" i="17" s="1"/>
  <c r="S65" i="17"/>
  <c r="N65" i="17"/>
  <c r="O65" i="17" s="1"/>
  <c r="I65" i="17"/>
  <c r="HD64" i="17"/>
  <c r="HE64" i="17" s="1"/>
  <c r="HA64" i="17"/>
  <c r="GZ64" i="17"/>
  <c r="GV64" i="17"/>
  <c r="GX64" i="17" s="1"/>
  <c r="GQ64" i="17"/>
  <c r="GS64" i="17" s="1"/>
  <c r="GL64" i="17"/>
  <c r="GM64" i="17" s="1"/>
  <c r="GG64" i="17"/>
  <c r="GH64" i="17" s="1"/>
  <c r="GB64" i="17"/>
  <c r="GC64" i="17" s="1"/>
  <c r="FW64" i="17"/>
  <c r="FR64" i="17"/>
  <c r="FT64" i="17" s="1"/>
  <c r="FM64" i="17"/>
  <c r="FN64" i="17" s="1"/>
  <c r="FH64" i="17"/>
  <c r="FJ64" i="17" s="1"/>
  <c r="FC64" i="17"/>
  <c r="FE64" i="17" s="1"/>
  <c r="EX64" i="17"/>
  <c r="EY64" i="17" s="1"/>
  <c r="ES64" i="17"/>
  <c r="EN64" i="17"/>
  <c r="EO64" i="17" s="1"/>
  <c r="EI64" i="17"/>
  <c r="ED64" i="17"/>
  <c r="EE64" i="17" s="1"/>
  <c r="DY64" i="17"/>
  <c r="DZ64" i="17" s="1"/>
  <c r="DT64" i="17"/>
  <c r="DV64" i="17" s="1"/>
  <c r="DO64" i="17"/>
  <c r="DQ64" i="17" s="1"/>
  <c r="DJ64" i="17"/>
  <c r="DE64" i="17"/>
  <c r="DG64" i="17" s="1"/>
  <c r="CZ64" i="17"/>
  <c r="CU64" i="17"/>
  <c r="CP64" i="17"/>
  <c r="CK64" i="17"/>
  <c r="CL64" i="17" s="1"/>
  <c r="CF64" i="17"/>
  <c r="CH64" i="17" s="1"/>
  <c r="CA64" i="17"/>
  <c r="BV64" i="17"/>
  <c r="BW64" i="17" s="1"/>
  <c r="BQ64" i="17"/>
  <c r="BS64" i="17" s="1"/>
  <c r="BL64" i="17"/>
  <c r="BM64" i="17" s="1"/>
  <c r="BG64" i="17"/>
  <c r="BB64" i="17"/>
  <c r="BD64" i="17" s="1"/>
  <c r="AW64" i="17"/>
  <c r="AX64" i="17" s="1"/>
  <c r="AR64" i="17"/>
  <c r="AT64" i="17" s="1"/>
  <c r="AM64" i="17"/>
  <c r="AN64" i="17" s="1"/>
  <c r="AH64" i="17"/>
  <c r="AI64" i="17" s="1"/>
  <c r="AC64" i="17"/>
  <c r="AD64" i="17" s="1"/>
  <c r="X64" i="17"/>
  <c r="Y64" i="17" s="1"/>
  <c r="S64" i="17"/>
  <c r="N64" i="17"/>
  <c r="O64" i="17" s="1"/>
  <c r="I64" i="17"/>
  <c r="HD63" i="17"/>
  <c r="HE63" i="17" s="1"/>
  <c r="HA63" i="17"/>
  <c r="GZ63" i="17"/>
  <c r="GV63" i="17"/>
  <c r="GW63" i="17" s="1"/>
  <c r="GQ63" i="17"/>
  <c r="GR63" i="17" s="1"/>
  <c r="GL63" i="17"/>
  <c r="GG63" i="17"/>
  <c r="GH63" i="17" s="1"/>
  <c r="GB63" i="17"/>
  <c r="GC63" i="17" s="1"/>
  <c r="FW63" i="17"/>
  <c r="FY63" i="17" s="1"/>
  <c r="FR63" i="17"/>
  <c r="FS63" i="17" s="1"/>
  <c r="FM63" i="17"/>
  <c r="FN63" i="17" s="1"/>
  <c r="FH63" i="17"/>
  <c r="FC63" i="17"/>
  <c r="FD63" i="17" s="1"/>
  <c r="EX63" i="17"/>
  <c r="ES63" i="17"/>
  <c r="ET63" i="17" s="1"/>
  <c r="EN63" i="17"/>
  <c r="EO63" i="17" s="1"/>
  <c r="EI63" i="17"/>
  <c r="EK63" i="17" s="1"/>
  <c r="ED63" i="17"/>
  <c r="EE63" i="17" s="1"/>
  <c r="DY63" i="17"/>
  <c r="DZ63" i="17" s="1"/>
  <c r="DT63" i="17"/>
  <c r="DV63" i="17" s="1"/>
  <c r="DO63" i="17"/>
  <c r="DP63" i="17" s="1"/>
  <c r="DJ63" i="17"/>
  <c r="DE63" i="17"/>
  <c r="DF63" i="17" s="1"/>
  <c r="CZ63" i="17"/>
  <c r="DA63" i="17" s="1"/>
  <c r="CU63" i="17"/>
  <c r="CW63" i="17" s="1"/>
  <c r="CP63" i="17"/>
  <c r="CR63" i="17" s="1"/>
  <c r="CK63" i="17"/>
  <c r="CM63" i="17" s="1"/>
  <c r="CF63" i="17"/>
  <c r="CG63" i="17" s="1"/>
  <c r="CA63" i="17"/>
  <c r="CB63" i="17" s="1"/>
  <c r="BV63" i="17"/>
  <c r="BQ63" i="17"/>
  <c r="BR63" i="17" s="1"/>
  <c r="BL63" i="17"/>
  <c r="BM63" i="17" s="1"/>
  <c r="BG63" i="17"/>
  <c r="BI63" i="17" s="1"/>
  <c r="BB63" i="17"/>
  <c r="BD63" i="17" s="1"/>
  <c r="AW63" i="17"/>
  <c r="AY63" i="17" s="1"/>
  <c r="AR63" i="17"/>
  <c r="AS63" i="17" s="1"/>
  <c r="AM63" i="17"/>
  <c r="AN63" i="17" s="1"/>
  <c r="AH63" i="17"/>
  <c r="AC63" i="17"/>
  <c r="AD63" i="17" s="1"/>
  <c r="X63" i="17"/>
  <c r="Y63" i="17" s="1"/>
  <c r="S63" i="17"/>
  <c r="U63" i="17" s="1"/>
  <c r="N63" i="17"/>
  <c r="O63" i="17" s="1"/>
  <c r="I63" i="17"/>
  <c r="HD62" i="17"/>
  <c r="HE62" i="17" s="1"/>
  <c r="HA62" i="17"/>
  <c r="GZ62" i="17"/>
  <c r="GV62" i="17"/>
  <c r="GW62" i="17" s="1"/>
  <c r="GQ62" i="17"/>
  <c r="GR62" i="17" s="1"/>
  <c r="GL62" i="17"/>
  <c r="GN62" i="17" s="1"/>
  <c r="GG62" i="17"/>
  <c r="GI62" i="17" s="1"/>
  <c r="GB62" i="17"/>
  <c r="GC62" i="17" s="1"/>
  <c r="FW62" i="17"/>
  <c r="FY62" i="17" s="1"/>
  <c r="FR62" i="17"/>
  <c r="FM62" i="17"/>
  <c r="FH62" i="17"/>
  <c r="FI62" i="17" s="1"/>
  <c r="FC62" i="17"/>
  <c r="FD62" i="17" s="1"/>
  <c r="EX62" i="17"/>
  <c r="EZ62" i="17" s="1"/>
  <c r="ES62" i="17"/>
  <c r="ET62" i="17" s="1"/>
  <c r="EN62" i="17"/>
  <c r="EP62" i="17" s="1"/>
  <c r="EI62" i="17"/>
  <c r="EJ62" i="17" s="1"/>
  <c r="ED62" i="17"/>
  <c r="DY62" i="17"/>
  <c r="DT62" i="17"/>
  <c r="DU62" i="17" s="1"/>
  <c r="DO62" i="17"/>
  <c r="DP62" i="17" s="1"/>
  <c r="DJ62" i="17"/>
  <c r="DL62" i="17" s="1"/>
  <c r="DE62" i="17"/>
  <c r="DF62" i="17" s="1"/>
  <c r="CZ62" i="17"/>
  <c r="DB62" i="17" s="1"/>
  <c r="CU62" i="17"/>
  <c r="CP62" i="17"/>
  <c r="CQ62" i="17" s="1"/>
  <c r="CK62" i="17"/>
  <c r="CF62" i="17"/>
  <c r="CA62" i="17"/>
  <c r="CB62" i="17" s="1"/>
  <c r="BV62" i="17"/>
  <c r="BX62" i="17" s="1"/>
  <c r="BQ62" i="17"/>
  <c r="BR62" i="17" s="1"/>
  <c r="BL62" i="17"/>
  <c r="BM62" i="17" s="1"/>
  <c r="BG62" i="17"/>
  <c r="BH62" i="17" s="1"/>
  <c r="BB62" i="17"/>
  <c r="BC62" i="17" s="1"/>
  <c r="AW62" i="17"/>
  <c r="AR62" i="17"/>
  <c r="AM62" i="17"/>
  <c r="AN62" i="17" s="1"/>
  <c r="AH62" i="17"/>
  <c r="AJ62" i="17" s="1"/>
  <c r="AC62" i="17"/>
  <c r="AE62" i="17" s="1"/>
  <c r="X62" i="17"/>
  <c r="S62" i="17"/>
  <c r="U62" i="17" s="1"/>
  <c r="N62" i="17"/>
  <c r="O62" i="17" s="1"/>
  <c r="I62" i="17"/>
  <c r="HD61" i="17"/>
  <c r="HE61" i="17" s="1"/>
  <c r="HA61" i="17"/>
  <c r="GZ61" i="17"/>
  <c r="GV61" i="17"/>
  <c r="GW61" i="17" s="1"/>
  <c r="GQ61" i="17"/>
  <c r="GR61" i="17" s="1"/>
  <c r="GL61" i="17"/>
  <c r="GG61" i="17"/>
  <c r="GH61" i="17" s="1"/>
  <c r="GB61" i="17"/>
  <c r="FW61" i="17"/>
  <c r="FX61" i="17" s="1"/>
  <c r="FR61" i="17"/>
  <c r="FS61" i="17" s="1"/>
  <c r="FM61" i="17"/>
  <c r="FO61" i="17" s="1"/>
  <c r="FH61" i="17"/>
  <c r="FI61" i="17" s="1"/>
  <c r="FC61" i="17"/>
  <c r="FD61" i="17" s="1"/>
  <c r="EX61" i="17"/>
  <c r="EZ61" i="17" s="1"/>
  <c r="ES61" i="17"/>
  <c r="ET61" i="17" s="1"/>
  <c r="EN61" i="17"/>
  <c r="EI61" i="17"/>
  <c r="EK61" i="17" s="1"/>
  <c r="ED61" i="17"/>
  <c r="EE61" i="17" s="1"/>
  <c r="DY61" i="17"/>
  <c r="EA61" i="17" s="1"/>
  <c r="DT61" i="17"/>
  <c r="DU61" i="17" s="1"/>
  <c r="DO61" i="17"/>
  <c r="DJ61" i="17"/>
  <c r="DK61" i="17" s="1"/>
  <c r="DE61" i="17"/>
  <c r="DF61" i="17" s="1"/>
  <c r="CZ61" i="17"/>
  <c r="CU61" i="17"/>
  <c r="CV61" i="17" s="1"/>
  <c r="CP61" i="17"/>
  <c r="CQ61" i="17" s="1"/>
  <c r="CK61" i="17"/>
  <c r="CM61" i="17" s="1"/>
  <c r="CF61" i="17"/>
  <c r="CG61" i="17" s="1"/>
  <c r="CA61" i="17"/>
  <c r="BV61" i="17"/>
  <c r="BW61" i="17" s="1"/>
  <c r="BQ61" i="17"/>
  <c r="BL61" i="17"/>
  <c r="BG61" i="17"/>
  <c r="BH61" i="17" s="1"/>
  <c r="BB61" i="17"/>
  <c r="BC61" i="17" s="1"/>
  <c r="AW61" i="17"/>
  <c r="AY61" i="17" s="1"/>
  <c r="AR61" i="17"/>
  <c r="AS61" i="17" s="1"/>
  <c r="AM61" i="17"/>
  <c r="AN61" i="17" s="1"/>
  <c r="AH61" i="17"/>
  <c r="AJ61" i="17" s="1"/>
  <c r="AC61" i="17"/>
  <c r="AD61" i="17" s="1"/>
  <c r="X61" i="17"/>
  <c r="S61" i="17"/>
  <c r="T61" i="17" s="1"/>
  <c r="N61" i="17"/>
  <c r="O61" i="17" s="1"/>
  <c r="I61" i="17"/>
  <c r="K61" i="17" s="1"/>
  <c r="HD60" i="17"/>
  <c r="HA60" i="17"/>
  <c r="GZ60" i="17"/>
  <c r="GV60" i="17"/>
  <c r="GW60" i="17" s="1"/>
  <c r="GQ60" i="17"/>
  <c r="GL60" i="17"/>
  <c r="GM60" i="17" s="1"/>
  <c r="GG60" i="17"/>
  <c r="GH60" i="17" s="1"/>
  <c r="GB60" i="17"/>
  <c r="GD60" i="17" s="1"/>
  <c r="FW60" i="17"/>
  <c r="FX60" i="17" s="1"/>
  <c r="FR60" i="17"/>
  <c r="FS60" i="17" s="1"/>
  <c r="FM60" i="17"/>
  <c r="FO60" i="17" s="1"/>
  <c r="FH60" i="17"/>
  <c r="FI60" i="17" s="1"/>
  <c r="FC60" i="17"/>
  <c r="EX60" i="17"/>
  <c r="EY60" i="17" s="1"/>
  <c r="ES60" i="17"/>
  <c r="ET60" i="17" s="1"/>
  <c r="EN60" i="17"/>
  <c r="EP60" i="17" s="1"/>
  <c r="EI60" i="17"/>
  <c r="EK60" i="17" s="1"/>
  <c r="ED60" i="17"/>
  <c r="EE60" i="17" s="1"/>
  <c r="DY60" i="17"/>
  <c r="DZ60" i="17" s="1"/>
  <c r="DT60" i="17"/>
  <c r="DU60" i="17" s="1"/>
  <c r="DO60" i="17"/>
  <c r="DJ60" i="17"/>
  <c r="DL60" i="17" s="1"/>
  <c r="DE60" i="17"/>
  <c r="DF60" i="17" s="1"/>
  <c r="CZ60" i="17"/>
  <c r="DB60" i="17" s="1"/>
  <c r="CU60" i="17"/>
  <c r="CV60" i="17" s="1"/>
  <c r="CP60" i="17"/>
  <c r="CQ60" i="17" s="1"/>
  <c r="CK60" i="17"/>
  <c r="CL60" i="17" s="1"/>
  <c r="CF60" i="17"/>
  <c r="CG60" i="17" s="1"/>
  <c r="CA60" i="17"/>
  <c r="BV60" i="17"/>
  <c r="BW60" i="17" s="1"/>
  <c r="BQ60" i="17"/>
  <c r="BR60" i="17" s="1"/>
  <c r="BL60" i="17"/>
  <c r="BN60" i="17" s="1"/>
  <c r="BG60" i="17"/>
  <c r="BB60" i="17"/>
  <c r="BC60" i="17" s="1"/>
  <c r="AW60" i="17"/>
  <c r="AX60" i="17" s="1"/>
  <c r="AR60" i="17"/>
  <c r="AS60" i="17" s="1"/>
  <c r="AM60" i="17"/>
  <c r="AH60" i="17"/>
  <c r="AI60" i="17" s="1"/>
  <c r="AC60" i="17"/>
  <c r="AD60" i="17" s="1"/>
  <c r="X60" i="17"/>
  <c r="Z60" i="17" s="1"/>
  <c r="S60" i="17"/>
  <c r="U60" i="17" s="1"/>
  <c r="N60" i="17"/>
  <c r="O60" i="17" s="1"/>
  <c r="I60" i="17"/>
  <c r="K60" i="17" s="1"/>
  <c r="HD59" i="17"/>
  <c r="HA59" i="17"/>
  <c r="GZ59" i="17"/>
  <c r="GV59" i="17"/>
  <c r="GW59" i="17" s="1"/>
  <c r="GQ59" i="17"/>
  <c r="GS59" i="17" s="1"/>
  <c r="GL59" i="17"/>
  <c r="GN59" i="17" s="1"/>
  <c r="GG59" i="17"/>
  <c r="GH59" i="17" s="1"/>
  <c r="GB59" i="17"/>
  <c r="GC59" i="17" s="1"/>
  <c r="FW59" i="17"/>
  <c r="FX59" i="17" s="1"/>
  <c r="FR59" i="17"/>
  <c r="FM59" i="17"/>
  <c r="FN59" i="17" s="1"/>
  <c r="FH59" i="17"/>
  <c r="FI59" i="17" s="1"/>
  <c r="FC59" i="17"/>
  <c r="FE59" i="17" s="1"/>
  <c r="EX59" i="17"/>
  <c r="EZ59" i="17" s="1"/>
  <c r="ES59" i="17"/>
  <c r="EN59" i="17"/>
  <c r="EP59" i="17" s="1"/>
  <c r="EI59" i="17"/>
  <c r="ED59" i="17"/>
  <c r="DY59" i="17"/>
  <c r="DZ59" i="17" s="1"/>
  <c r="DT59" i="17"/>
  <c r="DU59" i="17" s="1"/>
  <c r="DO59" i="17"/>
  <c r="DQ59" i="17" s="1"/>
  <c r="DJ59" i="17"/>
  <c r="DK59" i="17" s="1"/>
  <c r="DE59" i="17"/>
  <c r="DF59" i="17" s="1"/>
  <c r="CZ59" i="17"/>
  <c r="DB59" i="17" s="1"/>
  <c r="CU59" i="17"/>
  <c r="CP59" i="17"/>
  <c r="CK59" i="17"/>
  <c r="CL59" i="17" s="1"/>
  <c r="CF59" i="17"/>
  <c r="CG59" i="17" s="1"/>
  <c r="CA59" i="17"/>
  <c r="CC59" i="17" s="1"/>
  <c r="BV59" i="17"/>
  <c r="BW59" i="17" s="1"/>
  <c r="BQ59" i="17"/>
  <c r="BR59" i="17" s="1"/>
  <c r="BL59" i="17"/>
  <c r="BM59" i="17" s="1"/>
  <c r="BG59" i="17"/>
  <c r="BB59" i="17"/>
  <c r="AW59" i="17"/>
  <c r="AY59" i="17" s="1"/>
  <c r="AR59" i="17"/>
  <c r="AS59" i="17" s="1"/>
  <c r="AM59" i="17"/>
  <c r="AO59" i="17" s="1"/>
  <c r="AH59" i="17"/>
  <c r="AI59" i="17" s="1"/>
  <c r="AC59" i="17"/>
  <c r="AD59" i="17" s="1"/>
  <c r="X59" i="17"/>
  <c r="Y59" i="17" s="1"/>
  <c r="S59" i="17"/>
  <c r="T59" i="17" s="1"/>
  <c r="N59" i="17"/>
  <c r="I59" i="17"/>
  <c r="HD58" i="17"/>
  <c r="HE58" i="17" s="1"/>
  <c r="HA58" i="17"/>
  <c r="GZ58" i="17"/>
  <c r="GV58" i="17"/>
  <c r="GW58" i="17" s="1"/>
  <c r="GQ58" i="17"/>
  <c r="GR58" i="17" s="1"/>
  <c r="GL58" i="17"/>
  <c r="GM58" i="17" s="1"/>
  <c r="GG58" i="17"/>
  <c r="GB58" i="17"/>
  <c r="GD58" i="17" s="1"/>
  <c r="FW58" i="17"/>
  <c r="FX58" i="17" s="1"/>
  <c r="FR58" i="17"/>
  <c r="FT58" i="17" s="1"/>
  <c r="FM58" i="17"/>
  <c r="FO58" i="17" s="1"/>
  <c r="FH58" i="17"/>
  <c r="FI58" i="17" s="1"/>
  <c r="FC58" i="17"/>
  <c r="FE58" i="17" s="1"/>
  <c r="EX58" i="17"/>
  <c r="EY58" i="17" s="1"/>
  <c r="ES58" i="17"/>
  <c r="ET58" i="17" s="1"/>
  <c r="EN58" i="17"/>
  <c r="EO58" i="17" s="1"/>
  <c r="EI58" i="17"/>
  <c r="ED58" i="17"/>
  <c r="EF58" i="17" s="1"/>
  <c r="DY58" i="17"/>
  <c r="DZ58" i="17" s="1"/>
  <c r="DT58" i="17"/>
  <c r="DU58" i="17" s="1"/>
  <c r="DO58" i="17"/>
  <c r="DQ58" i="17" s="1"/>
  <c r="DJ58" i="17"/>
  <c r="DK58" i="17" s="1"/>
  <c r="DE58" i="17"/>
  <c r="DF58" i="17" s="1"/>
  <c r="CZ58" i="17"/>
  <c r="DA58" i="17" s="1"/>
  <c r="CU58" i="17"/>
  <c r="CP58" i="17"/>
  <c r="CR58" i="17" s="1"/>
  <c r="CK58" i="17"/>
  <c r="CM58" i="17" s="1"/>
  <c r="CF58" i="17"/>
  <c r="CG58" i="17" s="1"/>
  <c r="CA58" i="17"/>
  <c r="CB58" i="17" s="1"/>
  <c r="BV58" i="17"/>
  <c r="BW58" i="17" s="1"/>
  <c r="BQ58" i="17"/>
  <c r="BR58" i="17" s="1"/>
  <c r="BL58" i="17"/>
  <c r="BM58" i="17" s="1"/>
  <c r="BG58" i="17"/>
  <c r="BB58" i="17"/>
  <c r="BD58" i="17" s="1"/>
  <c r="AW58" i="17"/>
  <c r="AY58" i="17" s="1"/>
  <c r="AR58" i="17"/>
  <c r="AT58" i="17" s="1"/>
  <c r="AM58" i="17"/>
  <c r="AO58" i="17" s="1"/>
  <c r="AH58" i="17"/>
  <c r="AI58" i="17" s="1"/>
  <c r="AC58" i="17"/>
  <c r="AD58" i="17" s="1"/>
  <c r="X58" i="17"/>
  <c r="Z58" i="17" s="1"/>
  <c r="S58" i="17"/>
  <c r="N58" i="17"/>
  <c r="O58" i="17" s="1"/>
  <c r="I58" i="17"/>
  <c r="J58" i="17" s="1"/>
  <c r="HD57" i="17"/>
  <c r="HF57" i="17" s="1"/>
  <c r="HA57" i="17"/>
  <c r="GZ57" i="17"/>
  <c r="GV57" i="17"/>
  <c r="GW57" i="17" s="1"/>
  <c r="GQ57" i="17"/>
  <c r="GS57" i="17" s="1"/>
  <c r="GL57" i="17"/>
  <c r="GG57" i="17"/>
  <c r="GI57" i="17" s="1"/>
  <c r="GB57" i="17"/>
  <c r="GC57" i="17" s="1"/>
  <c r="FW57" i="17"/>
  <c r="FX57" i="17" s="1"/>
  <c r="FR57" i="17"/>
  <c r="FS57" i="17" s="1"/>
  <c r="FM57" i="17"/>
  <c r="FN57" i="17" s="1"/>
  <c r="FH57" i="17"/>
  <c r="FI57" i="17" s="1"/>
  <c r="FC57" i="17"/>
  <c r="FD57" i="17" s="1"/>
  <c r="EX57" i="17"/>
  <c r="ES57" i="17"/>
  <c r="EU57" i="17" s="1"/>
  <c r="EN57" i="17"/>
  <c r="EO57" i="17" s="1"/>
  <c r="EI57" i="17"/>
  <c r="EK57" i="17" s="1"/>
  <c r="ED57" i="17"/>
  <c r="EE57" i="17" s="1"/>
  <c r="DY57" i="17"/>
  <c r="DZ57" i="17" s="1"/>
  <c r="DT57" i="17"/>
  <c r="DU57" i="17" s="1"/>
  <c r="DO57" i="17"/>
  <c r="DQ57" i="17" s="1"/>
  <c r="DJ57" i="17"/>
  <c r="DE57" i="17"/>
  <c r="DG57" i="17" s="1"/>
  <c r="CZ57" i="17"/>
  <c r="DA57" i="17" s="1"/>
  <c r="CU57" i="17"/>
  <c r="CV57" i="17" s="1"/>
  <c r="CP57" i="17"/>
  <c r="CQ57" i="17" s="1"/>
  <c r="CK57" i="17"/>
  <c r="CL57" i="17" s="1"/>
  <c r="CF57" i="17"/>
  <c r="CG57" i="17" s="1"/>
  <c r="CA57" i="17"/>
  <c r="CB57" i="17" s="1"/>
  <c r="BV57" i="17"/>
  <c r="BQ57" i="17"/>
  <c r="BS57" i="17" s="1"/>
  <c r="BL57" i="17"/>
  <c r="BN57" i="17" s="1"/>
  <c r="BG57" i="17"/>
  <c r="BH57" i="17" s="1"/>
  <c r="BB57" i="17"/>
  <c r="BD57" i="17" s="1"/>
  <c r="AW57" i="17"/>
  <c r="AX57" i="17" s="1"/>
  <c r="AR57" i="17"/>
  <c r="AS57" i="17" s="1"/>
  <c r="AM57" i="17"/>
  <c r="AN57" i="17" s="1"/>
  <c r="AH57" i="17"/>
  <c r="AJ57" i="17" s="1"/>
  <c r="AC57" i="17"/>
  <c r="AE57" i="17" s="1"/>
  <c r="X57" i="17"/>
  <c r="Z57" i="17" s="1"/>
  <c r="S57" i="17"/>
  <c r="T57" i="17" s="1"/>
  <c r="N57" i="17"/>
  <c r="P57" i="17" s="1"/>
  <c r="I57" i="17"/>
  <c r="J57" i="17" s="1"/>
  <c r="HD56" i="17"/>
  <c r="HE56" i="17" s="1"/>
  <c r="HA56" i="17"/>
  <c r="GZ56" i="17"/>
  <c r="GV56" i="17"/>
  <c r="GX56" i="17" s="1"/>
  <c r="GQ56" i="17"/>
  <c r="GR56" i="17" s="1"/>
  <c r="GL56" i="17"/>
  <c r="GM56" i="17" s="1"/>
  <c r="GG56" i="17"/>
  <c r="GH56" i="17" s="1"/>
  <c r="GB56" i="17"/>
  <c r="GC56" i="17" s="1"/>
  <c r="FW56" i="17"/>
  <c r="FX56" i="17" s="1"/>
  <c r="FR56" i="17"/>
  <c r="FT56" i="17" s="1"/>
  <c r="FM56" i="17"/>
  <c r="FO56" i="17" s="1"/>
  <c r="FH56" i="17"/>
  <c r="FJ56" i="17" s="1"/>
  <c r="FC56" i="17"/>
  <c r="FE56" i="17" s="1"/>
  <c r="EX56" i="17"/>
  <c r="EZ56" i="17" s="1"/>
  <c r="ES56" i="17"/>
  <c r="ET56" i="17" s="1"/>
  <c r="EN56" i="17"/>
  <c r="EO56" i="17" s="1"/>
  <c r="EI56" i="17"/>
  <c r="EJ56" i="17" s="1"/>
  <c r="ED56" i="17"/>
  <c r="EE56" i="17" s="1"/>
  <c r="DY56" i="17"/>
  <c r="EA56" i="17" s="1"/>
  <c r="DT56" i="17"/>
  <c r="DV56" i="17" s="1"/>
  <c r="DO56" i="17"/>
  <c r="DQ56" i="17" s="1"/>
  <c r="DJ56" i="17"/>
  <c r="DK56" i="17" s="1"/>
  <c r="DE56" i="17"/>
  <c r="DG56" i="17" s="1"/>
  <c r="CZ56" i="17"/>
  <c r="DA56" i="17" s="1"/>
  <c r="CU56" i="17"/>
  <c r="CV56" i="17" s="1"/>
  <c r="CP56" i="17"/>
  <c r="CR56" i="17" s="1"/>
  <c r="CK56" i="17"/>
  <c r="CM56" i="17" s="1"/>
  <c r="CF56" i="17"/>
  <c r="CH56" i="17" s="1"/>
  <c r="CA56" i="17"/>
  <c r="CB56" i="17" s="1"/>
  <c r="BV56" i="17"/>
  <c r="BX56" i="17" s="1"/>
  <c r="BQ56" i="17"/>
  <c r="BS56" i="17" s="1"/>
  <c r="BL56" i="17"/>
  <c r="BM56" i="17" s="1"/>
  <c r="BG56" i="17"/>
  <c r="BH56" i="17" s="1"/>
  <c r="BB56" i="17"/>
  <c r="BC56" i="17" s="1"/>
  <c r="AW56" i="17"/>
  <c r="AY56" i="17" s="1"/>
  <c r="AR56" i="17"/>
  <c r="AT56" i="17" s="1"/>
  <c r="AM56" i="17"/>
  <c r="AO56" i="17" s="1"/>
  <c r="AH56" i="17"/>
  <c r="AJ56" i="17" s="1"/>
  <c r="AC56" i="17"/>
  <c r="AD56" i="17" s="1"/>
  <c r="X56" i="17"/>
  <c r="Y56" i="17" s="1"/>
  <c r="S56" i="17"/>
  <c r="T56" i="17" s="1"/>
  <c r="N56" i="17"/>
  <c r="P56" i="17" s="1"/>
  <c r="I56" i="17"/>
  <c r="HD55" i="17"/>
  <c r="HE55" i="17" s="1"/>
  <c r="HA55" i="17"/>
  <c r="GZ55" i="17"/>
  <c r="GV55" i="17"/>
  <c r="GW55" i="17" s="1"/>
  <c r="GQ55" i="17"/>
  <c r="GR55" i="17" s="1"/>
  <c r="GL55" i="17"/>
  <c r="GM55" i="17" s="1"/>
  <c r="GG55" i="17"/>
  <c r="GI55" i="17" s="1"/>
  <c r="GB55" i="17"/>
  <c r="GD55" i="17" s="1"/>
  <c r="FW55" i="17"/>
  <c r="FY55" i="17" s="1"/>
  <c r="FR55" i="17"/>
  <c r="FS55" i="17" s="1"/>
  <c r="FM55" i="17"/>
  <c r="FN55" i="17" s="1"/>
  <c r="FH55" i="17"/>
  <c r="FJ55" i="17" s="1"/>
  <c r="FC55" i="17"/>
  <c r="FD55" i="17" s="1"/>
  <c r="EX55" i="17"/>
  <c r="EY55" i="17" s="1"/>
  <c r="ES55" i="17"/>
  <c r="EU55" i="17" s="1"/>
  <c r="EN55" i="17"/>
  <c r="EP55" i="17" s="1"/>
  <c r="EI55" i="17"/>
  <c r="EK55" i="17" s="1"/>
  <c r="ED55" i="17"/>
  <c r="EE55" i="17" s="1"/>
  <c r="DY55" i="17"/>
  <c r="DZ55" i="17" s="1"/>
  <c r="DT55" i="17"/>
  <c r="DU55" i="17" s="1"/>
  <c r="DO55" i="17"/>
  <c r="DP55" i="17" s="1"/>
  <c r="DJ55" i="17"/>
  <c r="DK55" i="17" s="1"/>
  <c r="DE55" i="17"/>
  <c r="DG55" i="17" s="1"/>
  <c r="CZ55" i="17"/>
  <c r="DB55" i="17" s="1"/>
  <c r="CU55" i="17"/>
  <c r="CW55" i="17" s="1"/>
  <c r="CP55" i="17"/>
  <c r="CQ55" i="17" s="1"/>
  <c r="CK55" i="17"/>
  <c r="CL55" i="17" s="1"/>
  <c r="CF55" i="17"/>
  <c r="CG55" i="17" s="1"/>
  <c r="CA55" i="17"/>
  <c r="CB55" i="17" s="1"/>
  <c r="BV55" i="17"/>
  <c r="BW55" i="17" s="1"/>
  <c r="BQ55" i="17"/>
  <c r="BS55" i="17" s="1"/>
  <c r="BL55" i="17"/>
  <c r="BN55" i="17" s="1"/>
  <c r="BG55" i="17"/>
  <c r="BI55" i="17" s="1"/>
  <c r="BB55" i="17"/>
  <c r="BC55" i="17" s="1"/>
  <c r="AW55" i="17"/>
  <c r="AX55" i="17" s="1"/>
  <c r="AR55" i="17"/>
  <c r="AS55" i="17" s="1"/>
  <c r="AM55" i="17"/>
  <c r="AN55" i="17" s="1"/>
  <c r="AH55" i="17"/>
  <c r="AI55" i="17" s="1"/>
  <c r="AC55" i="17"/>
  <c r="AE55" i="17" s="1"/>
  <c r="X55" i="17"/>
  <c r="Z55" i="17" s="1"/>
  <c r="S55" i="17"/>
  <c r="U55" i="17" s="1"/>
  <c r="N55" i="17"/>
  <c r="O55" i="17" s="1"/>
  <c r="I55" i="17"/>
  <c r="J55" i="17" s="1"/>
  <c r="HD54" i="17"/>
  <c r="HF54" i="17" s="1"/>
  <c r="HA54" i="17"/>
  <c r="GZ54" i="17"/>
  <c r="GV54" i="17"/>
  <c r="GW54" i="17" s="1"/>
  <c r="GQ54" i="17"/>
  <c r="GS54" i="17" s="1"/>
  <c r="GL54" i="17"/>
  <c r="GN54" i="17" s="1"/>
  <c r="GG54" i="17"/>
  <c r="GH54" i="17" s="1"/>
  <c r="GB54" i="17"/>
  <c r="GC54" i="17" s="1"/>
  <c r="FW54" i="17"/>
  <c r="FX54" i="17" s="1"/>
  <c r="FR54" i="17"/>
  <c r="FS54" i="17" s="1"/>
  <c r="FM54" i="17"/>
  <c r="FN54" i="17" s="1"/>
  <c r="FH54" i="17"/>
  <c r="FI54" i="17" s="1"/>
  <c r="FC54" i="17"/>
  <c r="FE54" i="17" s="1"/>
  <c r="EX54" i="17"/>
  <c r="EZ54" i="17" s="1"/>
  <c r="ES54" i="17"/>
  <c r="EU54" i="17" s="1"/>
  <c r="EN54" i="17"/>
  <c r="EP54" i="17" s="1"/>
  <c r="EI54" i="17"/>
  <c r="EJ54" i="17" s="1"/>
  <c r="ED54" i="17"/>
  <c r="EE54" i="17" s="1"/>
  <c r="DY54" i="17"/>
  <c r="DZ54" i="17" s="1"/>
  <c r="DT54" i="17"/>
  <c r="DV54" i="17" s="1"/>
  <c r="DO54" i="17"/>
  <c r="DQ54" i="17" s="1"/>
  <c r="DJ54" i="17"/>
  <c r="DL54" i="17" s="1"/>
  <c r="DE54" i="17"/>
  <c r="DF54" i="17" s="1"/>
  <c r="CZ54" i="17"/>
  <c r="DB54" i="17" s="1"/>
  <c r="CU54" i="17"/>
  <c r="CW54" i="17" s="1"/>
  <c r="CP54" i="17"/>
  <c r="CQ54" i="17" s="1"/>
  <c r="CK54" i="17"/>
  <c r="CL54" i="17" s="1"/>
  <c r="CF54" i="17"/>
  <c r="CG54" i="17" s="1"/>
  <c r="CA54" i="17"/>
  <c r="CC54" i="17" s="1"/>
  <c r="BV54" i="17"/>
  <c r="BX54" i="17" s="1"/>
  <c r="BQ54" i="17"/>
  <c r="BR54" i="17" s="1"/>
  <c r="BL54" i="17"/>
  <c r="BM54" i="17" s="1"/>
  <c r="BG54" i="17"/>
  <c r="BH54" i="17" s="1"/>
  <c r="BB54" i="17"/>
  <c r="BC54" i="17" s="1"/>
  <c r="AW54" i="17"/>
  <c r="AX54" i="17" s="1"/>
  <c r="AR54" i="17"/>
  <c r="AS54" i="17" s="1"/>
  <c r="AM54" i="17"/>
  <c r="AO54" i="17" s="1"/>
  <c r="AH54" i="17"/>
  <c r="AJ54" i="17" s="1"/>
  <c r="AC54" i="17"/>
  <c r="AD54" i="17" s="1"/>
  <c r="X54" i="17"/>
  <c r="Y54" i="17" s="1"/>
  <c r="S54" i="17"/>
  <c r="T54" i="17" s="1"/>
  <c r="N54" i="17"/>
  <c r="O54" i="17" s="1"/>
  <c r="I54" i="17"/>
  <c r="J54" i="17" s="1"/>
  <c r="HD53" i="17"/>
  <c r="HF53" i="17" s="1"/>
  <c r="HA53" i="17"/>
  <c r="GZ53" i="17"/>
  <c r="GV53" i="17"/>
  <c r="GX53" i="17" s="1"/>
  <c r="GQ53" i="17"/>
  <c r="GS53" i="17" s="1"/>
  <c r="GL53" i="17"/>
  <c r="GN53" i="17" s="1"/>
  <c r="GG53" i="17"/>
  <c r="GH53" i="17" s="1"/>
  <c r="GB53" i="17"/>
  <c r="GC53" i="17" s="1"/>
  <c r="FW53" i="17"/>
  <c r="FX53" i="17" s="1"/>
  <c r="FR53" i="17"/>
  <c r="FT53" i="17" s="1"/>
  <c r="FM53" i="17"/>
  <c r="FO53" i="17" s="1"/>
  <c r="FH53" i="17"/>
  <c r="FJ53" i="17" s="1"/>
  <c r="FC53" i="17"/>
  <c r="FE53" i="17" s="1"/>
  <c r="EX53" i="17"/>
  <c r="EY53" i="17" s="1"/>
  <c r="ES53" i="17"/>
  <c r="ET53" i="17" s="1"/>
  <c r="EN53" i="17"/>
  <c r="EO53" i="17" s="1"/>
  <c r="EI53" i="17"/>
  <c r="EK53" i="17" s="1"/>
  <c r="ED53" i="17"/>
  <c r="EF53" i="17" s="1"/>
  <c r="DY53" i="17"/>
  <c r="EA53" i="17" s="1"/>
  <c r="DT53" i="17"/>
  <c r="DU53" i="17" s="1"/>
  <c r="DO53" i="17"/>
  <c r="DP53" i="17" s="1"/>
  <c r="DJ53" i="17"/>
  <c r="DL53" i="17" s="1"/>
  <c r="DE53" i="17"/>
  <c r="DF53" i="17" s="1"/>
  <c r="CZ53" i="17"/>
  <c r="DA53" i="17" s="1"/>
  <c r="CU53" i="17"/>
  <c r="CV53" i="17" s="1"/>
  <c r="CP53" i="17"/>
  <c r="CR53" i="17" s="1"/>
  <c r="CK53" i="17"/>
  <c r="CM53" i="17" s="1"/>
  <c r="CF53" i="17"/>
  <c r="CG53" i="17" s="1"/>
  <c r="CA53" i="17"/>
  <c r="CB53" i="17" s="1"/>
  <c r="BV53" i="17"/>
  <c r="BW53" i="17" s="1"/>
  <c r="BQ53" i="17"/>
  <c r="BR53" i="17" s="1"/>
  <c r="BL53" i="17"/>
  <c r="BM53" i="17" s="1"/>
  <c r="BG53" i="17"/>
  <c r="BH53" i="17" s="1"/>
  <c r="BB53" i="17"/>
  <c r="BD53" i="17" s="1"/>
  <c r="AW53" i="17"/>
  <c r="AY53" i="17" s="1"/>
  <c r="AR53" i="17"/>
  <c r="AS53" i="17" s="1"/>
  <c r="AM53" i="17"/>
  <c r="AO53" i="17" s="1"/>
  <c r="AH53" i="17"/>
  <c r="AJ53" i="17" s="1"/>
  <c r="AC53" i="17"/>
  <c r="AD53" i="17" s="1"/>
  <c r="X53" i="17"/>
  <c r="Y53" i="17" s="1"/>
  <c r="S53" i="17"/>
  <c r="T53" i="17" s="1"/>
  <c r="N53" i="17"/>
  <c r="P53" i="17" s="1"/>
  <c r="I53" i="17"/>
  <c r="K53" i="17" s="1"/>
  <c r="HD52" i="17"/>
  <c r="HE52" i="17" s="1"/>
  <c r="HA52" i="17"/>
  <c r="GZ52" i="17"/>
  <c r="GV52" i="17"/>
  <c r="GW52" i="17" s="1"/>
  <c r="GQ52" i="17"/>
  <c r="GR52" i="17" s="1"/>
  <c r="GL52" i="17"/>
  <c r="GM52" i="17" s="1"/>
  <c r="GG52" i="17"/>
  <c r="GI52" i="17" s="1"/>
  <c r="GB52" i="17"/>
  <c r="GD52" i="17" s="1"/>
  <c r="FW52" i="17"/>
  <c r="FX52" i="17" s="1"/>
  <c r="FR52" i="17"/>
  <c r="FS52" i="17" s="1"/>
  <c r="FM52" i="17"/>
  <c r="FN52" i="17" s="1"/>
  <c r="FH52" i="17"/>
  <c r="FI52" i="17" s="1"/>
  <c r="FC52" i="17"/>
  <c r="FD52" i="17" s="1"/>
  <c r="EX52" i="17"/>
  <c r="EZ52" i="17" s="1"/>
  <c r="ES52" i="17"/>
  <c r="EU52" i="17" s="1"/>
  <c r="EN52" i="17"/>
  <c r="EP52" i="17" s="1"/>
  <c r="EI52" i="17"/>
  <c r="EK52" i="17" s="1"/>
  <c r="ED52" i="17"/>
  <c r="EE52" i="17" s="1"/>
  <c r="DY52" i="17"/>
  <c r="EA52" i="17" s="1"/>
  <c r="DT52" i="17"/>
  <c r="DU52" i="17" s="1"/>
  <c r="DO52" i="17"/>
  <c r="DP52" i="17" s="1"/>
  <c r="DJ52" i="17"/>
  <c r="DK52" i="17" s="1"/>
  <c r="DE52" i="17"/>
  <c r="DG52" i="17" s="1"/>
  <c r="CZ52" i="17"/>
  <c r="DB52" i="17" s="1"/>
  <c r="CU52" i="17"/>
  <c r="CV52" i="17" s="1"/>
  <c r="CP52" i="17"/>
  <c r="CQ52" i="17" s="1"/>
  <c r="CK52" i="17"/>
  <c r="CL52" i="17" s="1"/>
  <c r="CF52" i="17"/>
  <c r="CG52" i="17" s="1"/>
  <c r="CA52" i="17"/>
  <c r="CB52" i="17" s="1"/>
  <c r="BV52" i="17"/>
  <c r="BX52" i="17" s="1"/>
  <c r="BQ52" i="17"/>
  <c r="BS52" i="17" s="1"/>
  <c r="BL52" i="17"/>
  <c r="BN52" i="17" s="1"/>
  <c r="BG52" i="17"/>
  <c r="BI52" i="17" s="1"/>
  <c r="BB52" i="17"/>
  <c r="BD52" i="17" s="1"/>
  <c r="AW52" i="17"/>
  <c r="AX52" i="17" s="1"/>
  <c r="AR52" i="17"/>
  <c r="AS52" i="17" s="1"/>
  <c r="AM52" i="17"/>
  <c r="AN52" i="17" s="1"/>
  <c r="AH52" i="17"/>
  <c r="AI52" i="17" s="1"/>
  <c r="AC52" i="17"/>
  <c r="AE52" i="17" s="1"/>
  <c r="X52" i="17"/>
  <c r="Z52" i="17" s="1"/>
  <c r="S52" i="17"/>
  <c r="U52" i="17" s="1"/>
  <c r="N52" i="17"/>
  <c r="O52" i="17" s="1"/>
  <c r="I52" i="17"/>
  <c r="J52" i="17" s="1"/>
  <c r="HD51" i="17"/>
  <c r="HF51" i="17" s="1"/>
  <c r="HA51" i="17"/>
  <c r="GZ51" i="17"/>
  <c r="GV51" i="17"/>
  <c r="GX51" i="17" s="1"/>
  <c r="GQ51" i="17"/>
  <c r="GS51" i="17" s="1"/>
  <c r="GL51" i="17"/>
  <c r="GM51" i="17" s="1"/>
  <c r="GG51" i="17"/>
  <c r="GH51" i="17" s="1"/>
  <c r="GB51" i="17"/>
  <c r="GC51" i="17" s="1"/>
  <c r="FW51" i="17"/>
  <c r="FX51" i="17" s="1"/>
  <c r="FR51" i="17"/>
  <c r="FS51" i="17" s="1"/>
  <c r="FM51" i="17"/>
  <c r="FO51" i="17" s="1"/>
  <c r="FH51" i="17"/>
  <c r="FJ51" i="17" s="1"/>
  <c r="FC51" i="17"/>
  <c r="FE51" i="17" s="1"/>
  <c r="EX51" i="17"/>
  <c r="EY51" i="17" s="1"/>
  <c r="ES51" i="17"/>
  <c r="ET51" i="17" s="1"/>
  <c r="EN51" i="17"/>
  <c r="EO51" i="17" s="1"/>
  <c r="EI51" i="17"/>
  <c r="EJ51" i="17" s="1"/>
  <c r="ED51" i="17"/>
  <c r="EE51" i="17" s="1"/>
  <c r="DY51" i="17"/>
  <c r="EA51" i="17" s="1"/>
  <c r="DT51" i="17"/>
  <c r="DV51" i="17" s="1"/>
  <c r="DO51" i="17"/>
  <c r="DQ51" i="17" s="1"/>
  <c r="DJ51" i="17"/>
  <c r="DK51" i="17" s="1"/>
  <c r="DE51" i="17"/>
  <c r="DF51" i="17" s="1"/>
  <c r="CZ51" i="17"/>
  <c r="DA51" i="17" s="1"/>
  <c r="CU51" i="17"/>
  <c r="CV51" i="17" s="1"/>
  <c r="CP51" i="17"/>
  <c r="CQ51" i="17" s="1"/>
  <c r="CK51" i="17"/>
  <c r="CL51" i="17" s="1"/>
  <c r="CF51" i="17"/>
  <c r="CH51" i="17" s="1"/>
  <c r="CA51" i="17"/>
  <c r="CC51" i="17" s="1"/>
  <c r="BV51" i="17"/>
  <c r="BW51" i="17" s="1"/>
  <c r="BQ51" i="17"/>
  <c r="BR51" i="17" s="1"/>
  <c r="BL51" i="17"/>
  <c r="BM51" i="17" s="1"/>
  <c r="BG51" i="17"/>
  <c r="BH51" i="17" s="1"/>
  <c r="BB51" i="17"/>
  <c r="BC51" i="17" s="1"/>
  <c r="AW51" i="17"/>
  <c r="AY51" i="17" s="1"/>
  <c r="AR51" i="17"/>
  <c r="AT51" i="17" s="1"/>
  <c r="AM51" i="17"/>
  <c r="AO51" i="17" s="1"/>
  <c r="AH51" i="17"/>
  <c r="AI51" i="17" s="1"/>
  <c r="AC51" i="17"/>
  <c r="AD51" i="17" s="1"/>
  <c r="X51" i="17"/>
  <c r="Y51" i="17" s="1"/>
  <c r="S51" i="17"/>
  <c r="T51" i="17" s="1"/>
  <c r="N51" i="17"/>
  <c r="O51" i="17" s="1"/>
  <c r="I51" i="17"/>
  <c r="J51" i="17" s="1"/>
  <c r="HD50" i="17"/>
  <c r="HE50" i="17" s="1"/>
  <c r="HA50" i="17"/>
  <c r="GZ50" i="17"/>
  <c r="GV50" i="17"/>
  <c r="GW50" i="17" s="1"/>
  <c r="GQ50" i="17"/>
  <c r="GR50" i="17" s="1"/>
  <c r="GL50" i="17"/>
  <c r="GM50" i="17" s="1"/>
  <c r="GG50" i="17"/>
  <c r="GH50" i="17" s="1"/>
  <c r="GB50" i="17"/>
  <c r="GD50" i="17" s="1"/>
  <c r="FW50" i="17"/>
  <c r="FY50" i="17" s="1"/>
  <c r="FR50" i="17"/>
  <c r="FT50" i="17" s="1"/>
  <c r="FM50" i="17"/>
  <c r="FO50" i="17" s="1"/>
  <c r="FH50" i="17"/>
  <c r="FJ50" i="17" s="1"/>
  <c r="FC50" i="17"/>
  <c r="FD50" i="17" s="1"/>
  <c r="EX50" i="17"/>
  <c r="EY50" i="17" s="1"/>
  <c r="ES50" i="17"/>
  <c r="ET50" i="17" s="1"/>
  <c r="EN50" i="17"/>
  <c r="EO50" i="17" s="1"/>
  <c r="EI50" i="17"/>
  <c r="EK50" i="17" s="1"/>
  <c r="ED50" i="17"/>
  <c r="EF50" i="17" s="1"/>
  <c r="DY50" i="17"/>
  <c r="DZ50" i="17" s="1"/>
  <c r="DT50" i="17"/>
  <c r="DU50" i="17" s="1"/>
  <c r="DO50" i="17"/>
  <c r="DP50" i="17" s="1"/>
  <c r="DJ50" i="17"/>
  <c r="DK50" i="17" s="1"/>
  <c r="DE50" i="17"/>
  <c r="DF50" i="17" s="1"/>
  <c r="CZ50" i="17"/>
  <c r="DA50" i="17" s="1"/>
  <c r="CU50" i="17"/>
  <c r="CW50" i="17" s="1"/>
  <c r="CP50" i="17"/>
  <c r="CR50" i="17" s="1"/>
  <c r="CK50" i="17"/>
  <c r="CL50" i="17" s="1"/>
  <c r="CF50" i="17"/>
  <c r="CG50" i="17" s="1"/>
  <c r="CA50" i="17"/>
  <c r="CB50" i="17" s="1"/>
  <c r="BV50" i="17"/>
  <c r="BW50" i="17" s="1"/>
  <c r="BQ50" i="17"/>
  <c r="BR50" i="17" s="1"/>
  <c r="BL50" i="17"/>
  <c r="BN50" i="17" s="1"/>
  <c r="BG50" i="17"/>
  <c r="BI50" i="17" s="1"/>
  <c r="BB50" i="17"/>
  <c r="BD50" i="17" s="1"/>
  <c r="AW50" i="17"/>
  <c r="AX50" i="17" s="1"/>
  <c r="AR50" i="17"/>
  <c r="AS50" i="17" s="1"/>
  <c r="AM50" i="17"/>
  <c r="AN50" i="17" s="1"/>
  <c r="AH50" i="17"/>
  <c r="AI50" i="17" s="1"/>
  <c r="AC50" i="17"/>
  <c r="AD50" i="17" s="1"/>
  <c r="X50" i="17"/>
  <c r="Y50" i="17" s="1"/>
  <c r="S50" i="17"/>
  <c r="U50" i="17" s="1"/>
  <c r="N50" i="17"/>
  <c r="P50" i="17" s="1"/>
  <c r="I50" i="17"/>
  <c r="K50" i="17" s="1"/>
  <c r="HD49" i="17"/>
  <c r="HE49" i="17" s="1"/>
  <c r="HA49" i="17"/>
  <c r="GZ49" i="17"/>
  <c r="GV49" i="17"/>
  <c r="GW49" i="17" s="1"/>
  <c r="GQ49" i="17"/>
  <c r="GR49" i="17" s="1"/>
  <c r="GL49" i="17"/>
  <c r="GN49" i="17" s="1"/>
  <c r="GG49" i="17"/>
  <c r="GI49" i="17" s="1"/>
  <c r="GB49" i="17"/>
  <c r="GD49" i="17" s="1"/>
  <c r="FW49" i="17"/>
  <c r="FY49" i="17" s="1"/>
  <c r="FR49" i="17"/>
  <c r="FS49" i="17" s="1"/>
  <c r="FM49" i="17"/>
  <c r="FN49" i="17" s="1"/>
  <c r="FH49" i="17"/>
  <c r="FI49" i="17" s="1"/>
  <c r="FC49" i="17"/>
  <c r="FE49" i="17" s="1"/>
  <c r="EX49" i="17"/>
  <c r="EZ49" i="17" s="1"/>
  <c r="ES49" i="17"/>
  <c r="EU49" i="17" s="1"/>
  <c r="EN49" i="17"/>
  <c r="EO49" i="17" s="1"/>
  <c r="EI49" i="17"/>
  <c r="EK49" i="17" s="1"/>
  <c r="ED49" i="17"/>
  <c r="EF49" i="17" s="1"/>
  <c r="DY49" i="17"/>
  <c r="DZ49" i="17" s="1"/>
  <c r="DT49" i="17"/>
  <c r="DU49" i="17" s="1"/>
  <c r="DO49" i="17"/>
  <c r="DP49" i="17" s="1"/>
  <c r="DJ49" i="17"/>
  <c r="DL49" i="17" s="1"/>
  <c r="DE49" i="17"/>
  <c r="DG49" i="17" s="1"/>
  <c r="CZ49" i="17"/>
  <c r="DA49" i="17" s="1"/>
  <c r="CU49" i="17"/>
  <c r="CV49" i="17" s="1"/>
  <c r="CP49" i="17"/>
  <c r="CQ49" i="17" s="1"/>
  <c r="CK49" i="17"/>
  <c r="CL49" i="17" s="1"/>
  <c r="CF49" i="17"/>
  <c r="CG49" i="17" s="1"/>
  <c r="CA49" i="17"/>
  <c r="CB49" i="17" s="1"/>
  <c r="BV49" i="17"/>
  <c r="BX49" i="17" s="1"/>
  <c r="BQ49" i="17"/>
  <c r="BS49" i="17" s="1"/>
  <c r="BL49" i="17"/>
  <c r="BM49" i="17" s="1"/>
  <c r="BG49" i="17"/>
  <c r="BH49" i="17" s="1"/>
  <c r="BB49" i="17"/>
  <c r="BC49" i="17" s="1"/>
  <c r="AW49" i="17"/>
  <c r="AX49" i="17" s="1"/>
  <c r="AR49" i="17"/>
  <c r="AS49" i="17" s="1"/>
  <c r="AM49" i="17"/>
  <c r="AN49" i="17" s="1"/>
  <c r="AH49" i="17"/>
  <c r="AJ49" i="17" s="1"/>
  <c r="AC49" i="17"/>
  <c r="AE49" i="17" s="1"/>
  <c r="X49" i="17"/>
  <c r="Z49" i="17" s="1"/>
  <c r="S49" i="17"/>
  <c r="U49" i="17" s="1"/>
  <c r="N49" i="17"/>
  <c r="O49" i="17" s="1"/>
  <c r="I49" i="17"/>
  <c r="J49" i="17" s="1"/>
  <c r="HD48" i="17"/>
  <c r="HE48" i="17" s="1"/>
  <c r="HA48" i="17"/>
  <c r="GZ48" i="17"/>
  <c r="GV48" i="17"/>
  <c r="GX48" i="17" s="1"/>
  <c r="GQ48" i="17"/>
  <c r="GR48" i="17" s="1"/>
  <c r="GL48" i="17"/>
  <c r="GM48" i="17" s="1"/>
  <c r="GG48" i="17"/>
  <c r="GH48" i="17" s="1"/>
  <c r="GB48" i="17"/>
  <c r="GC48" i="17" s="1"/>
  <c r="FW48" i="17"/>
  <c r="FX48" i="17" s="1"/>
  <c r="FR48" i="17"/>
  <c r="FS48" i="17" s="1"/>
  <c r="FM48" i="17"/>
  <c r="FO48" i="17" s="1"/>
  <c r="FH48" i="17"/>
  <c r="FJ48" i="17" s="1"/>
  <c r="FC48" i="17"/>
  <c r="FD48" i="17" s="1"/>
  <c r="EX48" i="17"/>
  <c r="EY48" i="17" s="1"/>
  <c r="ES48" i="17"/>
  <c r="EU48" i="17" s="1"/>
  <c r="EN48" i="17"/>
  <c r="EO48" i="17" s="1"/>
  <c r="EI48" i="17"/>
  <c r="EJ48" i="17" s="1"/>
  <c r="ED48" i="17"/>
  <c r="EE48" i="17" s="1"/>
  <c r="DY48" i="17"/>
  <c r="EA48" i="17" s="1"/>
  <c r="DT48" i="17"/>
  <c r="DV48" i="17" s="1"/>
  <c r="DO48" i="17"/>
  <c r="DP48" i="17" s="1"/>
  <c r="DJ48" i="17"/>
  <c r="DK48" i="17" s="1"/>
  <c r="DE48" i="17"/>
  <c r="DF48" i="17" s="1"/>
  <c r="CZ48" i="17"/>
  <c r="DA48" i="17" s="1"/>
  <c r="CU48" i="17"/>
  <c r="CV48" i="17" s="1"/>
  <c r="CP48" i="17"/>
  <c r="CR48" i="17" s="1"/>
  <c r="CK48" i="17"/>
  <c r="CM48" i="17" s="1"/>
  <c r="CF48" i="17"/>
  <c r="CH48" i="17" s="1"/>
  <c r="CA48" i="17"/>
  <c r="CC48" i="17" s="1"/>
  <c r="BV48" i="17"/>
  <c r="BW48" i="17" s="1"/>
  <c r="BQ48" i="17"/>
  <c r="BS48" i="17" s="1"/>
  <c r="BL48" i="17"/>
  <c r="BM48" i="17" s="1"/>
  <c r="BG48" i="17"/>
  <c r="BH48" i="17" s="1"/>
  <c r="BB48" i="17"/>
  <c r="BC48" i="17" s="1"/>
  <c r="AW48" i="17"/>
  <c r="AY48" i="17" s="1"/>
  <c r="AR48" i="17"/>
  <c r="AT48" i="17" s="1"/>
  <c r="AM48" i="17"/>
  <c r="AO48" i="17" s="1"/>
  <c r="AH48" i="17"/>
  <c r="AI48" i="17" s="1"/>
  <c r="AC48" i="17"/>
  <c r="AD48" i="17" s="1"/>
  <c r="X48" i="17"/>
  <c r="Y48" i="17" s="1"/>
  <c r="S48" i="17"/>
  <c r="T48" i="17" s="1"/>
  <c r="N48" i="17"/>
  <c r="O48" i="17" s="1"/>
  <c r="I48" i="17"/>
  <c r="J48" i="17" s="1"/>
  <c r="HD47" i="17"/>
  <c r="HE47" i="17" s="1"/>
  <c r="HA47" i="17"/>
  <c r="GZ47" i="17"/>
  <c r="GV47" i="17"/>
  <c r="GX47" i="17" s="1"/>
  <c r="GQ47" i="17"/>
  <c r="GR47" i="17" s="1"/>
  <c r="GL47" i="17"/>
  <c r="GM47" i="17" s="1"/>
  <c r="GG47" i="17"/>
  <c r="GH47" i="17" s="1"/>
  <c r="GB47" i="17"/>
  <c r="GD47" i="17" s="1"/>
  <c r="FW47" i="17"/>
  <c r="FY47" i="17" s="1"/>
  <c r="FR47" i="17"/>
  <c r="FS47" i="17" s="1"/>
  <c r="FM47" i="17"/>
  <c r="FN47" i="17" s="1"/>
  <c r="FH47" i="17"/>
  <c r="FI47" i="17" s="1"/>
  <c r="FC47" i="17"/>
  <c r="FD47" i="17" s="1"/>
  <c r="EX47" i="17"/>
  <c r="EY47" i="17" s="1"/>
  <c r="ES47" i="17"/>
  <c r="ET47" i="17" s="1"/>
  <c r="EN47" i="17"/>
  <c r="EP47" i="17" s="1"/>
  <c r="EI47" i="17"/>
  <c r="EK47" i="17" s="1"/>
  <c r="ED47" i="17"/>
  <c r="EF47" i="17" s="1"/>
  <c r="DY47" i="17"/>
  <c r="DZ47" i="17" s="1"/>
  <c r="DT47" i="17"/>
  <c r="DV47" i="17" s="1"/>
  <c r="DO47" i="17"/>
  <c r="DP47" i="17" s="1"/>
  <c r="DJ47" i="17"/>
  <c r="DK47" i="17" s="1"/>
  <c r="DE47" i="17"/>
  <c r="DF47" i="17" s="1"/>
  <c r="CZ47" i="17"/>
  <c r="DB47" i="17" s="1"/>
  <c r="CU47" i="17"/>
  <c r="CW47" i="17" s="1"/>
  <c r="CP47" i="17"/>
  <c r="CR47" i="17" s="1"/>
  <c r="CK47" i="17"/>
  <c r="CL47" i="17" s="1"/>
  <c r="CF47" i="17"/>
  <c r="CG47" i="17" s="1"/>
  <c r="CA47" i="17"/>
  <c r="CB47" i="17" s="1"/>
  <c r="BV47" i="17"/>
  <c r="BW47" i="17" s="1"/>
  <c r="BQ47" i="17"/>
  <c r="BR47" i="17" s="1"/>
  <c r="BL47" i="17"/>
  <c r="BN47" i="17" s="1"/>
  <c r="BG47" i="17"/>
  <c r="BI47" i="17" s="1"/>
  <c r="BB47" i="17"/>
  <c r="BC47" i="17" s="1"/>
  <c r="AW47" i="17"/>
  <c r="AX47" i="17" s="1"/>
  <c r="AR47" i="17"/>
  <c r="AT47" i="17" s="1"/>
  <c r="AM47" i="17"/>
  <c r="AN47" i="17" s="1"/>
  <c r="AH47" i="17"/>
  <c r="AI47" i="17" s="1"/>
  <c r="AC47" i="17"/>
  <c r="AD47" i="17" s="1"/>
  <c r="X47" i="17"/>
  <c r="Z47" i="17" s="1"/>
  <c r="S47" i="17"/>
  <c r="U47" i="17" s="1"/>
  <c r="N47" i="17"/>
  <c r="O47" i="17" s="1"/>
  <c r="I47" i="17"/>
  <c r="J47" i="17" s="1"/>
  <c r="HD46" i="17"/>
  <c r="HF46" i="17" s="1"/>
  <c r="HA46" i="17"/>
  <c r="GZ46" i="17"/>
  <c r="GV46" i="17"/>
  <c r="GW46" i="17" s="1"/>
  <c r="GQ46" i="17"/>
  <c r="GS46" i="17" s="1"/>
  <c r="GL46" i="17"/>
  <c r="GN46" i="17" s="1"/>
  <c r="GG46" i="17"/>
  <c r="GI46" i="17" s="1"/>
  <c r="GB46" i="17"/>
  <c r="GC46" i="17" s="1"/>
  <c r="FW46" i="17"/>
  <c r="FX46" i="17" s="1"/>
  <c r="FR46" i="17"/>
  <c r="FS46" i="17" s="1"/>
  <c r="FM46" i="17"/>
  <c r="FN46" i="17" s="1"/>
  <c r="FH46" i="17"/>
  <c r="FJ46" i="17" s="1"/>
  <c r="FC46" i="17"/>
  <c r="FE46" i="17" s="1"/>
  <c r="EX46" i="17"/>
  <c r="EZ46" i="17" s="1"/>
  <c r="ES46" i="17"/>
  <c r="ET46" i="17" s="1"/>
  <c r="EN46" i="17"/>
  <c r="EP46" i="17" s="1"/>
  <c r="EI46" i="17"/>
  <c r="EK46" i="17" s="1"/>
  <c r="ED46" i="17"/>
  <c r="EE46" i="17" s="1"/>
  <c r="DY46" i="17"/>
  <c r="DZ46" i="17" s="1"/>
  <c r="DT46" i="17"/>
  <c r="DU46" i="17" s="1"/>
  <c r="DO46" i="17"/>
  <c r="DQ46" i="17" s="1"/>
  <c r="DJ46" i="17"/>
  <c r="DL46" i="17" s="1"/>
  <c r="DE46" i="17"/>
  <c r="DG46" i="17" s="1"/>
  <c r="CZ46" i="17"/>
  <c r="DB46" i="17" s="1"/>
  <c r="CU46" i="17"/>
  <c r="CW46" i="17" s="1"/>
  <c r="CP46" i="17"/>
  <c r="CQ46" i="17" s="1"/>
  <c r="CK46" i="17"/>
  <c r="CL46" i="17" s="1"/>
  <c r="CF46" i="17"/>
  <c r="CH46" i="17" s="1"/>
  <c r="CA46" i="17"/>
  <c r="CC46" i="17" s="1"/>
  <c r="BV46" i="17"/>
  <c r="BX46" i="17" s="1"/>
  <c r="BQ46" i="17"/>
  <c r="BR46" i="17" s="1"/>
  <c r="BL46" i="17"/>
  <c r="BM46" i="17" s="1"/>
  <c r="BG46" i="17"/>
  <c r="BI46" i="17" s="1"/>
  <c r="BB46" i="17"/>
  <c r="BC46" i="17" s="1"/>
  <c r="AW46" i="17"/>
  <c r="AX46" i="17" s="1"/>
  <c r="AR46" i="17"/>
  <c r="AS46" i="17" s="1"/>
  <c r="AM46" i="17"/>
  <c r="AO46" i="17" s="1"/>
  <c r="AH46" i="17"/>
  <c r="AJ46" i="17" s="1"/>
  <c r="AC46" i="17"/>
  <c r="AD46" i="17" s="1"/>
  <c r="X46" i="17"/>
  <c r="Y46" i="17" s="1"/>
  <c r="S46" i="17"/>
  <c r="T46" i="17" s="1"/>
  <c r="N46" i="17"/>
  <c r="O46" i="17" s="1"/>
  <c r="I46" i="17"/>
  <c r="J46" i="17" s="1"/>
  <c r="HD45" i="17"/>
  <c r="HE45" i="17" s="1"/>
  <c r="HA45" i="17"/>
  <c r="GZ45" i="17"/>
  <c r="GV45" i="17"/>
  <c r="GW45" i="17" s="1"/>
  <c r="GQ45" i="17"/>
  <c r="GR45" i="17" s="1"/>
  <c r="GL45" i="17"/>
  <c r="GN45" i="17" s="1"/>
  <c r="GG45" i="17"/>
  <c r="GH45" i="17" s="1"/>
  <c r="GB45" i="17"/>
  <c r="GC45" i="17" s="1"/>
  <c r="FW45" i="17"/>
  <c r="FY45" i="17" s="1"/>
  <c r="FR45" i="17"/>
  <c r="FT45" i="17" s="1"/>
  <c r="FM45" i="17"/>
  <c r="FO45" i="17" s="1"/>
  <c r="FH45" i="17"/>
  <c r="FI45" i="17" s="1"/>
  <c r="FC45" i="17"/>
  <c r="FD45" i="17" s="1"/>
  <c r="EX45" i="17"/>
  <c r="EY45" i="17" s="1"/>
  <c r="ES45" i="17"/>
  <c r="ET45" i="17" s="1"/>
  <c r="EN45" i="17"/>
  <c r="EO45" i="17" s="1"/>
  <c r="EI45" i="17"/>
  <c r="EK45" i="17" s="1"/>
  <c r="ED45" i="17"/>
  <c r="EF45" i="17" s="1"/>
  <c r="DY45" i="17"/>
  <c r="EA45" i="17" s="1"/>
  <c r="DT45" i="17"/>
  <c r="DU45" i="17" s="1"/>
  <c r="DO45" i="17"/>
  <c r="DP45" i="17" s="1"/>
  <c r="DJ45" i="17"/>
  <c r="DL45" i="17" s="1"/>
  <c r="DE45" i="17"/>
  <c r="DF45" i="17" s="1"/>
  <c r="CZ45" i="17"/>
  <c r="DA45" i="17" s="1"/>
  <c r="CU45" i="17"/>
  <c r="CW45" i="17" s="1"/>
  <c r="CP45" i="17"/>
  <c r="CR45" i="17" s="1"/>
  <c r="CK45" i="17"/>
  <c r="CM45" i="17" s="1"/>
  <c r="CF45" i="17"/>
  <c r="CG45" i="17" s="1"/>
  <c r="CA45" i="17"/>
  <c r="CB45" i="17" s="1"/>
  <c r="BV45" i="17"/>
  <c r="BW45" i="17" s="1"/>
  <c r="BQ45" i="17"/>
  <c r="BR45" i="17" s="1"/>
  <c r="BL45" i="17"/>
  <c r="BM45" i="17" s="1"/>
  <c r="BG45" i="17"/>
  <c r="BI45" i="17" s="1"/>
  <c r="BB45" i="17"/>
  <c r="BD45" i="17" s="1"/>
  <c r="AW45" i="17"/>
  <c r="AY45" i="17" s="1"/>
  <c r="AR45" i="17"/>
  <c r="AS45" i="17" s="1"/>
  <c r="AM45" i="17"/>
  <c r="AN45" i="17" s="1"/>
  <c r="AH45" i="17"/>
  <c r="AI45" i="17" s="1"/>
  <c r="AC45" i="17"/>
  <c r="AD45" i="17" s="1"/>
  <c r="X45" i="17"/>
  <c r="Y45" i="17" s="1"/>
  <c r="S45" i="17"/>
  <c r="U45" i="17" s="1"/>
  <c r="N45" i="17"/>
  <c r="P45" i="17" s="1"/>
  <c r="I45" i="17"/>
  <c r="K45" i="17" s="1"/>
  <c r="HD44" i="17"/>
  <c r="HE44" i="17" s="1"/>
  <c r="HA44" i="17"/>
  <c r="GZ44" i="17"/>
  <c r="GV44" i="17"/>
  <c r="GW44" i="17" s="1"/>
  <c r="GQ44" i="17"/>
  <c r="GR44" i="17" s="1"/>
  <c r="GL44" i="17"/>
  <c r="GM44" i="17" s="1"/>
  <c r="GG44" i="17"/>
  <c r="GI44" i="17" s="1"/>
  <c r="GB44" i="17"/>
  <c r="GD44" i="17" s="1"/>
  <c r="FW44" i="17"/>
  <c r="FY44" i="17" s="1"/>
  <c r="FR44" i="17"/>
  <c r="FS44" i="17" s="1"/>
  <c r="FM44" i="17"/>
  <c r="FN44" i="17" s="1"/>
  <c r="FH44" i="17"/>
  <c r="FI44" i="17" s="1"/>
  <c r="FC44" i="17"/>
  <c r="FD44" i="17" s="1"/>
  <c r="EX44" i="17"/>
  <c r="EY44" i="17" s="1"/>
  <c r="ES44" i="17"/>
  <c r="EU44" i="17" s="1"/>
  <c r="EN44" i="17"/>
  <c r="EP44" i="17" s="1"/>
  <c r="EI44" i="17"/>
  <c r="EJ44" i="17" s="1"/>
  <c r="ED44" i="17"/>
  <c r="EE44" i="17" s="1"/>
  <c r="DY44" i="17"/>
  <c r="EA44" i="17" s="1"/>
  <c r="DT44" i="17"/>
  <c r="DU44" i="17" s="1"/>
  <c r="DO44" i="17"/>
  <c r="DP44" i="17" s="1"/>
  <c r="DJ44" i="17"/>
  <c r="DK44" i="17" s="1"/>
  <c r="DE44" i="17"/>
  <c r="DG44" i="17" s="1"/>
  <c r="CZ44" i="17"/>
  <c r="DB44" i="17" s="1"/>
  <c r="CU44" i="17"/>
  <c r="CV44" i="17" s="1"/>
  <c r="CP44" i="17"/>
  <c r="CQ44" i="17" s="1"/>
  <c r="CK44" i="17"/>
  <c r="CL44" i="17" s="1"/>
  <c r="CF44" i="17"/>
  <c r="CG44" i="17" s="1"/>
  <c r="CA44" i="17"/>
  <c r="CB44" i="17" s="1"/>
  <c r="BV44" i="17"/>
  <c r="BW44" i="17" s="1"/>
  <c r="BQ44" i="17"/>
  <c r="BS44" i="17" s="1"/>
  <c r="BL44" i="17"/>
  <c r="BN44" i="17" s="1"/>
  <c r="BG44" i="17"/>
  <c r="BH44" i="17" s="1"/>
  <c r="BB44" i="17"/>
  <c r="BD44" i="17" s="1"/>
  <c r="AW44" i="17"/>
  <c r="AY44" i="17" s="1"/>
  <c r="AR44" i="17"/>
  <c r="AS44" i="17" s="1"/>
  <c r="AM44" i="17"/>
  <c r="AN44" i="17" s="1"/>
  <c r="AH44" i="17"/>
  <c r="AI44" i="17" s="1"/>
  <c r="AC44" i="17"/>
  <c r="AE44" i="17" s="1"/>
  <c r="X44" i="17"/>
  <c r="Z44" i="17" s="1"/>
  <c r="S44" i="17"/>
  <c r="T44" i="17" s="1"/>
  <c r="N44" i="17"/>
  <c r="P44" i="17" s="1"/>
  <c r="I44" i="17"/>
  <c r="HD43" i="17"/>
  <c r="HF43" i="17" s="1"/>
  <c r="HA43" i="17"/>
  <c r="GZ43" i="17"/>
  <c r="GV43" i="17"/>
  <c r="GX43" i="17" s="1"/>
  <c r="GQ43" i="17"/>
  <c r="GS43" i="17" s="1"/>
  <c r="GL43" i="17"/>
  <c r="GM43" i="17" s="1"/>
  <c r="GG43" i="17"/>
  <c r="GH43" i="17" s="1"/>
  <c r="GB43" i="17"/>
  <c r="GD43" i="17" s="1"/>
  <c r="FW43" i="17"/>
  <c r="FX43" i="17" s="1"/>
  <c r="FR43" i="17"/>
  <c r="FS43" i="17" s="1"/>
  <c r="FM43" i="17"/>
  <c r="FN43" i="17" s="1"/>
  <c r="FH43" i="17"/>
  <c r="FJ43" i="17" s="1"/>
  <c r="FC43" i="17"/>
  <c r="FE43" i="17" s="1"/>
  <c r="EX43" i="17"/>
  <c r="EY43" i="17" s="1"/>
  <c r="ES43" i="17"/>
  <c r="ET43" i="17" s="1"/>
  <c r="EN43" i="17"/>
  <c r="EO43" i="17" s="1"/>
  <c r="EI43" i="17"/>
  <c r="EJ43" i="17" s="1"/>
  <c r="ED43" i="17"/>
  <c r="EE43" i="17" s="1"/>
  <c r="DY43" i="17"/>
  <c r="DZ43" i="17" s="1"/>
  <c r="DT43" i="17"/>
  <c r="DV43" i="17" s="1"/>
  <c r="DO43" i="17"/>
  <c r="DQ43" i="17" s="1"/>
  <c r="DJ43" i="17"/>
  <c r="DL43" i="17" s="1"/>
  <c r="DE43" i="17"/>
  <c r="DG43" i="17" s="1"/>
  <c r="CZ43" i="17"/>
  <c r="DB43" i="17" s="1"/>
  <c r="CU43" i="17"/>
  <c r="CV43" i="17" s="1"/>
  <c r="CP43" i="17"/>
  <c r="CQ43" i="17" s="1"/>
  <c r="CK43" i="17"/>
  <c r="CL43" i="17" s="1"/>
  <c r="CF43" i="17"/>
  <c r="CH43" i="17" s="1"/>
  <c r="CA43" i="17"/>
  <c r="CC43" i="17" s="1"/>
  <c r="BV43" i="17"/>
  <c r="BW43" i="17" s="1"/>
  <c r="BQ43" i="17"/>
  <c r="BS43" i="17" s="1"/>
  <c r="BL43" i="17"/>
  <c r="BM43" i="17" s="1"/>
  <c r="BG43" i="17"/>
  <c r="BH43" i="17" s="1"/>
  <c r="BB43" i="17"/>
  <c r="BC43" i="17" s="1"/>
  <c r="AW43" i="17"/>
  <c r="AY43" i="17" s="1"/>
  <c r="AR43" i="17"/>
  <c r="AT43" i="17" s="1"/>
  <c r="AM43" i="17"/>
  <c r="AO43" i="17" s="1"/>
  <c r="AH43" i="17"/>
  <c r="AI43" i="17" s="1"/>
  <c r="AC43" i="17"/>
  <c r="AD43" i="17" s="1"/>
  <c r="X43" i="17"/>
  <c r="Z43" i="17" s="1"/>
  <c r="S43" i="17"/>
  <c r="T43" i="17" s="1"/>
  <c r="N43" i="17"/>
  <c r="O43" i="17" s="1"/>
  <c r="I43" i="17"/>
  <c r="HD42" i="17"/>
  <c r="HF42" i="17" s="1"/>
  <c r="HA42" i="17"/>
  <c r="GZ42" i="17"/>
  <c r="GV42" i="17"/>
  <c r="GW42" i="17" s="1"/>
  <c r="GQ42" i="17"/>
  <c r="GS42" i="17" s="1"/>
  <c r="GL42" i="17"/>
  <c r="GM42" i="17" s="1"/>
  <c r="GG42" i="17"/>
  <c r="GH42" i="17" s="1"/>
  <c r="GB42" i="17"/>
  <c r="GC42" i="17" s="1"/>
  <c r="FW42" i="17"/>
  <c r="FY42" i="17" s="1"/>
  <c r="FR42" i="17"/>
  <c r="FT42" i="17" s="1"/>
  <c r="FM42" i="17"/>
  <c r="FN42" i="17" s="1"/>
  <c r="FH42" i="17"/>
  <c r="FI42" i="17" s="1"/>
  <c r="FC42" i="17"/>
  <c r="FD42" i="17" s="1"/>
  <c r="EX42" i="17"/>
  <c r="EY42" i="17" s="1"/>
  <c r="ES42" i="17"/>
  <c r="ET42" i="17" s="1"/>
  <c r="EN42" i="17"/>
  <c r="EP42" i="17" s="1"/>
  <c r="EI42" i="17"/>
  <c r="EK42" i="17" s="1"/>
  <c r="ED42" i="17"/>
  <c r="EF42" i="17" s="1"/>
  <c r="DY42" i="17"/>
  <c r="DZ42" i="17" s="1"/>
  <c r="DT42" i="17"/>
  <c r="DU42" i="17" s="1"/>
  <c r="DO42" i="17"/>
  <c r="DQ42" i="17" s="1"/>
  <c r="DJ42" i="17"/>
  <c r="DK42" i="17" s="1"/>
  <c r="DE42" i="17"/>
  <c r="DF42" i="17" s="1"/>
  <c r="CZ42" i="17"/>
  <c r="DA42" i="17" s="1"/>
  <c r="CU42" i="17"/>
  <c r="CW42" i="17" s="1"/>
  <c r="CP42" i="17"/>
  <c r="CR42" i="17" s="1"/>
  <c r="CK42" i="17"/>
  <c r="CL42" i="17" s="1"/>
  <c r="CF42" i="17"/>
  <c r="CG42" i="17" s="1"/>
  <c r="CA42" i="17"/>
  <c r="CC42" i="17" s="1"/>
  <c r="BV42" i="17"/>
  <c r="BW42" i="17" s="1"/>
  <c r="BQ42" i="17"/>
  <c r="BR42" i="17" s="1"/>
  <c r="BL42" i="17"/>
  <c r="BN42" i="17" s="1"/>
  <c r="BG42" i="17"/>
  <c r="BI42" i="17" s="1"/>
  <c r="BB42" i="17"/>
  <c r="BD42" i="17" s="1"/>
  <c r="AW42" i="17"/>
  <c r="AY42" i="17" s="1"/>
  <c r="AR42" i="17"/>
  <c r="AT42" i="17" s="1"/>
  <c r="AM42" i="17"/>
  <c r="AO42" i="17" s="1"/>
  <c r="AH42" i="17"/>
  <c r="AI42" i="17" s="1"/>
  <c r="AC42" i="17"/>
  <c r="AD42" i="17" s="1"/>
  <c r="X42" i="17"/>
  <c r="Y42" i="17" s="1"/>
  <c r="S42" i="17"/>
  <c r="U42" i="17" s="1"/>
  <c r="N42" i="17"/>
  <c r="P42" i="17" s="1"/>
  <c r="I42" i="17"/>
  <c r="K42" i="17" s="1"/>
  <c r="HD41" i="17"/>
  <c r="HE41" i="17" s="1"/>
  <c r="HA41" i="17"/>
  <c r="GZ41" i="17"/>
  <c r="GV41" i="17"/>
  <c r="GW41" i="17" s="1"/>
  <c r="GQ41" i="17"/>
  <c r="GS41" i="17" s="1"/>
  <c r="GL41" i="17"/>
  <c r="GN41" i="17" s="1"/>
  <c r="GG41" i="17"/>
  <c r="GI41" i="17" s="1"/>
  <c r="GB41" i="17"/>
  <c r="GD41" i="17" s="1"/>
  <c r="FW41" i="17"/>
  <c r="FY41" i="17" s="1"/>
  <c r="FR41" i="17"/>
  <c r="FT41" i="17" s="1"/>
  <c r="FM41" i="17"/>
  <c r="FN41" i="17" s="1"/>
  <c r="FH41" i="17"/>
  <c r="FI41" i="17" s="1"/>
  <c r="FC41" i="17"/>
  <c r="FD41" i="17" s="1"/>
  <c r="EX41" i="17"/>
  <c r="EZ41" i="17" s="1"/>
  <c r="ES41" i="17"/>
  <c r="EU41" i="17" s="1"/>
  <c r="EN41" i="17"/>
  <c r="EP41" i="17" s="1"/>
  <c r="EI41" i="17"/>
  <c r="EK41" i="17" s="1"/>
  <c r="ED41" i="17"/>
  <c r="EE41" i="17" s="1"/>
  <c r="DY41" i="17"/>
  <c r="DZ41" i="17" s="1"/>
  <c r="DT41" i="17"/>
  <c r="DU41" i="17" s="1"/>
  <c r="DO41" i="17"/>
  <c r="DQ41" i="17" s="1"/>
  <c r="DJ41" i="17"/>
  <c r="DL41" i="17" s="1"/>
  <c r="DE41" i="17"/>
  <c r="DG41" i="17" s="1"/>
  <c r="CZ41" i="17"/>
  <c r="DA41" i="17" s="1"/>
  <c r="CU41" i="17"/>
  <c r="CV41" i="17" s="1"/>
  <c r="CP41" i="17"/>
  <c r="CR41" i="17" s="1"/>
  <c r="CK41" i="17"/>
  <c r="CL41" i="17" s="1"/>
  <c r="CF41" i="17"/>
  <c r="CG41" i="17" s="1"/>
  <c r="CA41" i="17"/>
  <c r="CB41" i="17" s="1"/>
  <c r="BV41" i="17"/>
  <c r="BX41" i="17" s="1"/>
  <c r="BQ41" i="17"/>
  <c r="BS41" i="17" s="1"/>
  <c r="BL41" i="17"/>
  <c r="BM41" i="17" s="1"/>
  <c r="BG41" i="17"/>
  <c r="BH41" i="17" s="1"/>
  <c r="BB41" i="17"/>
  <c r="BD41" i="17" s="1"/>
  <c r="AW41" i="17"/>
  <c r="AX41" i="17" s="1"/>
  <c r="AR41" i="17"/>
  <c r="AS41" i="17" s="1"/>
  <c r="AM41" i="17"/>
  <c r="AO41" i="17" s="1"/>
  <c r="AH41" i="17"/>
  <c r="AJ41" i="17" s="1"/>
  <c r="AC41" i="17"/>
  <c r="AE41" i="17" s="1"/>
  <c r="X41" i="17"/>
  <c r="Y41" i="17" s="1"/>
  <c r="S41" i="17"/>
  <c r="T41" i="17" s="1"/>
  <c r="N41" i="17"/>
  <c r="P41" i="17" s="1"/>
  <c r="I41" i="17"/>
  <c r="J41" i="17" s="1"/>
  <c r="HD40" i="17"/>
  <c r="HE40" i="17" s="1"/>
  <c r="HA40" i="17"/>
  <c r="GZ40" i="17"/>
  <c r="GV40" i="17"/>
  <c r="GX40" i="17" s="1"/>
  <c r="GQ40" i="17"/>
  <c r="GR40" i="17" s="1"/>
  <c r="GL40" i="17"/>
  <c r="GN40" i="17" s="1"/>
  <c r="GG40" i="17"/>
  <c r="GI40" i="17" s="1"/>
  <c r="GB40" i="17"/>
  <c r="GC40" i="17" s="1"/>
  <c r="FW40" i="17"/>
  <c r="FX40" i="17" s="1"/>
  <c r="FR40" i="17"/>
  <c r="FS40" i="17" s="1"/>
  <c r="FM40" i="17"/>
  <c r="FO40" i="17" s="1"/>
  <c r="FH40" i="17"/>
  <c r="FJ40" i="17" s="1"/>
  <c r="FC40" i="17"/>
  <c r="FE40" i="17" s="1"/>
  <c r="EX40" i="17"/>
  <c r="EZ40" i="17" s="1"/>
  <c r="ES40" i="17"/>
  <c r="ET40" i="17" s="1"/>
  <c r="EN40" i="17"/>
  <c r="EO40" i="17" s="1"/>
  <c r="EI40" i="17"/>
  <c r="EJ40" i="17" s="1"/>
  <c r="ED40" i="17"/>
  <c r="EF40" i="17" s="1"/>
  <c r="DY40" i="17"/>
  <c r="EA40" i="17" s="1"/>
  <c r="DT40" i="17"/>
  <c r="DV40" i="17" s="1"/>
  <c r="DO40" i="17"/>
  <c r="DP40" i="17" s="1"/>
  <c r="DJ40" i="17"/>
  <c r="DK40" i="17" s="1"/>
  <c r="DE40" i="17"/>
  <c r="DG40" i="17" s="1"/>
  <c r="CZ40" i="17"/>
  <c r="DA40" i="17" s="1"/>
  <c r="CU40" i="17"/>
  <c r="CV40" i="17" s="1"/>
  <c r="CP40" i="17"/>
  <c r="CQ40" i="17" s="1"/>
  <c r="CK40" i="17"/>
  <c r="CM40" i="17" s="1"/>
  <c r="CF40" i="17"/>
  <c r="CH40" i="17" s="1"/>
  <c r="CA40" i="17"/>
  <c r="CB40" i="17" s="1"/>
  <c r="BV40" i="17"/>
  <c r="BX40" i="17" s="1"/>
  <c r="BQ40" i="17"/>
  <c r="BS40" i="17" s="1"/>
  <c r="BL40" i="17"/>
  <c r="BM40" i="17" s="1"/>
  <c r="BG40" i="17"/>
  <c r="BH40" i="17" s="1"/>
  <c r="BB40" i="17"/>
  <c r="BD40" i="17" s="1"/>
  <c r="AW40" i="17"/>
  <c r="AY40" i="17" s="1"/>
  <c r="AR40" i="17"/>
  <c r="AT40" i="17" s="1"/>
  <c r="AM40" i="17"/>
  <c r="AN40" i="17" s="1"/>
  <c r="AH40" i="17"/>
  <c r="AI40" i="17" s="1"/>
  <c r="AC40" i="17"/>
  <c r="AD40" i="17" s="1"/>
  <c r="X40" i="17"/>
  <c r="Y40" i="17" s="1"/>
  <c r="S40" i="17"/>
  <c r="T40" i="17" s="1"/>
  <c r="N40" i="17"/>
  <c r="P40" i="17" s="1"/>
  <c r="I40" i="17"/>
  <c r="J40" i="17" s="1"/>
  <c r="HD39" i="17"/>
  <c r="HE39" i="17" s="1"/>
  <c r="HA39" i="17"/>
  <c r="GZ39" i="17"/>
  <c r="GV39" i="17"/>
  <c r="GW39" i="17" s="1"/>
  <c r="GQ39" i="17"/>
  <c r="GR39" i="17" s="1"/>
  <c r="GL39" i="17"/>
  <c r="GM39" i="17" s="1"/>
  <c r="GG39" i="17"/>
  <c r="GI39" i="17" s="1"/>
  <c r="GB39" i="17"/>
  <c r="GD39" i="17" s="1"/>
  <c r="FW39" i="17"/>
  <c r="FY39" i="17" s="1"/>
  <c r="FR39" i="17"/>
  <c r="FS39" i="17" s="1"/>
  <c r="FM39" i="17"/>
  <c r="FN39" i="17" s="1"/>
  <c r="FH39" i="17"/>
  <c r="FI39" i="17" s="1"/>
  <c r="FC39" i="17"/>
  <c r="FD39" i="17" s="1"/>
  <c r="EX39" i="17"/>
  <c r="EY39" i="17" s="1"/>
  <c r="ES39" i="17"/>
  <c r="ET39" i="17" s="1"/>
  <c r="EN39" i="17"/>
  <c r="EP39" i="17" s="1"/>
  <c r="EI39" i="17"/>
  <c r="EK39" i="17" s="1"/>
  <c r="ED39" i="17"/>
  <c r="EE39" i="17" s="1"/>
  <c r="DY39" i="17"/>
  <c r="DZ39" i="17" s="1"/>
  <c r="DT39" i="17"/>
  <c r="DU39" i="17" s="1"/>
  <c r="DO39" i="17"/>
  <c r="DP39" i="17" s="1"/>
  <c r="DJ39" i="17"/>
  <c r="DK39" i="17" s="1"/>
  <c r="DE39" i="17"/>
  <c r="DG39" i="17" s="1"/>
  <c r="CZ39" i="17"/>
  <c r="DB39" i="17" s="1"/>
  <c r="CU39" i="17"/>
  <c r="CW39" i="17" s="1"/>
  <c r="CP39" i="17"/>
  <c r="CQ39" i="17" s="1"/>
  <c r="CK39" i="17"/>
  <c r="CL39" i="17" s="1"/>
  <c r="CF39" i="17"/>
  <c r="CG39" i="17" s="1"/>
  <c r="CA39" i="17"/>
  <c r="CB39" i="17" s="1"/>
  <c r="BV39" i="17"/>
  <c r="BW39" i="17" s="1"/>
  <c r="BQ39" i="17"/>
  <c r="BR39" i="17" s="1"/>
  <c r="BL39" i="17"/>
  <c r="BN39" i="17" s="1"/>
  <c r="BG39" i="17"/>
  <c r="BI39" i="17" s="1"/>
  <c r="BB39" i="17"/>
  <c r="BC39" i="17" s="1"/>
  <c r="AW39" i="17"/>
  <c r="AY39" i="17" s="1"/>
  <c r="AR39" i="17"/>
  <c r="AS39" i="17" s="1"/>
  <c r="AM39" i="17"/>
  <c r="AN39" i="17" s="1"/>
  <c r="AH39" i="17"/>
  <c r="AI39" i="17" s="1"/>
  <c r="AC39" i="17"/>
  <c r="AE39" i="17" s="1"/>
  <c r="X39" i="17"/>
  <c r="Z39" i="17" s="1"/>
  <c r="S39" i="17"/>
  <c r="U39" i="17" s="1"/>
  <c r="N39" i="17"/>
  <c r="P39" i="17" s="1"/>
  <c r="I39" i="17"/>
  <c r="J39" i="17" s="1"/>
  <c r="HD38" i="17"/>
  <c r="HF38" i="17" s="1"/>
  <c r="HA38" i="17"/>
  <c r="GZ38" i="17"/>
  <c r="GV38" i="17"/>
  <c r="GW38" i="17" s="1"/>
  <c r="GQ38" i="17"/>
  <c r="GS38" i="17" s="1"/>
  <c r="GL38" i="17"/>
  <c r="GN38" i="17" s="1"/>
  <c r="GG38" i="17"/>
  <c r="GI38" i="17" s="1"/>
  <c r="GB38" i="17"/>
  <c r="GC38" i="17" s="1"/>
  <c r="FW38" i="17"/>
  <c r="FX38" i="17" s="1"/>
  <c r="FR38" i="17"/>
  <c r="FS38" i="17" s="1"/>
  <c r="FM38" i="17"/>
  <c r="FN38" i="17" s="1"/>
  <c r="FH38" i="17"/>
  <c r="FI38" i="17" s="1"/>
  <c r="FC38" i="17"/>
  <c r="FE38" i="17" s="1"/>
  <c r="EX38" i="17"/>
  <c r="EZ38" i="17" s="1"/>
  <c r="ES38" i="17"/>
  <c r="ET38" i="17" s="1"/>
  <c r="EN38" i="17"/>
  <c r="EO38" i="17" s="1"/>
  <c r="EI38" i="17"/>
  <c r="EJ38" i="17" s="1"/>
  <c r="ED38" i="17"/>
  <c r="EE38" i="17" s="1"/>
  <c r="DY38" i="17"/>
  <c r="DZ38" i="17" s="1"/>
  <c r="DT38" i="17"/>
  <c r="DU38" i="17" s="1"/>
  <c r="DO38" i="17"/>
  <c r="DQ38" i="17" s="1"/>
  <c r="DJ38" i="17"/>
  <c r="DL38" i="17" s="1"/>
  <c r="DE38" i="17"/>
  <c r="DG38" i="17" s="1"/>
  <c r="CZ38" i="17"/>
  <c r="DB38" i="17" s="1"/>
  <c r="CU38" i="17"/>
  <c r="CV38" i="17" s="1"/>
  <c r="CP38" i="17"/>
  <c r="CQ38" i="17" s="1"/>
  <c r="CK38" i="17"/>
  <c r="CL38" i="17" s="1"/>
  <c r="CF38" i="17"/>
  <c r="CH38" i="17" s="1"/>
  <c r="CA38" i="17"/>
  <c r="CC38" i="17" s="1"/>
  <c r="BV38" i="17"/>
  <c r="BX38" i="17" s="1"/>
  <c r="BQ38" i="17"/>
  <c r="BR38" i="17" s="1"/>
  <c r="BL38" i="17"/>
  <c r="BM38" i="17" s="1"/>
  <c r="BG38" i="17"/>
  <c r="BI38" i="17" s="1"/>
  <c r="BB38" i="17"/>
  <c r="BC38" i="17" s="1"/>
  <c r="AW38" i="17"/>
  <c r="AX38" i="17" s="1"/>
  <c r="AR38" i="17"/>
  <c r="AS38" i="17" s="1"/>
  <c r="AM38" i="17"/>
  <c r="AO38" i="17" s="1"/>
  <c r="AH38" i="17"/>
  <c r="AJ38" i="17" s="1"/>
  <c r="AC38" i="17"/>
  <c r="AE38" i="17" s="1"/>
  <c r="X38" i="17"/>
  <c r="Y38" i="17" s="1"/>
  <c r="S38" i="17"/>
  <c r="T38" i="17" s="1"/>
  <c r="N38" i="17"/>
  <c r="O38" i="17" s="1"/>
  <c r="I38" i="17"/>
  <c r="J38" i="17" s="1"/>
  <c r="HD37" i="17"/>
  <c r="HF37" i="17" s="1"/>
  <c r="HA37" i="17"/>
  <c r="GZ37" i="17"/>
  <c r="GV37" i="17"/>
  <c r="GW37" i="17" s="1"/>
  <c r="GQ37" i="17"/>
  <c r="GS37" i="17" s="1"/>
  <c r="GL37" i="17"/>
  <c r="GM37" i="17" s="1"/>
  <c r="GG37" i="17"/>
  <c r="GH37" i="17" s="1"/>
  <c r="GB37" i="17"/>
  <c r="GC37" i="17" s="1"/>
  <c r="FW37" i="17"/>
  <c r="FY37" i="17" s="1"/>
  <c r="FR37" i="17"/>
  <c r="FT37" i="17" s="1"/>
  <c r="FM37" i="17"/>
  <c r="FO37" i="17" s="1"/>
  <c r="FH37" i="17"/>
  <c r="FI37" i="17" s="1"/>
  <c r="FC37" i="17"/>
  <c r="FD37" i="17" s="1"/>
  <c r="EX37" i="17"/>
  <c r="EZ37" i="17" s="1"/>
  <c r="ES37" i="17"/>
  <c r="ET37" i="17" s="1"/>
  <c r="EN37" i="17"/>
  <c r="EO37" i="17" s="1"/>
  <c r="EI37" i="17"/>
  <c r="EJ37" i="17" s="1"/>
  <c r="ED37" i="17"/>
  <c r="EF37" i="17" s="1"/>
  <c r="DY37" i="17"/>
  <c r="EA37" i="17" s="1"/>
  <c r="DT37" i="17"/>
  <c r="DU37" i="17" s="1"/>
  <c r="DO37" i="17"/>
  <c r="DP37" i="17" s="1"/>
  <c r="DJ37" i="17"/>
  <c r="DK37" i="17" s="1"/>
  <c r="DE37" i="17"/>
  <c r="DF37" i="17" s="1"/>
  <c r="CZ37" i="17"/>
  <c r="DA37" i="17" s="1"/>
  <c r="CU37" i="17"/>
  <c r="CV37" i="17" s="1"/>
  <c r="CP37" i="17"/>
  <c r="CR37" i="17" s="1"/>
  <c r="CK37" i="17"/>
  <c r="CM37" i="17" s="1"/>
  <c r="CF37" i="17"/>
  <c r="CG37" i="17" s="1"/>
  <c r="CA37" i="17"/>
  <c r="CB37" i="17" s="1"/>
  <c r="BV37" i="17"/>
  <c r="BX37" i="17" s="1"/>
  <c r="BQ37" i="17"/>
  <c r="BR37" i="17" s="1"/>
  <c r="BL37" i="17"/>
  <c r="BM37" i="17" s="1"/>
  <c r="BG37" i="17"/>
  <c r="BH37" i="17" s="1"/>
  <c r="BB37" i="17"/>
  <c r="BD37" i="17" s="1"/>
  <c r="AW37" i="17"/>
  <c r="AY37" i="17" s="1"/>
  <c r="AR37" i="17"/>
  <c r="AS37" i="17" s="1"/>
  <c r="AM37" i="17"/>
  <c r="AN37" i="17" s="1"/>
  <c r="AH37" i="17"/>
  <c r="AI37" i="17" s="1"/>
  <c r="AC37" i="17"/>
  <c r="AD37" i="17" s="1"/>
  <c r="X37" i="17"/>
  <c r="Y37" i="17" s="1"/>
  <c r="S37" i="17"/>
  <c r="T37" i="17" s="1"/>
  <c r="N37" i="17"/>
  <c r="P37" i="17" s="1"/>
  <c r="I37" i="17"/>
  <c r="K37" i="17" s="1"/>
  <c r="HD36" i="17"/>
  <c r="HE36" i="17" s="1"/>
  <c r="HA36" i="17"/>
  <c r="GZ36" i="17"/>
  <c r="GV36" i="17"/>
  <c r="GW36" i="17" s="1"/>
  <c r="GQ36" i="17"/>
  <c r="GR36" i="17" s="1"/>
  <c r="GL36" i="17"/>
  <c r="GN36" i="17" s="1"/>
  <c r="GG36" i="17"/>
  <c r="GI36" i="17" s="1"/>
  <c r="GB36" i="17"/>
  <c r="GD36" i="17" s="1"/>
  <c r="FW36" i="17"/>
  <c r="FY36" i="17" s="1"/>
  <c r="FR36" i="17"/>
  <c r="FT36" i="17" s="1"/>
  <c r="FM36" i="17"/>
  <c r="FO36" i="17" s="1"/>
  <c r="FH36" i="17"/>
  <c r="FI36" i="17" s="1"/>
  <c r="FC36" i="17"/>
  <c r="FD36" i="17" s="1"/>
  <c r="EX36" i="17"/>
  <c r="EZ36" i="17" s="1"/>
  <c r="ES36" i="17"/>
  <c r="EU36" i="17" s="1"/>
  <c r="EN36" i="17"/>
  <c r="EP36" i="17" s="1"/>
  <c r="EI36" i="17"/>
  <c r="EK36" i="17" s="1"/>
  <c r="ED36" i="17"/>
  <c r="EF36" i="17" s="1"/>
  <c r="DY36" i="17"/>
  <c r="DZ36" i="17" s="1"/>
  <c r="DT36" i="17"/>
  <c r="DU36" i="17" s="1"/>
  <c r="DO36" i="17"/>
  <c r="DP36" i="17" s="1"/>
  <c r="DJ36" i="17"/>
  <c r="DL36" i="17" s="1"/>
  <c r="DE36" i="17"/>
  <c r="DG36" i="17" s="1"/>
  <c r="CZ36" i="17"/>
  <c r="DB36" i="17" s="1"/>
  <c r="CU36" i="17"/>
  <c r="CV36" i="17" s="1"/>
  <c r="CP36" i="17"/>
  <c r="CR36" i="17" s="1"/>
  <c r="CK36" i="17"/>
  <c r="CM36" i="17" s="1"/>
  <c r="CF36" i="17"/>
  <c r="CG36" i="17" s="1"/>
  <c r="CA36" i="17"/>
  <c r="CB36" i="17" s="1"/>
  <c r="BV36" i="17"/>
  <c r="BW36" i="17" s="1"/>
  <c r="BQ36" i="17"/>
  <c r="BS36" i="17" s="1"/>
  <c r="BL36" i="17"/>
  <c r="BN36" i="17" s="1"/>
  <c r="BG36" i="17"/>
  <c r="BI36" i="17" s="1"/>
  <c r="BB36" i="17"/>
  <c r="BD36" i="17" s="1"/>
  <c r="AW36" i="17"/>
  <c r="AY36" i="17" s="1"/>
  <c r="AR36" i="17"/>
  <c r="AS36" i="17" s="1"/>
  <c r="AM36" i="17"/>
  <c r="AN36" i="17" s="1"/>
  <c r="AH36" i="17"/>
  <c r="AJ36" i="17" s="1"/>
  <c r="AC36" i="17"/>
  <c r="AE36" i="17" s="1"/>
  <c r="X36" i="17"/>
  <c r="Z36" i="17" s="1"/>
  <c r="S36" i="17"/>
  <c r="T36" i="17" s="1"/>
  <c r="N36" i="17"/>
  <c r="O36" i="17" s="1"/>
  <c r="I36" i="17"/>
  <c r="J36" i="17" s="1"/>
  <c r="HD35" i="17"/>
  <c r="HF35" i="17" s="1"/>
  <c r="HA35" i="17"/>
  <c r="GZ35" i="17"/>
  <c r="GV35" i="17"/>
  <c r="GX35" i="17" s="1"/>
  <c r="GQ35" i="17"/>
  <c r="GS35" i="17" s="1"/>
  <c r="GL35" i="17"/>
  <c r="GN35" i="17" s="1"/>
  <c r="GG35" i="17"/>
  <c r="GI35" i="17" s="1"/>
  <c r="GB35" i="17"/>
  <c r="GC35" i="17" s="1"/>
  <c r="FW35" i="17"/>
  <c r="FX35" i="17" s="1"/>
  <c r="FR35" i="17"/>
  <c r="FS35" i="17" s="1"/>
  <c r="FM35" i="17"/>
  <c r="FO35" i="17" s="1"/>
  <c r="FH35" i="17"/>
  <c r="FJ35" i="17" s="1"/>
  <c r="FC35" i="17"/>
  <c r="FE35" i="17" s="1"/>
  <c r="EX35" i="17"/>
  <c r="EY35" i="17" s="1"/>
  <c r="ES35" i="17"/>
  <c r="ET35" i="17" s="1"/>
  <c r="EN35" i="17"/>
  <c r="EP35" i="17" s="1"/>
  <c r="EI35" i="17"/>
  <c r="EJ35" i="17" s="1"/>
  <c r="ED35" i="17"/>
  <c r="EE35" i="17" s="1"/>
  <c r="DY35" i="17"/>
  <c r="DZ35" i="17" s="1"/>
  <c r="DT35" i="17"/>
  <c r="DV35" i="17" s="1"/>
  <c r="DO35" i="17"/>
  <c r="DQ35" i="17" s="1"/>
  <c r="DJ35" i="17"/>
  <c r="DK35" i="17" s="1"/>
  <c r="DE35" i="17"/>
  <c r="DG35" i="17" s="1"/>
  <c r="CZ35" i="17"/>
  <c r="DB35" i="17" s="1"/>
  <c r="CU35" i="17"/>
  <c r="CV35" i="17" s="1"/>
  <c r="CP35" i="17"/>
  <c r="CQ35" i="17" s="1"/>
  <c r="CK35" i="17"/>
  <c r="CM35" i="17" s="1"/>
  <c r="CF35" i="17"/>
  <c r="CH35" i="17" s="1"/>
  <c r="CA35" i="17"/>
  <c r="CC35" i="17" s="1"/>
  <c r="BV35" i="17"/>
  <c r="BW35" i="17" s="1"/>
  <c r="BQ35" i="17"/>
  <c r="BR35" i="17" s="1"/>
  <c r="BL35" i="17"/>
  <c r="BM35" i="17" s="1"/>
  <c r="BG35" i="17"/>
  <c r="BH35" i="17" s="1"/>
  <c r="BB35" i="17"/>
  <c r="BC35" i="17" s="1"/>
  <c r="AW35" i="17"/>
  <c r="AY35" i="17" s="1"/>
  <c r="AR35" i="17"/>
  <c r="AT35" i="17" s="1"/>
  <c r="AM35" i="17"/>
  <c r="AO35" i="17" s="1"/>
  <c r="AH35" i="17"/>
  <c r="AI35" i="17" s="1"/>
  <c r="AC35" i="17"/>
  <c r="AD35" i="17" s="1"/>
  <c r="X35" i="17"/>
  <c r="Z35" i="17" s="1"/>
  <c r="S35" i="17"/>
  <c r="T35" i="17" s="1"/>
  <c r="N35" i="17"/>
  <c r="O35" i="17" s="1"/>
  <c r="I35" i="17"/>
  <c r="K35" i="17" s="1"/>
  <c r="HD34" i="17"/>
  <c r="HE34" i="17" s="1"/>
  <c r="HA34" i="17"/>
  <c r="GZ34" i="17"/>
  <c r="GV34" i="17"/>
  <c r="GW34" i="17" s="1"/>
  <c r="GQ34" i="17"/>
  <c r="GR34" i="17" s="1"/>
  <c r="GL34" i="17"/>
  <c r="GM34" i="17" s="1"/>
  <c r="GG34" i="17"/>
  <c r="GH34" i="17" s="1"/>
  <c r="GB34" i="17"/>
  <c r="GD34" i="17" s="1"/>
  <c r="FW34" i="17"/>
  <c r="FY34" i="17" s="1"/>
  <c r="FR34" i="17"/>
  <c r="FT34" i="17" s="1"/>
  <c r="FM34" i="17"/>
  <c r="FN34" i="17" s="1"/>
  <c r="FH34" i="17"/>
  <c r="FJ34" i="17" s="1"/>
  <c r="FC34" i="17"/>
  <c r="FD34" i="17" s="1"/>
  <c r="EX34" i="17"/>
  <c r="ES34" i="17"/>
  <c r="ET34" i="17" s="1"/>
  <c r="EN34" i="17"/>
  <c r="EO34" i="17" s="1"/>
  <c r="EI34" i="17"/>
  <c r="EK34" i="17" s="1"/>
  <c r="ED34" i="17"/>
  <c r="EF34" i="17" s="1"/>
  <c r="DY34" i="17"/>
  <c r="EA34" i="17" s="1"/>
  <c r="DT34" i="17"/>
  <c r="DV34" i="17" s="1"/>
  <c r="DO34" i="17"/>
  <c r="DP34" i="17" s="1"/>
  <c r="DJ34" i="17"/>
  <c r="DK34" i="17" s="1"/>
  <c r="DE34" i="17"/>
  <c r="DF34" i="17" s="1"/>
  <c r="CZ34" i="17"/>
  <c r="DA34" i="17" s="1"/>
  <c r="CU34" i="17"/>
  <c r="CW34" i="17" s="1"/>
  <c r="CP34" i="17"/>
  <c r="CR34" i="17" s="1"/>
  <c r="CK34" i="17"/>
  <c r="CL34" i="17" s="1"/>
  <c r="CF34" i="17"/>
  <c r="CG34" i="17" s="1"/>
  <c r="CA34" i="17"/>
  <c r="CB34" i="17" s="1"/>
  <c r="BV34" i="17"/>
  <c r="BW34" i="17" s="1"/>
  <c r="BQ34" i="17"/>
  <c r="BR34" i="17" s="1"/>
  <c r="BL34" i="17"/>
  <c r="BG34" i="17"/>
  <c r="BI34" i="17" s="1"/>
  <c r="BB34" i="17"/>
  <c r="BD34" i="17" s="1"/>
  <c r="AW34" i="17"/>
  <c r="AX34" i="17" s="1"/>
  <c r="AR34" i="17"/>
  <c r="AS34" i="17" s="1"/>
  <c r="AM34" i="17"/>
  <c r="AN34" i="17" s="1"/>
  <c r="AH34" i="17"/>
  <c r="AI34" i="17" s="1"/>
  <c r="AC34" i="17"/>
  <c r="AD34" i="17" s="1"/>
  <c r="X34" i="17"/>
  <c r="Z34" i="17" s="1"/>
  <c r="S34" i="17"/>
  <c r="U34" i="17" s="1"/>
  <c r="N34" i="17"/>
  <c r="P34" i="17" s="1"/>
  <c r="I34" i="17"/>
  <c r="J34" i="17" s="1"/>
  <c r="HD33" i="17"/>
  <c r="HE33" i="17" s="1"/>
  <c r="HA33" i="17"/>
  <c r="GZ33" i="17"/>
  <c r="GV33" i="17"/>
  <c r="GW33" i="17" s="1"/>
  <c r="GQ33" i="17"/>
  <c r="GR33" i="17" s="1"/>
  <c r="GL33" i="17"/>
  <c r="GM33" i="17" s="1"/>
  <c r="GG33" i="17"/>
  <c r="GI33" i="17" s="1"/>
  <c r="GB33" i="17"/>
  <c r="GC33" i="17" s="1"/>
  <c r="FW33" i="17"/>
  <c r="FX33" i="17" s="1"/>
  <c r="FR33" i="17"/>
  <c r="FS33" i="17" s="1"/>
  <c r="FM33" i="17"/>
  <c r="FN33" i="17" s="1"/>
  <c r="FH33" i="17"/>
  <c r="FI33" i="17" s="1"/>
  <c r="FC33" i="17"/>
  <c r="FE33" i="17" s="1"/>
  <c r="EX33" i="17"/>
  <c r="EZ33" i="17" s="1"/>
  <c r="ES33" i="17"/>
  <c r="ET33" i="17" s="1"/>
  <c r="EN33" i="17"/>
  <c r="EP33" i="17" s="1"/>
  <c r="EI33" i="17"/>
  <c r="EJ33" i="17" s="1"/>
  <c r="ED33" i="17"/>
  <c r="EE33" i="17" s="1"/>
  <c r="DY33" i="17"/>
  <c r="DZ33" i="17" s="1"/>
  <c r="DT33" i="17"/>
  <c r="DV33" i="17" s="1"/>
  <c r="DO33" i="17"/>
  <c r="DQ33" i="17" s="1"/>
  <c r="DJ33" i="17"/>
  <c r="DL33" i="17" s="1"/>
  <c r="DE33" i="17"/>
  <c r="DG33" i="17" s="1"/>
  <c r="CZ33" i="17"/>
  <c r="DB33" i="17" s="1"/>
  <c r="CU33" i="17"/>
  <c r="CV33" i="17" s="1"/>
  <c r="CP33" i="17"/>
  <c r="CQ33" i="17" s="1"/>
  <c r="CK33" i="17"/>
  <c r="CL33" i="17" s="1"/>
  <c r="CF33" i="17"/>
  <c r="CH33" i="17" s="1"/>
  <c r="CA33" i="17"/>
  <c r="CC33" i="17" s="1"/>
  <c r="BV33" i="17"/>
  <c r="BX33" i="17" s="1"/>
  <c r="BQ33" i="17"/>
  <c r="BR33" i="17" s="1"/>
  <c r="BL33" i="17"/>
  <c r="BM33" i="17" s="1"/>
  <c r="BG33" i="17"/>
  <c r="BI33" i="17" s="1"/>
  <c r="BB33" i="17"/>
  <c r="BC33" i="17" s="1"/>
  <c r="AW33" i="17"/>
  <c r="AX33" i="17" s="1"/>
  <c r="AR33" i="17"/>
  <c r="AS33" i="17" s="1"/>
  <c r="AM33" i="17"/>
  <c r="AO33" i="17" s="1"/>
  <c r="AH33" i="17"/>
  <c r="AJ33" i="17" s="1"/>
  <c r="AC33" i="17"/>
  <c r="AE33" i="17" s="1"/>
  <c r="X33" i="17"/>
  <c r="Y33" i="17" s="1"/>
  <c r="S33" i="17"/>
  <c r="T33" i="17" s="1"/>
  <c r="N33" i="17"/>
  <c r="O33" i="17" s="1"/>
  <c r="I33" i="17"/>
  <c r="J33" i="17" s="1"/>
  <c r="HD32" i="17"/>
  <c r="HF32" i="17" s="1"/>
  <c r="HA32" i="17"/>
  <c r="GZ32" i="17"/>
  <c r="GV32" i="17"/>
  <c r="GQ32" i="17"/>
  <c r="GS32" i="17" s="1"/>
  <c r="GL32" i="17"/>
  <c r="GN32" i="17" s="1"/>
  <c r="GG32" i="17"/>
  <c r="GH32" i="17" s="1"/>
  <c r="GB32" i="17"/>
  <c r="GC32" i="17" s="1"/>
  <c r="FW32" i="17"/>
  <c r="FY32" i="17" s="1"/>
  <c r="FR32" i="17"/>
  <c r="FT32" i="17" s="1"/>
  <c r="FM32" i="17"/>
  <c r="FO32" i="17" s="1"/>
  <c r="FH32" i="17"/>
  <c r="FI32" i="17" s="1"/>
  <c r="FC32" i="17"/>
  <c r="FD32" i="17" s="1"/>
  <c r="EX32" i="17"/>
  <c r="EY32" i="17" s="1"/>
  <c r="ES32" i="17"/>
  <c r="ET32" i="17" s="1"/>
  <c r="EN32" i="17"/>
  <c r="EO32" i="17" s="1"/>
  <c r="EI32" i="17"/>
  <c r="EJ32" i="17" s="1"/>
  <c r="ED32" i="17"/>
  <c r="EF32" i="17" s="1"/>
  <c r="DY32" i="17"/>
  <c r="EA32" i="17" s="1"/>
  <c r="DT32" i="17"/>
  <c r="DU32" i="17" s="1"/>
  <c r="DO32" i="17"/>
  <c r="DQ32" i="17" s="1"/>
  <c r="DJ32" i="17"/>
  <c r="DK32" i="17" s="1"/>
  <c r="DE32" i="17"/>
  <c r="DF32" i="17" s="1"/>
  <c r="CZ32" i="17"/>
  <c r="DA32" i="17" s="1"/>
  <c r="CU32" i="17"/>
  <c r="CW32" i="17" s="1"/>
  <c r="CP32" i="17"/>
  <c r="CR32" i="17" s="1"/>
  <c r="CK32" i="17"/>
  <c r="CM32" i="17" s="1"/>
  <c r="CF32" i="17"/>
  <c r="CH32" i="17" s="1"/>
  <c r="CA32" i="17"/>
  <c r="CB32" i="17" s="1"/>
  <c r="BV32" i="17"/>
  <c r="BX32" i="17" s="1"/>
  <c r="BQ32" i="17"/>
  <c r="BR32" i="17" s="1"/>
  <c r="BL32" i="17"/>
  <c r="BM32" i="17" s="1"/>
  <c r="BG32" i="17"/>
  <c r="BH32" i="17" s="1"/>
  <c r="BB32" i="17"/>
  <c r="BD32" i="17" s="1"/>
  <c r="AW32" i="17"/>
  <c r="AY32" i="17" s="1"/>
  <c r="AR32" i="17"/>
  <c r="AS32" i="17" s="1"/>
  <c r="AM32" i="17"/>
  <c r="AO32" i="17" s="1"/>
  <c r="AH32" i="17"/>
  <c r="AJ32" i="17" s="1"/>
  <c r="AC32" i="17"/>
  <c r="AD32" i="17" s="1"/>
  <c r="X32" i="17"/>
  <c r="Y32" i="17" s="1"/>
  <c r="S32" i="17"/>
  <c r="U32" i="17" s="1"/>
  <c r="N32" i="17"/>
  <c r="P32" i="17" s="1"/>
  <c r="I32" i="17"/>
  <c r="K32" i="17" s="1"/>
  <c r="HD31" i="17"/>
  <c r="HE31" i="17" s="1"/>
  <c r="HA31" i="17"/>
  <c r="GZ31" i="17"/>
  <c r="GV31" i="17"/>
  <c r="GW31" i="17" s="1"/>
  <c r="GQ31" i="17"/>
  <c r="GR31" i="17" s="1"/>
  <c r="GL31" i="17"/>
  <c r="GN31" i="17" s="1"/>
  <c r="GG31" i="17"/>
  <c r="GI31" i="17" s="1"/>
  <c r="GB31" i="17"/>
  <c r="GD31" i="17" s="1"/>
  <c r="FW31" i="17"/>
  <c r="FX31" i="17" s="1"/>
  <c r="FR31" i="17"/>
  <c r="FS31" i="17" s="1"/>
  <c r="FM31" i="17"/>
  <c r="FN31" i="17" s="1"/>
  <c r="FH31" i="17"/>
  <c r="FI31" i="17" s="1"/>
  <c r="FC31" i="17"/>
  <c r="FD31" i="17" s="1"/>
  <c r="EX31" i="17"/>
  <c r="EY31" i="17" s="1"/>
  <c r="ES31" i="17"/>
  <c r="EN31" i="17"/>
  <c r="EP31" i="17" s="1"/>
  <c r="EI31" i="17"/>
  <c r="EJ31" i="17" s="1"/>
  <c r="ED31" i="17"/>
  <c r="EE31" i="17" s="1"/>
  <c r="DY31" i="17"/>
  <c r="DZ31" i="17" s="1"/>
  <c r="DT31" i="17"/>
  <c r="DU31" i="17" s="1"/>
  <c r="DO31" i="17"/>
  <c r="DP31" i="17" s="1"/>
  <c r="DJ31" i="17"/>
  <c r="DK31" i="17" s="1"/>
  <c r="DE31" i="17"/>
  <c r="DG31" i="17" s="1"/>
  <c r="CZ31" i="17"/>
  <c r="DB31" i="17" s="1"/>
  <c r="CU31" i="17"/>
  <c r="CW31" i="17" s="1"/>
  <c r="CP31" i="17"/>
  <c r="CR31" i="17" s="1"/>
  <c r="CK31" i="17"/>
  <c r="CL31" i="17" s="1"/>
  <c r="CF31" i="17"/>
  <c r="CG31" i="17" s="1"/>
  <c r="CA31" i="17"/>
  <c r="CB31" i="17" s="1"/>
  <c r="BV31" i="17"/>
  <c r="BX31" i="17" s="1"/>
  <c r="BQ31" i="17"/>
  <c r="BS31" i="17" s="1"/>
  <c r="BL31" i="17"/>
  <c r="BN31" i="17" s="1"/>
  <c r="BG31" i="17"/>
  <c r="BH31" i="17" s="1"/>
  <c r="BB31" i="17"/>
  <c r="BC31" i="17" s="1"/>
  <c r="AW31" i="17"/>
  <c r="AR31" i="17"/>
  <c r="AS31" i="17" s="1"/>
  <c r="AM31" i="17"/>
  <c r="AN31" i="17" s="1"/>
  <c r="AH31" i="17"/>
  <c r="AJ31" i="17" s="1"/>
  <c r="AC31" i="17"/>
  <c r="AE31" i="17" s="1"/>
  <c r="X31" i="17"/>
  <c r="S31" i="17"/>
  <c r="T31" i="17" s="1"/>
  <c r="N31" i="17"/>
  <c r="O31" i="17" s="1"/>
  <c r="I31" i="17"/>
  <c r="HD30" i="17"/>
  <c r="HF30" i="17" s="1"/>
  <c r="HA30" i="17"/>
  <c r="GZ30" i="17"/>
  <c r="GV30" i="17"/>
  <c r="GX30" i="17" s="1"/>
  <c r="GQ30" i="17"/>
  <c r="GS30" i="17" s="1"/>
  <c r="GL30" i="17"/>
  <c r="GM30" i="17" s="1"/>
  <c r="GG30" i="17"/>
  <c r="GH30" i="17" s="1"/>
  <c r="GB30" i="17"/>
  <c r="GC30" i="17" s="1"/>
  <c r="FW30" i="17"/>
  <c r="FX30" i="17" s="1"/>
  <c r="FR30" i="17"/>
  <c r="FS30" i="17" s="1"/>
  <c r="FM30" i="17"/>
  <c r="FN30" i="17" s="1"/>
  <c r="FH30" i="17"/>
  <c r="FJ30" i="17" s="1"/>
  <c r="FC30" i="17"/>
  <c r="EX30" i="17"/>
  <c r="EZ30" i="17" s="1"/>
  <c r="ES30" i="17"/>
  <c r="EU30" i="17" s="1"/>
  <c r="EN30" i="17"/>
  <c r="EO30" i="17" s="1"/>
  <c r="EI30" i="17"/>
  <c r="EJ30" i="17" s="1"/>
  <c r="ED30" i="17"/>
  <c r="EE30" i="17" s="1"/>
  <c r="DY30" i="17"/>
  <c r="EA30" i="17" s="1"/>
  <c r="DT30" i="17"/>
  <c r="DV30" i="17" s="1"/>
  <c r="DO30" i="17"/>
  <c r="DQ30" i="17" s="1"/>
  <c r="DJ30" i="17"/>
  <c r="DK30" i="17" s="1"/>
  <c r="DE30" i="17"/>
  <c r="DG30" i="17" s="1"/>
  <c r="CZ30" i="17"/>
  <c r="DB30" i="17" s="1"/>
  <c r="CU30" i="17"/>
  <c r="CV30" i="17" s="1"/>
  <c r="CP30" i="17"/>
  <c r="CQ30" i="17" s="1"/>
  <c r="CK30" i="17"/>
  <c r="CF30" i="17"/>
  <c r="CH30" i="17" s="1"/>
  <c r="CA30" i="17"/>
  <c r="CC30" i="17" s="1"/>
  <c r="BV30" i="17"/>
  <c r="BX30" i="17" s="1"/>
  <c r="BQ30" i="17"/>
  <c r="BR30" i="17" s="1"/>
  <c r="BL30" i="17"/>
  <c r="BM30" i="17" s="1"/>
  <c r="BG30" i="17"/>
  <c r="BH30" i="17" s="1"/>
  <c r="BB30" i="17"/>
  <c r="BC30" i="17" s="1"/>
  <c r="AW30" i="17"/>
  <c r="AX30" i="17" s="1"/>
  <c r="AR30" i="17"/>
  <c r="AT30" i="17" s="1"/>
  <c r="AM30" i="17"/>
  <c r="AO30" i="17" s="1"/>
  <c r="AH30" i="17"/>
  <c r="AI30" i="17" s="1"/>
  <c r="AC30" i="17"/>
  <c r="AD30" i="17" s="1"/>
  <c r="X30" i="17"/>
  <c r="Y30" i="17" s="1"/>
  <c r="S30" i="17"/>
  <c r="T30" i="17" s="1"/>
  <c r="N30" i="17"/>
  <c r="O30" i="17" s="1"/>
  <c r="I30" i="17"/>
  <c r="J30" i="17" s="1"/>
  <c r="HD29" i="17"/>
  <c r="HF29" i="17" s="1"/>
  <c r="HA29" i="17"/>
  <c r="GZ29" i="17"/>
  <c r="GV29" i="17"/>
  <c r="GW29" i="17" s="1"/>
  <c r="GQ29" i="17"/>
  <c r="GS29" i="17" s="1"/>
  <c r="GL29" i="17"/>
  <c r="GM29" i="17" s="1"/>
  <c r="GG29" i="17"/>
  <c r="GH29" i="17" s="1"/>
  <c r="GB29" i="17"/>
  <c r="GC29" i="17" s="1"/>
  <c r="FW29" i="17"/>
  <c r="FY29" i="17" s="1"/>
  <c r="FR29" i="17"/>
  <c r="FT29" i="17" s="1"/>
  <c r="FM29" i="17"/>
  <c r="FN29" i="17" s="1"/>
  <c r="FH29" i="17"/>
  <c r="FI29" i="17" s="1"/>
  <c r="FC29" i="17"/>
  <c r="FD29" i="17" s="1"/>
  <c r="EX29" i="17"/>
  <c r="EY29" i="17" s="1"/>
  <c r="ES29" i="17"/>
  <c r="ET29" i="17" s="1"/>
  <c r="EN29" i="17"/>
  <c r="EP29" i="17" s="1"/>
  <c r="EI29" i="17"/>
  <c r="EK29" i="17" s="1"/>
  <c r="ED29" i="17"/>
  <c r="EF29" i="17" s="1"/>
  <c r="DY29" i="17"/>
  <c r="EA29" i="17" s="1"/>
  <c r="DT29" i="17"/>
  <c r="DU29" i="17" s="1"/>
  <c r="DO29" i="17"/>
  <c r="DP29" i="17" s="1"/>
  <c r="DJ29" i="17"/>
  <c r="DK29" i="17" s="1"/>
  <c r="DE29" i="17"/>
  <c r="DF29" i="17" s="1"/>
  <c r="CZ29" i="17"/>
  <c r="DA29" i="17" s="1"/>
  <c r="CU29" i="17"/>
  <c r="CP29" i="17"/>
  <c r="CR29" i="17" s="1"/>
  <c r="CK29" i="17"/>
  <c r="CL29" i="17" s="1"/>
  <c r="CF29" i="17"/>
  <c r="CA29" i="17"/>
  <c r="CC29" i="17" s="1"/>
  <c r="BV29" i="17"/>
  <c r="BW29" i="17" s="1"/>
  <c r="BQ29" i="17"/>
  <c r="BR29" i="17" s="1"/>
  <c r="BL29" i="17"/>
  <c r="BN29" i="17" s="1"/>
  <c r="BG29" i="17"/>
  <c r="BI29" i="17" s="1"/>
  <c r="BB29" i="17"/>
  <c r="BD29" i="17" s="1"/>
  <c r="AW29" i="17"/>
  <c r="AX29" i="17" s="1"/>
  <c r="AR29" i="17"/>
  <c r="AS29" i="17" s="1"/>
  <c r="AM29" i="17"/>
  <c r="AH29" i="17"/>
  <c r="AI29" i="17" s="1"/>
  <c r="AC29" i="17"/>
  <c r="AD29" i="17" s="1"/>
  <c r="X29" i="17"/>
  <c r="Y29" i="17" s="1"/>
  <c r="S29" i="17"/>
  <c r="N29" i="17"/>
  <c r="P29" i="17" s="1"/>
  <c r="I29" i="17"/>
  <c r="J29" i="17" s="1"/>
  <c r="HD28" i="17"/>
  <c r="HF28" i="17" s="1"/>
  <c r="HA28" i="17"/>
  <c r="GZ28" i="17"/>
  <c r="GV28" i="17"/>
  <c r="GW28" i="17" s="1"/>
  <c r="GQ28" i="17"/>
  <c r="GL28" i="17"/>
  <c r="GN28" i="17" s="1"/>
  <c r="GG28" i="17"/>
  <c r="GI28" i="17" s="1"/>
  <c r="GB28" i="17"/>
  <c r="GC28" i="17" s="1"/>
  <c r="FW28" i="17"/>
  <c r="FX28" i="17" s="1"/>
  <c r="FR28" i="17"/>
  <c r="FT28" i="17" s="1"/>
  <c r="FM28" i="17"/>
  <c r="FN28" i="17" s="1"/>
  <c r="FH28" i="17"/>
  <c r="FI28" i="17" s="1"/>
  <c r="FC28" i="17"/>
  <c r="FD28" i="17" s="1"/>
  <c r="EX28" i="17"/>
  <c r="EZ28" i="17" s="1"/>
  <c r="ES28" i="17"/>
  <c r="EU28" i="17" s="1"/>
  <c r="EN28" i="17"/>
  <c r="EO28" i="17" s="1"/>
  <c r="EI28" i="17"/>
  <c r="EJ28" i="17" s="1"/>
  <c r="ED28" i="17"/>
  <c r="EE28" i="17" s="1"/>
  <c r="DY28" i="17"/>
  <c r="DZ28" i="17" s="1"/>
  <c r="DT28" i="17"/>
  <c r="DU28" i="17" s="1"/>
  <c r="DO28" i="17"/>
  <c r="DP28" i="17" s="1"/>
  <c r="DJ28" i="17"/>
  <c r="DL28" i="17" s="1"/>
  <c r="DE28" i="17"/>
  <c r="DG28" i="17" s="1"/>
  <c r="CZ28" i="17"/>
  <c r="DA28" i="17" s="1"/>
  <c r="CU28" i="17"/>
  <c r="CW28" i="17" s="1"/>
  <c r="CP28" i="17"/>
  <c r="CQ28" i="17" s="1"/>
  <c r="CK28" i="17"/>
  <c r="CL28" i="17" s="1"/>
  <c r="CF28" i="17"/>
  <c r="CG28" i="17" s="1"/>
  <c r="CA28" i="17"/>
  <c r="BV28" i="17"/>
  <c r="BX28" i="17" s="1"/>
  <c r="BQ28" i="17"/>
  <c r="BS28" i="17" s="1"/>
  <c r="BL28" i="17"/>
  <c r="BN28" i="17" s="1"/>
  <c r="BG28" i="17"/>
  <c r="BI28" i="17" s="1"/>
  <c r="BB28" i="17"/>
  <c r="BD28" i="17" s="1"/>
  <c r="AW28" i="17"/>
  <c r="AX28" i="17" s="1"/>
  <c r="AR28" i="17"/>
  <c r="AS28" i="17" s="1"/>
  <c r="AM28" i="17"/>
  <c r="AO28" i="17" s="1"/>
  <c r="AH28" i="17"/>
  <c r="AJ28" i="17" s="1"/>
  <c r="AC28" i="17"/>
  <c r="AE28" i="17" s="1"/>
  <c r="X28" i="17"/>
  <c r="Y28" i="17" s="1"/>
  <c r="S28" i="17"/>
  <c r="T28" i="17" s="1"/>
  <c r="N28" i="17"/>
  <c r="I28" i="17"/>
  <c r="HD27" i="17"/>
  <c r="HE27" i="17" s="1"/>
  <c r="HA27" i="17"/>
  <c r="GZ27" i="17"/>
  <c r="GV27" i="17"/>
  <c r="GX27" i="17" s="1"/>
  <c r="GQ27" i="17"/>
  <c r="GR27" i="17" s="1"/>
  <c r="GL27" i="17"/>
  <c r="GM27" i="17" s="1"/>
  <c r="GG27" i="17"/>
  <c r="GH27" i="17" s="1"/>
  <c r="GB27" i="17"/>
  <c r="GC27" i="17" s="1"/>
  <c r="FW27" i="17"/>
  <c r="FX27" i="17" s="1"/>
  <c r="FR27" i="17"/>
  <c r="FS27" i="17" s="1"/>
  <c r="FM27" i="17"/>
  <c r="FH27" i="17"/>
  <c r="FJ27" i="17" s="1"/>
  <c r="FC27" i="17"/>
  <c r="FD27" i="17" s="1"/>
  <c r="EX27" i="17"/>
  <c r="EY27" i="17" s="1"/>
  <c r="ES27" i="17"/>
  <c r="ET27" i="17" s="1"/>
  <c r="EN27" i="17"/>
  <c r="EO27" i="17" s="1"/>
  <c r="EI27" i="17"/>
  <c r="EJ27" i="17" s="1"/>
  <c r="ED27" i="17"/>
  <c r="EE27" i="17" s="1"/>
  <c r="DY27" i="17"/>
  <c r="EA27" i="17" s="1"/>
  <c r="DT27" i="17"/>
  <c r="DV27" i="17" s="1"/>
  <c r="DO27" i="17"/>
  <c r="DQ27" i="17" s="1"/>
  <c r="DJ27" i="17"/>
  <c r="DL27" i="17" s="1"/>
  <c r="DE27" i="17"/>
  <c r="DF27" i="17" s="1"/>
  <c r="CZ27" i="17"/>
  <c r="DA27" i="17" s="1"/>
  <c r="CU27" i="17"/>
  <c r="CV27" i="17" s="1"/>
  <c r="CP27" i="17"/>
  <c r="CR27" i="17" s="1"/>
  <c r="CK27" i="17"/>
  <c r="CM27" i="17" s="1"/>
  <c r="CF27" i="17"/>
  <c r="CH27" i="17" s="1"/>
  <c r="CA27" i="17"/>
  <c r="CB27" i="17" s="1"/>
  <c r="BV27" i="17"/>
  <c r="BQ27" i="17"/>
  <c r="BS27" i="17" s="1"/>
  <c r="BL27" i="17"/>
  <c r="BM27" i="17" s="1"/>
  <c r="BG27" i="17"/>
  <c r="BH27" i="17" s="1"/>
  <c r="BB27" i="17"/>
  <c r="BC27" i="17" s="1"/>
  <c r="AW27" i="17"/>
  <c r="AY27" i="17" s="1"/>
  <c r="AR27" i="17"/>
  <c r="AT27" i="17" s="1"/>
  <c r="AM27" i="17"/>
  <c r="AN27" i="17" s="1"/>
  <c r="AH27" i="17"/>
  <c r="AI27" i="17" s="1"/>
  <c r="AC27" i="17"/>
  <c r="AD27" i="17" s="1"/>
  <c r="X27" i="17"/>
  <c r="Y27" i="17" s="1"/>
  <c r="S27" i="17"/>
  <c r="T27" i="17" s="1"/>
  <c r="N27" i="17"/>
  <c r="O27" i="17" s="1"/>
  <c r="I27" i="17"/>
  <c r="J27" i="17" s="1"/>
  <c r="HD26" i="17"/>
  <c r="HE26" i="17" s="1"/>
  <c r="HA26" i="17"/>
  <c r="GZ26" i="17"/>
  <c r="GV26" i="17"/>
  <c r="GX26" i="17" s="1"/>
  <c r="GQ26" i="17"/>
  <c r="GR26" i="17" s="1"/>
  <c r="GL26" i="17"/>
  <c r="GM26" i="17" s="1"/>
  <c r="GG26" i="17"/>
  <c r="GH26" i="17" s="1"/>
  <c r="GB26" i="17"/>
  <c r="GD26" i="17" s="1"/>
  <c r="FW26" i="17"/>
  <c r="FY26" i="17" s="1"/>
  <c r="FR26" i="17"/>
  <c r="FS26" i="17" s="1"/>
  <c r="FM26" i="17"/>
  <c r="FN26" i="17" s="1"/>
  <c r="FH26" i="17"/>
  <c r="FI26" i="17" s="1"/>
  <c r="FC26" i="17"/>
  <c r="FD26" i="17" s="1"/>
  <c r="EX26" i="17"/>
  <c r="EY26" i="17" s="1"/>
  <c r="ES26" i="17"/>
  <c r="ET26" i="17" s="1"/>
  <c r="EN26" i="17"/>
  <c r="EP26" i="17" s="1"/>
  <c r="EI26" i="17"/>
  <c r="ED26" i="17"/>
  <c r="EE26" i="17" s="1"/>
  <c r="DY26" i="17"/>
  <c r="DZ26" i="17" s="1"/>
  <c r="DT26" i="17"/>
  <c r="DO26" i="17"/>
  <c r="DP26" i="17" s="1"/>
  <c r="DJ26" i="17"/>
  <c r="DK26" i="17" s="1"/>
  <c r="DE26" i="17"/>
  <c r="DF26" i="17" s="1"/>
  <c r="CZ26" i="17"/>
  <c r="DB26" i="17" s="1"/>
  <c r="CU26" i="17"/>
  <c r="CW26" i="17" s="1"/>
  <c r="CP26" i="17"/>
  <c r="CR26" i="17" s="1"/>
  <c r="CK26" i="17"/>
  <c r="CF26" i="17"/>
  <c r="CH26" i="17" s="1"/>
  <c r="CA26" i="17"/>
  <c r="CB26" i="17" s="1"/>
  <c r="BV26" i="17"/>
  <c r="BW26" i="17" s="1"/>
  <c r="BQ26" i="17"/>
  <c r="BS26" i="17" s="1"/>
  <c r="BL26" i="17"/>
  <c r="BN26" i="17" s="1"/>
  <c r="BG26" i="17"/>
  <c r="BI26" i="17" s="1"/>
  <c r="BB26" i="17"/>
  <c r="BC26" i="17" s="1"/>
  <c r="AW26" i="17"/>
  <c r="AX26" i="17" s="1"/>
  <c r="AR26" i="17"/>
  <c r="AT26" i="17" s="1"/>
  <c r="AM26" i="17"/>
  <c r="AN26" i="17" s="1"/>
  <c r="AH26" i="17"/>
  <c r="AI26" i="17" s="1"/>
  <c r="AC26" i="17"/>
  <c r="AE26" i="17" s="1"/>
  <c r="X26" i="17"/>
  <c r="Z26" i="17" s="1"/>
  <c r="S26" i="17"/>
  <c r="N26" i="17"/>
  <c r="I26" i="17"/>
  <c r="J26" i="17" s="1"/>
  <c r="HD25" i="17"/>
  <c r="HF25" i="17" s="1"/>
  <c r="HA25" i="17"/>
  <c r="GZ25" i="17"/>
  <c r="GV25" i="17"/>
  <c r="GW25" i="17" s="1"/>
  <c r="GQ25" i="17"/>
  <c r="GL25" i="17"/>
  <c r="GN25" i="17" s="1"/>
  <c r="GG25" i="17"/>
  <c r="GH25" i="17" s="1"/>
  <c r="GB25" i="17"/>
  <c r="GC25" i="17" s="1"/>
  <c r="FW25" i="17"/>
  <c r="FY25" i="17" s="1"/>
  <c r="FR25" i="17"/>
  <c r="FS25" i="17" s="1"/>
  <c r="FM25" i="17"/>
  <c r="FN25" i="17" s="1"/>
  <c r="FH25" i="17"/>
  <c r="FI25" i="17" s="1"/>
  <c r="FC25" i="17"/>
  <c r="FE25" i="17" s="1"/>
  <c r="EX25" i="17"/>
  <c r="EZ25" i="17" s="1"/>
  <c r="ES25" i="17"/>
  <c r="EU25" i="17" s="1"/>
  <c r="EN25" i="17"/>
  <c r="EP25" i="17" s="1"/>
  <c r="EI25" i="17"/>
  <c r="EK25" i="17" s="1"/>
  <c r="ED25" i="17"/>
  <c r="EE25" i="17" s="1"/>
  <c r="DY25" i="17"/>
  <c r="DZ25" i="17" s="1"/>
  <c r="DT25" i="17"/>
  <c r="DV25" i="17" s="1"/>
  <c r="DO25" i="17"/>
  <c r="DQ25" i="17" s="1"/>
  <c r="DJ25" i="17"/>
  <c r="DL25" i="17" s="1"/>
  <c r="DE25" i="17"/>
  <c r="DF25" i="17" s="1"/>
  <c r="CZ25" i="17"/>
  <c r="DB25" i="17" s="1"/>
  <c r="CU25" i="17"/>
  <c r="CW25" i="17" s="1"/>
  <c r="CP25" i="17"/>
  <c r="CQ25" i="17" s="1"/>
  <c r="CK25" i="17"/>
  <c r="CL25" i="17" s="1"/>
  <c r="CF25" i="17"/>
  <c r="CG25" i="17" s="1"/>
  <c r="CA25" i="17"/>
  <c r="CC25" i="17" s="1"/>
  <c r="BV25" i="17"/>
  <c r="BX25" i="17" s="1"/>
  <c r="BQ25" i="17"/>
  <c r="BS25" i="17" s="1"/>
  <c r="BL25" i="17"/>
  <c r="BM25" i="17" s="1"/>
  <c r="BG25" i="17"/>
  <c r="BH25" i="17" s="1"/>
  <c r="BB25" i="17"/>
  <c r="BC25" i="17" s="1"/>
  <c r="AW25" i="17"/>
  <c r="AX25" i="17" s="1"/>
  <c r="AR25" i="17"/>
  <c r="AS25" i="17" s="1"/>
  <c r="AM25" i="17"/>
  <c r="AO25" i="17" s="1"/>
  <c r="AH25" i="17"/>
  <c r="AJ25" i="17" s="1"/>
  <c r="AC25" i="17"/>
  <c r="X25" i="17"/>
  <c r="Y25" i="17" s="1"/>
  <c r="S25" i="17"/>
  <c r="T25" i="17" s="1"/>
  <c r="N25" i="17"/>
  <c r="O25" i="17" s="1"/>
  <c r="I25" i="17"/>
  <c r="J25" i="17" s="1"/>
  <c r="HD24" i="17"/>
  <c r="HE24" i="17" s="1"/>
  <c r="HA24" i="17"/>
  <c r="GZ24" i="17"/>
  <c r="GV24" i="17"/>
  <c r="GW24" i="17" s="1"/>
  <c r="GQ24" i="17"/>
  <c r="GR24" i="17" s="1"/>
  <c r="GL24" i="17"/>
  <c r="GM24" i="17" s="1"/>
  <c r="GG24" i="17"/>
  <c r="GH24" i="17" s="1"/>
  <c r="GB24" i="17"/>
  <c r="GC24" i="17" s="1"/>
  <c r="FW24" i="17"/>
  <c r="FX24" i="17" s="1"/>
  <c r="FR24" i="17"/>
  <c r="FT24" i="17" s="1"/>
  <c r="FM24" i="17"/>
  <c r="FO24" i="17" s="1"/>
  <c r="FH24" i="17"/>
  <c r="FI24" i="17" s="1"/>
  <c r="FC24" i="17"/>
  <c r="FE24" i="17" s="1"/>
  <c r="EX24" i="17"/>
  <c r="EY24" i="17" s="1"/>
  <c r="ES24" i="17"/>
  <c r="ET24" i="17" s="1"/>
  <c r="EN24" i="17"/>
  <c r="EO24" i="17" s="1"/>
  <c r="EI24" i="17"/>
  <c r="EK24" i="17" s="1"/>
  <c r="ED24" i="17"/>
  <c r="EF24" i="17" s="1"/>
  <c r="DY24" i="17"/>
  <c r="EA24" i="17" s="1"/>
  <c r="DT24" i="17"/>
  <c r="DV24" i="17" s="1"/>
  <c r="DO24" i="17"/>
  <c r="DP24" i="17" s="1"/>
  <c r="DJ24" i="17"/>
  <c r="DL24" i="17" s="1"/>
  <c r="DE24" i="17"/>
  <c r="DF24" i="17" s="1"/>
  <c r="CZ24" i="17"/>
  <c r="DA24" i="17" s="1"/>
  <c r="CU24" i="17"/>
  <c r="CV24" i="17" s="1"/>
  <c r="CP24" i="17"/>
  <c r="CR24" i="17" s="1"/>
  <c r="CK24" i="17"/>
  <c r="CM24" i="17" s="1"/>
  <c r="CF24" i="17"/>
  <c r="CG24" i="17" s="1"/>
  <c r="CA24" i="17"/>
  <c r="CC24" i="17" s="1"/>
  <c r="BV24" i="17"/>
  <c r="BX24" i="17" s="1"/>
  <c r="BQ24" i="17"/>
  <c r="BR24" i="17" s="1"/>
  <c r="BL24" i="17"/>
  <c r="BM24" i="17" s="1"/>
  <c r="BG24" i="17"/>
  <c r="BI24" i="17" s="1"/>
  <c r="BB24" i="17"/>
  <c r="BD24" i="17" s="1"/>
  <c r="AW24" i="17"/>
  <c r="AY24" i="17" s="1"/>
  <c r="AR24" i="17"/>
  <c r="AS24" i="17" s="1"/>
  <c r="AM24" i="17"/>
  <c r="AN24" i="17" s="1"/>
  <c r="AH24" i="17"/>
  <c r="AI24" i="17" s="1"/>
  <c r="AC24" i="17"/>
  <c r="AD24" i="17" s="1"/>
  <c r="X24" i="17"/>
  <c r="Y24" i="17" s="1"/>
  <c r="S24" i="17"/>
  <c r="T24" i="17" s="1"/>
  <c r="N24" i="17"/>
  <c r="P24" i="17" s="1"/>
  <c r="I24" i="17"/>
  <c r="K24" i="17" s="1"/>
  <c r="HD23" i="17"/>
  <c r="HE23" i="17" s="1"/>
  <c r="HA23" i="17"/>
  <c r="GZ23" i="17"/>
  <c r="GV23" i="17"/>
  <c r="GW23" i="17" s="1"/>
  <c r="GQ23" i="17"/>
  <c r="GR23" i="17" s="1"/>
  <c r="GL23" i="17"/>
  <c r="GM23" i="17" s="1"/>
  <c r="GG23" i="17"/>
  <c r="GI23" i="17" s="1"/>
  <c r="GB23" i="17"/>
  <c r="GD23" i="17" s="1"/>
  <c r="FW23" i="17"/>
  <c r="FX23" i="17" s="1"/>
  <c r="FR23" i="17"/>
  <c r="FT23" i="17" s="1"/>
  <c r="FM23" i="17"/>
  <c r="FO23" i="17" s="1"/>
  <c r="FH23" i="17"/>
  <c r="FI23" i="17" s="1"/>
  <c r="FC23" i="17"/>
  <c r="FD23" i="17" s="1"/>
  <c r="EX23" i="17"/>
  <c r="EZ23" i="17" s="1"/>
  <c r="ES23" i="17"/>
  <c r="EU23" i="17" s="1"/>
  <c r="EN23" i="17"/>
  <c r="EP23" i="17" s="1"/>
  <c r="EI23" i="17"/>
  <c r="EK23" i="17" s="1"/>
  <c r="ED23" i="17"/>
  <c r="EF23" i="17" s="1"/>
  <c r="DY23" i="17"/>
  <c r="EA23" i="17" s="1"/>
  <c r="DT23" i="17"/>
  <c r="DU23" i="17" s="1"/>
  <c r="DO23" i="17"/>
  <c r="DP23" i="17" s="1"/>
  <c r="DJ23" i="17"/>
  <c r="DL23" i="17" s="1"/>
  <c r="DE23" i="17"/>
  <c r="DG23" i="17" s="1"/>
  <c r="CZ23" i="17"/>
  <c r="DB23" i="17" s="1"/>
  <c r="CU23" i="17"/>
  <c r="CV23" i="17" s="1"/>
  <c r="CP23" i="17"/>
  <c r="CQ23" i="17" s="1"/>
  <c r="CK23" i="17"/>
  <c r="CM23" i="17" s="1"/>
  <c r="CF23" i="17"/>
  <c r="CG23" i="17" s="1"/>
  <c r="CA23" i="17"/>
  <c r="CB23" i="17" s="1"/>
  <c r="BV23" i="17"/>
  <c r="BW23" i="17" s="1"/>
  <c r="BQ23" i="17"/>
  <c r="BS23" i="17" s="1"/>
  <c r="BL23" i="17"/>
  <c r="BN23" i="17" s="1"/>
  <c r="BG23" i="17"/>
  <c r="BI23" i="17" s="1"/>
  <c r="BB23" i="17"/>
  <c r="BC23" i="17" s="1"/>
  <c r="AW23" i="17"/>
  <c r="AX23" i="17" s="1"/>
  <c r="AR23" i="17"/>
  <c r="AS23" i="17" s="1"/>
  <c r="AM23" i="17"/>
  <c r="AN23" i="17" s="1"/>
  <c r="AH23" i="17"/>
  <c r="AI23" i="17" s="1"/>
  <c r="AC23" i="17"/>
  <c r="AE23" i="17" s="1"/>
  <c r="X23" i="17"/>
  <c r="Z23" i="17" s="1"/>
  <c r="S23" i="17"/>
  <c r="T23" i="17" s="1"/>
  <c r="N23" i="17"/>
  <c r="O23" i="17" s="1"/>
  <c r="I23" i="17"/>
  <c r="J23" i="17" s="1"/>
  <c r="HD22" i="17"/>
  <c r="HF22" i="17" s="1"/>
  <c r="HA22" i="17"/>
  <c r="GZ22" i="17"/>
  <c r="GV22" i="17"/>
  <c r="GX22" i="17" s="1"/>
  <c r="GQ22" i="17"/>
  <c r="GS22" i="17" s="1"/>
  <c r="GL22" i="17"/>
  <c r="GN22" i="17" s="1"/>
  <c r="GG22" i="17"/>
  <c r="GI22" i="17" s="1"/>
  <c r="GB22" i="17"/>
  <c r="GC22" i="17" s="1"/>
  <c r="FW22" i="17"/>
  <c r="FX22" i="17" s="1"/>
  <c r="FR22" i="17"/>
  <c r="FS22" i="17" s="1"/>
  <c r="FM22" i="17"/>
  <c r="FO22" i="17" s="1"/>
  <c r="FH22" i="17"/>
  <c r="FJ22" i="17" s="1"/>
  <c r="FC22" i="17"/>
  <c r="FE22" i="17" s="1"/>
  <c r="EX22" i="17"/>
  <c r="EY22" i="17" s="1"/>
  <c r="ES22" i="17"/>
  <c r="ET22" i="17" s="1"/>
  <c r="EN22" i="17"/>
  <c r="EP22" i="17" s="1"/>
  <c r="EI22" i="17"/>
  <c r="EJ22" i="17" s="1"/>
  <c r="ED22" i="17"/>
  <c r="EE22" i="17" s="1"/>
  <c r="DY22" i="17"/>
  <c r="DZ22" i="17" s="1"/>
  <c r="DT22" i="17"/>
  <c r="DV22" i="17" s="1"/>
  <c r="DO22" i="17"/>
  <c r="DQ22" i="17" s="1"/>
  <c r="DJ22" i="17"/>
  <c r="DK22" i="17" s="1"/>
  <c r="DE22" i="17"/>
  <c r="DF22" i="17" s="1"/>
  <c r="CZ22" i="17"/>
  <c r="DA22" i="17" s="1"/>
  <c r="CU22" i="17"/>
  <c r="CV22" i="17" s="1"/>
  <c r="CP22" i="17"/>
  <c r="CQ22" i="17" s="1"/>
  <c r="CK22" i="17"/>
  <c r="CL22" i="17" s="1"/>
  <c r="CF22" i="17"/>
  <c r="CH22" i="17" s="1"/>
  <c r="CA22" i="17"/>
  <c r="CC22" i="17" s="1"/>
  <c r="BV22" i="17"/>
  <c r="BW22" i="17" s="1"/>
  <c r="BQ22" i="17"/>
  <c r="BR22" i="17" s="1"/>
  <c r="BL22" i="17"/>
  <c r="BM22" i="17" s="1"/>
  <c r="BG22" i="17"/>
  <c r="BH22" i="17" s="1"/>
  <c r="BB22" i="17"/>
  <c r="BC22" i="17" s="1"/>
  <c r="AW22" i="17"/>
  <c r="AY22" i="17" s="1"/>
  <c r="AR22" i="17"/>
  <c r="AT22" i="17" s="1"/>
  <c r="AM22" i="17"/>
  <c r="AO22" i="17" s="1"/>
  <c r="AH22" i="17"/>
  <c r="AJ22" i="17" s="1"/>
  <c r="AC22" i="17"/>
  <c r="AE22" i="17" s="1"/>
  <c r="X22" i="17"/>
  <c r="Y22" i="17" s="1"/>
  <c r="S22" i="17"/>
  <c r="T22" i="17" s="1"/>
  <c r="N22" i="17"/>
  <c r="O22" i="17" s="1"/>
  <c r="I22" i="17"/>
  <c r="J22" i="17" s="1"/>
  <c r="HD21" i="17"/>
  <c r="HE21" i="17" s="1"/>
  <c r="HA21" i="17"/>
  <c r="GZ21" i="17"/>
  <c r="GV21" i="17"/>
  <c r="GW21" i="17" s="1"/>
  <c r="GQ21" i="17"/>
  <c r="GR21" i="17" s="1"/>
  <c r="GL21" i="17"/>
  <c r="GM21" i="17" s="1"/>
  <c r="GG21" i="17"/>
  <c r="GH21" i="17" s="1"/>
  <c r="GB21" i="17"/>
  <c r="GC21" i="17" s="1"/>
  <c r="FW21" i="17"/>
  <c r="FY21" i="17" s="1"/>
  <c r="FR21" i="17"/>
  <c r="FT21" i="17" s="1"/>
  <c r="FM21" i="17"/>
  <c r="FO21" i="17" s="1"/>
  <c r="FH21" i="17"/>
  <c r="FI21" i="17" s="1"/>
  <c r="FC21" i="17"/>
  <c r="FD21" i="17" s="1"/>
  <c r="EX21" i="17"/>
  <c r="EY21" i="17" s="1"/>
  <c r="ES21" i="17"/>
  <c r="ET21" i="17" s="1"/>
  <c r="EN21" i="17"/>
  <c r="EO21" i="17" s="1"/>
  <c r="EI21" i="17"/>
  <c r="EK21" i="17" s="1"/>
  <c r="ED21" i="17"/>
  <c r="EF21" i="17" s="1"/>
  <c r="DY21" i="17"/>
  <c r="DZ21" i="17" s="1"/>
  <c r="DT21" i="17"/>
  <c r="DV21" i="17" s="1"/>
  <c r="DO21" i="17"/>
  <c r="DQ21" i="17" s="1"/>
  <c r="DJ21" i="17"/>
  <c r="DK21" i="17" s="1"/>
  <c r="DE21" i="17"/>
  <c r="DF21" i="17" s="1"/>
  <c r="CZ21" i="17"/>
  <c r="DB21" i="17" s="1"/>
  <c r="CU21" i="17"/>
  <c r="CW21" i="17" s="1"/>
  <c r="CP21" i="17"/>
  <c r="CR21" i="17" s="1"/>
  <c r="CK21" i="17"/>
  <c r="CL21" i="17" s="1"/>
  <c r="CF21" i="17"/>
  <c r="CG21" i="17" s="1"/>
  <c r="CA21" i="17"/>
  <c r="CB21" i="17" s="1"/>
  <c r="BV21" i="17"/>
  <c r="BW21" i="17" s="1"/>
  <c r="BQ21" i="17"/>
  <c r="BR21" i="17" s="1"/>
  <c r="BL21" i="17"/>
  <c r="BM21" i="17" s="1"/>
  <c r="BG21" i="17"/>
  <c r="BI21" i="17" s="1"/>
  <c r="BB21" i="17"/>
  <c r="BD21" i="17" s="1"/>
  <c r="AW21" i="17"/>
  <c r="AX21" i="17" s="1"/>
  <c r="AR21" i="17"/>
  <c r="AT21" i="17" s="1"/>
  <c r="AM21" i="17"/>
  <c r="AN21" i="17" s="1"/>
  <c r="AH21" i="17"/>
  <c r="AI21" i="17" s="1"/>
  <c r="AC21" i="17"/>
  <c r="AD21" i="17" s="1"/>
  <c r="X21" i="17"/>
  <c r="Y21" i="17" s="1"/>
  <c r="S21" i="17"/>
  <c r="U21" i="17" s="1"/>
  <c r="N21" i="17"/>
  <c r="P21" i="17" s="1"/>
  <c r="I21" i="17"/>
  <c r="K21" i="17" s="1"/>
  <c r="HI63" i="17" l="1"/>
  <c r="HI143" i="17"/>
  <c r="HI228" i="17"/>
  <c r="HI62" i="17"/>
  <c r="HI70" i="17"/>
  <c r="HI78" i="17"/>
  <c r="HI86" i="17"/>
  <c r="HI94" i="17"/>
  <c r="HI102" i="17"/>
  <c r="HI110" i="17"/>
  <c r="HI126" i="17"/>
  <c r="HI134" i="17"/>
  <c r="HI150" i="17"/>
  <c r="HI166" i="17"/>
  <c r="HI198" i="17"/>
  <c r="HI43" i="17"/>
  <c r="HI59" i="17"/>
  <c r="HI56" i="17"/>
  <c r="HI64" i="17"/>
  <c r="HI72" i="17"/>
  <c r="HI112" i="17"/>
  <c r="HI192" i="17"/>
  <c r="HI200" i="17"/>
  <c r="HI216" i="17"/>
  <c r="HI224" i="17"/>
  <c r="HI232" i="17"/>
  <c r="HI117" i="17"/>
  <c r="HI133" i="17"/>
  <c r="HI141" i="17"/>
  <c r="HI149" i="17"/>
  <c r="HI165" i="17"/>
  <c r="HI197" i="17"/>
  <c r="HI205" i="17"/>
  <c r="HI66" i="17"/>
  <c r="HI82" i="17"/>
  <c r="HI90" i="17"/>
  <c r="HI98" i="17"/>
  <c r="HI106" i="17"/>
  <c r="HI122" i="17"/>
  <c r="HI130" i="17"/>
  <c r="HI138" i="17"/>
  <c r="HI154" i="17"/>
  <c r="HI162" i="17"/>
  <c r="HI186" i="17"/>
  <c r="HI159" i="17"/>
  <c r="HI31" i="17"/>
  <c r="HI28" i="17"/>
  <c r="HI44" i="17"/>
  <c r="HI68" i="17"/>
  <c r="HI100" i="17"/>
  <c r="HI116" i="17"/>
  <c r="HI140" i="17"/>
  <c r="HI180" i="17"/>
  <c r="HI188" i="17"/>
  <c r="HI65" i="17"/>
  <c r="HI81" i="17"/>
  <c r="HI105" i="17"/>
  <c r="HI113" i="17"/>
  <c r="HI121" i="17"/>
  <c r="HI137" i="17"/>
  <c r="HI145" i="17"/>
  <c r="HI229" i="17"/>
  <c r="HI221" i="17"/>
  <c r="HI213" i="17"/>
  <c r="HI189" i="17"/>
  <c r="HI181" i="17"/>
  <c r="HI173" i="17"/>
  <c r="HI157" i="17"/>
  <c r="HI125" i="17"/>
  <c r="HI109" i="17"/>
  <c r="HI101" i="17"/>
  <c r="HI93" i="17"/>
  <c r="HI85" i="17"/>
  <c r="HI77" i="17"/>
  <c r="HI69" i="17"/>
  <c r="HI61" i="17"/>
  <c r="HI53" i="17"/>
  <c r="HI45" i="17"/>
  <c r="HI37" i="17"/>
  <c r="HI29" i="17"/>
  <c r="HI21" i="17"/>
  <c r="HI230" i="17"/>
  <c r="HI222" i="17"/>
  <c r="HI214" i="17"/>
  <c r="HI206" i="17"/>
  <c r="HI190" i="17"/>
  <c r="HI182" i="17"/>
  <c r="HI174" i="17"/>
  <c r="HI158" i="17"/>
  <c r="HI142" i="17"/>
  <c r="HI118" i="17"/>
  <c r="HI54" i="17"/>
  <c r="HI46" i="17"/>
  <c r="HI38" i="17"/>
  <c r="HI30" i="17"/>
  <c r="HI22" i="17"/>
  <c r="HI231" i="17"/>
  <c r="HI223" i="17"/>
  <c r="HI215" i="17"/>
  <c r="HI207" i="17"/>
  <c r="HI199" i="17"/>
  <c r="HI191" i="17"/>
  <c r="HI183" i="17"/>
  <c r="HI175" i="17"/>
  <c r="HI167" i="17"/>
  <c r="HI151" i="17"/>
  <c r="HI135" i="17"/>
  <c r="HI127" i="17"/>
  <c r="HI111" i="17"/>
  <c r="HI103" i="17"/>
  <c r="HI95" i="17"/>
  <c r="HI87" i="17"/>
  <c r="HI79" i="17"/>
  <c r="HI71" i="17"/>
  <c r="HI55" i="17"/>
  <c r="HI47" i="17"/>
  <c r="HI39" i="17"/>
  <c r="HI23" i="17"/>
  <c r="HI208" i="17"/>
  <c r="HI184" i="17"/>
  <c r="HI176" i="17"/>
  <c r="HI168" i="17"/>
  <c r="HI160" i="17"/>
  <c r="HI152" i="17"/>
  <c r="HI144" i="17"/>
  <c r="HI136" i="17"/>
  <c r="HI128" i="17"/>
  <c r="HI120" i="17"/>
  <c r="HI104" i="17"/>
  <c r="HI96" i="17"/>
  <c r="HI88" i="17"/>
  <c r="HI80" i="17"/>
  <c r="HI48" i="17"/>
  <c r="HI40" i="17"/>
  <c r="HI32" i="17"/>
  <c r="HI24" i="17"/>
  <c r="HI225" i="17"/>
  <c r="HI217" i="17"/>
  <c r="HI209" i="17"/>
  <c r="HI201" i="17"/>
  <c r="HI193" i="17"/>
  <c r="HI185" i="17"/>
  <c r="HI177" i="17"/>
  <c r="HI169" i="17"/>
  <c r="HI161" i="17"/>
  <c r="HI153" i="17"/>
  <c r="HI129" i="17"/>
  <c r="HI97" i="17"/>
  <c r="HI89" i="17"/>
  <c r="HI73" i="17"/>
  <c r="HI57" i="17"/>
  <c r="HI49" i="17"/>
  <c r="HI41" i="17"/>
  <c r="HI33" i="17"/>
  <c r="HI25" i="17"/>
  <c r="HI226" i="17"/>
  <c r="HI218" i="17"/>
  <c r="HI210" i="17"/>
  <c r="HI202" i="17"/>
  <c r="HI194" i="17"/>
  <c r="HI178" i="17"/>
  <c r="HI170" i="17"/>
  <c r="HI146" i="17"/>
  <c r="HI114" i="17"/>
  <c r="HI74" i="17"/>
  <c r="HI58" i="17"/>
  <c r="HI50" i="17"/>
  <c r="HI42" i="17"/>
  <c r="HI34" i="17"/>
  <c r="HI26" i="17"/>
  <c r="HI227" i="17"/>
  <c r="HI219" i="17"/>
  <c r="HI211" i="17"/>
  <c r="HI203" i="17"/>
  <c r="HI195" i="17"/>
  <c r="HI187" i="17"/>
  <c r="HI179" i="17"/>
  <c r="HI171" i="17"/>
  <c r="HI163" i="17"/>
  <c r="HI155" i="17"/>
  <c r="HI147" i="17"/>
  <c r="HI139" i="17"/>
  <c r="HI131" i="17"/>
  <c r="HI123" i="17"/>
  <c r="HI115" i="17"/>
  <c r="HI107" i="17"/>
  <c r="HI99" i="17"/>
  <c r="HI91" i="17"/>
  <c r="HI83" i="17"/>
  <c r="HI75" i="17"/>
  <c r="HI67" i="17"/>
  <c r="HI51" i="17"/>
  <c r="HI35" i="17"/>
  <c r="HI27" i="17"/>
  <c r="HI220" i="17"/>
  <c r="HI212" i="17"/>
  <c r="HI204" i="17"/>
  <c r="HI196" i="17"/>
  <c r="HI172" i="17"/>
  <c r="HI164" i="17"/>
  <c r="HI156" i="17"/>
  <c r="HI148" i="17"/>
  <c r="HI132" i="17"/>
  <c r="HI124" i="17"/>
  <c r="HI108" i="17"/>
  <c r="HI92" i="17"/>
  <c r="HI84" i="17"/>
  <c r="HI76" i="17"/>
  <c r="HI60" i="17"/>
  <c r="HI52" i="17"/>
  <c r="HI36" i="17"/>
  <c r="CG95" i="17"/>
  <c r="FX100" i="17"/>
  <c r="AX104" i="17"/>
  <c r="GD131" i="17"/>
  <c r="CB132" i="17"/>
  <c r="FY192" i="17"/>
  <c r="CM146" i="17"/>
  <c r="FO210" i="17"/>
  <c r="U173" i="17"/>
  <c r="FT73" i="17"/>
  <c r="BN188" i="17"/>
  <c r="CB29" i="17"/>
  <c r="DK45" i="17"/>
  <c r="HF132" i="17"/>
  <c r="FY61" i="17"/>
  <c r="DV178" i="17"/>
  <c r="CM203" i="17"/>
  <c r="DZ73" i="17"/>
  <c r="FX138" i="17"/>
  <c r="DA81" i="17"/>
  <c r="BX105" i="17"/>
  <c r="FD157" i="17"/>
  <c r="EE53" i="17"/>
  <c r="AD131" i="17"/>
  <c r="FO173" i="17"/>
  <c r="GX225" i="17"/>
  <c r="CR85" i="17"/>
  <c r="FD162" i="17"/>
  <c r="BC232" i="17"/>
  <c r="HF41" i="17"/>
  <c r="EP48" i="17"/>
  <c r="FE122" i="17"/>
  <c r="GI160" i="17"/>
  <c r="CC169" i="17"/>
  <c r="BN175" i="17"/>
  <c r="GS45" i="17"/>
  <c r="HE57" i="17"/>
  <c r="FO63" i="17"/>
  <c r="DL144" i="17"/>
  <c r="BN182" i="17"/>
  <c r="BI223" i="17"/>
  <c r="BS67" i="17"/>
  <c r="DA84" i="17"/>
  <c r="DB114" i="17"/>
  <c r="DZ156" i="17"/>
  <c r="FS186" i="17"/>
  <c r="CL220" i="17"/>
  <c r="Z213" i="17"/>
  <c r="GR32" i="17"/>
  <c r="CC47" i="17"/>
  <c r="T55" i="17"/>
  <c r="BD55" i="17"/>
  <c r="DP79" i="17"/>
  <c r="U91" i="17"/>
  <c r="AS122" i="17"/>
  <c r="EE168" i="17"/>
  <c r="DV184" i="17"/>
  <c r="AT50" i="17"/>
  <c r="GR59" i="17"/>
  <c r="P60" i="17"/>
  <c r="DU191" i="17"/>
  <c r="CC223" i="17"/>
  <c r="DU24" i="17"/>
  <c r="EP21" i="17"/>
  <c r="DG103" i="17"/>
  <c r="FS176" i="17"/>
  <c r="FJ178" i="17"/>
  <c r="GN182" i="17"/>
  <c r="AY192" i="17"/>
  <c r="T193" i="17"/>
  <c r="CV229" i="17"/>
  <c r="EP30" i="17"/>
  <c r="FD65" i="17"/>
  <c r="BH45" i="17"/>
  <c r="FN66" i="17"/>
  <c r="EE90" i="17"/>
  <c r="GW101" i="17"/>
  <c r="CQ171" i="17"/>
  <c r="DV173" i="17"/>
  <c r="DU194" i="17"/>
  <c r="AY201" i="17"/>
  <c r="DV201" i="17"/>
  <c r="FO213" i="17"/>
  <c r="GD79" i="17"/>
  <c r="CW86" i="17"/>
  <c r="BX108" i="17"/>
  <c r="CG109" i="17"/>
  <c r="GS109" i="17"/>
  <c r="AT116" i="17"/>
  <c r="CB116" i="17"/>
  <c r="BX212" i="17"/>
  <c r="CW216" i="17"/>
  <c r="FS23" i="17"/>
  <c r="BW31" i="17"/>
  <c r="CW57" i="17"/>
  <c r="Y68" i="17"/>
  <c r="BX80" i="17"/>
  <c r="FE121" i="17"/>
  <c r="DL50" i="17"/>
  <c r="Y52" i="17"/>
  <c r="CR52" i="17"/>
  <c r="DV134" i="17"/>
  <c r="FE174" i="17"/>
  <c r="EZ184" i="17"/>
  <c r="GC186" i="17"/>
  <c r="CW205" i="17"/>
  <c r="GM208" i="17"/>
  <c r="AY225" i="17"/>
  <c r="DZ23" i="17"/>
  <c r="GH38" i="17"/>
  <c r="U94" i="17"/>
  <c r="T118" i="17"/>
  <c r="AO156" i="17"/>
  <c r="CW158" i="17"/>
  <c r="AS166" i="17"/>
  <c r="BS170" i="17"/>
  <c r="CV183" i="17"/>
  <c r="GH22" i="17"/>
  <c r="BW32" i="17"/>
  <c r="CB51" i="17"/>
  <c r="AY52" i="17"/>
  <c r="GM67" i="17"/>
  <c r="BW90" i="17"/>
  <c r="AN91" i="17"/>
  <c r="GR107" i="17"/>
  <c r="FN108" i="17"/>
  <c r="AJ112" i="17"/>
  <c r="Z133" i="17"/>
  <c r="FJ141" i="17"/>
  <c r="GS141" i="17"/>
  <c r="CH146" i="17"/>
  <c r="EK170" i="17"/>
  <c r="AJ171" i="17"/>
  <c r="HF191" i="17"/>
  <c r="DK197" i="17"/>
  <c r="AY198" i="17"/>
  <c r="FI230" i="17"/>
  <c r="GM22" i="17"/>
  <c r="K23" i="17"/>
  <c r="CQ26" i="17"/>
  <c r="CV32" i="17"/>
  <c r="DV37" i="17"/>
  <c r="BH38" i="17"/>
  <c r="CC78" i="17"/>
  <c r="BI221" i="17"/>
  <c r="AN228" i="17"/>
  <c r="EU47" i="17"/>
  <c r="BN53" i="17"/>
  <c r="EF56" i="17"/>
  <c r="FI56" i="17"/>
  <c r="FO83" i="17"/>
  <c r="GW83" i="17"/>
  <c r="BC89" i="17"/>
  <c r="EF93" i="17"/>
  <c r="GD106" i="17"/>
  <c r="CC124" i="17"/>
  <c r="FD132" i="17"/>
  <c r="CW141" i="17"/>
  <c r="FJ143" i="17"/>
  <c r="BC144" i="17"/>
  <c r="EO146" i="17"/>
  <c r="EO151" i="17"/>
  <c r="FY153" i="17"/>
  <c r="AJ154" i="17"/>
  <c r="DZ166" i="17"/>
  <c r="FO170" i="17"/>
  <c r="DA186" i="17"/>
  <c r="FI188" i="17"/>
  <c r="FT192" i="17"/>
  <c r="T201" i="17"/>
  <c r="DU206" i="17"/>
  <c r="FN209" i="17"/>
  <c r="Z210" i="17"/>
  <c r="EE29" i="17"/>
  <c r="EJ24" i="17"/>
  <c r="AI25" i="17"/>
  <c r="BR25" i="17"/>
  <c r="DA25" i="17"/>
  <c r="Y34" i="17"/>
  <c r="FD56" i="17"/>
  <c r="EZ60" i="17"/>
  <c r="AD65" i="17"/>
  <c r="GS74" i="17"/>
  <c r="HE78" i="17"/>
  <c r="ET131" i="17"/>
  <c r="AJ179" i="17"/>
  <c r="DF179" i="17"/>
  <c r="EO184" i="17"/>
  <c r="Z190" i="17"/>
  <c r="GD22" i="17"/>
  <c r="BH23" i="17"/>
  <c r="FN23" i="17"/>
  <c r="AI31" i="17"/>
  <c r="EZ32" i="17"/>
  <c r="FS34" i="17"/>
  <c r="GM45" i="17"/>
  <c r="CH57" i="17"/>
  <c r="AE69" i="17"/>
  <c r="GW103" i="17"/>
  <c r="HE149" i="17"/>
  <c r="AI150" i="17"/>
  <c r="BC196" i="17"/>
  <c r="BR197" i="17"/>
  <c r="J199" i="17"/>
  <c r="DQ204" i="17"/>
  <c r="CC209" i="17"/>
  <c r="EU213" i="17"/>
  <c r="HE213" i="17"/>
  <c r="FT215" i="17"/>
  <c r="CH224" i="17"/>
  <c r="DP224" i="17"/>
  <c r="BM226" i="17"/>
  <c r="CC87" i="17"/>
  <c r="P120" i="17"/>
  <c r="O126" i="17"/>
  <c r="EA126" i="17"/>
  <c r="DB133" i="17"/>
  <c r="J135" i="17"/>
  <c r="AT138" i="17"/>
  <c r="CL139" i="17"/>
  <c r="FX143" i="17"/>
  <c r="ET155" i="17"/>
  <c r="Z163" i="17"/>
  <c r="GR189" i="17"/>
  <c r="GR193" i="17"/>
  <c r="ET198" i="17"/>
  <c r="GC201" i="17"/>
  <c r="CR211" i="17"/>
  <c r="DZ211" i="17"/>
  <c r="HF212" i="17"/>
  <c r="AE213" i="17"/>
  <c r="AY21" i="17"/>
  <c r="P23" i="17"/>
  <c r="CW37" i="17"/>
  <c r="CM50" i="17"/>
  <c r="DB57" i="17"/>
  <c r="EJ57" i="17"/>
  <c r="U78" i="17"/>
  <c r="BC79" i="17"/>
  <c r="GR79" i="17"/>
  <c r="DV91" i="17"/>
  <c r="FD91" i="17"/>
  <c r="AO94" i="17"/>
  <c r="Y113" i="17"/>
  <c r="BD136" i="17"/>
  <c r="AI145" i="17"/>
  <c r="DK148" i="17"/>
  <c r="DG166" i="17"/>
  <c r="EJ173" i="17"/>
  <c r="CB175" i="17"/>
  <c r="K34" i="17"/>
  <c r="DF46" i="17"/>
  <c r="EF55" i="17"/>
  <c r="BR56" i="17"/>
  <c r="P65" i="17"/>
  <c r="GH67" i="17"/>
  <c r="AY92" i="17"/>
  <c r="CM115" i="17"/>
  <c r="FN121" i="17"/>
  <c r="CG136" i="17"/>
  <c r="EK137" i="17"/>
  <c r="DG138" i="17"/>
  <c r="AI141" i="17"/>
  <c r="GR162" i="17"/>
  <c r="O168" i="17"/>
  <c r="GX168" i="17"/>
  <c r="T169" i="17"/>
  <c r="FS21" i="17"/>
  <c r="Z22" i="17"/>
  <c r="CR28" i="17"/>
  <c r="ET36" i="17"/>
  <c r="FX36" i="17"/>
  <c r="FD38" i="17"/>
  <c r="CH39" i="17"/>
  <c r="DQ39" i="17"/>
  <c r="GH39" i="17"/>
  <c r="BW40" i="17"/>
  <c r="EE40" i="17"/>
  <c r="FI40" i="17"/>
  <c r="FS42" i="17"/>
  <c r="EP45" i="17"/>
  <c r="BC72" i="17"/>
  <c r="Z79" i="17"/>
  <c r="BX81" i="17"/>
  <c r="CM88" i="17"/>
  <c r="AE91" i="17"/>
  <c r="FO91" i="17"/>
  <c r="AD96" i="17"/>
  <c r="BC106" i="17"/>
  <c r="GN112" i="17"/>
  <c r="EO123" i="17"/>
  <c r="GM125" i="17"/>
  <c r="Y128" i="17"/>
  <c r="BI128" i="17"/>
  <c r="DZ133" i="17"/>
  <c r="FD133" i="17"/>
  <c r="U137" i="17"/>
  <c r="BD137" i="17"/>
  <c r="FE138" i="17"/>
  <c r="EZ167" i="17"/>
  <c r="AN185" i="17"/>
  <c r="BW185" i="17"/>
  <c r="DP187" i="17"/>
  <c r="GM188" i="17"/>
  <c r="J189" i="17"/>
  <c r="BC193" i="17"/>
  <c r="DL202" i="17"/>
  <c r="GM203" i="17"/>
  <c r="DU204" i="17"/>
  <c r="FI205" i="17"/>
  <c r="BH209" i="17"/>
  <c r="GC209" i="17"/>
  <c r="AJ210" i="17"/>
  <c r="DB210" i="17"/>
  <c r="EO213" i="17"/>
  <c r="CH216" i="17"/>
  <c r="HE220" i="17"/>
  <c r="GR29" i="17"/>
  <c r="U31" i="17"/>
  <c r="CC72" i="17"/>
  <c r="DG72" i="17"/>
  <c r="GI130" i="17"/>
  <c r="CC161" i="17"/>
  <c r="CH176" i="17"/>
  <c r="GH179" i="17"/>
  <c r="CG209" i="17"/>
  <c r="AX22" i="17"/>
  <c r="FI22" i="17"/>
  <c r="DK28" i="17"/>
  <c r="K30" i="17"/>
  <c r="BN35" i="17"/>
  <c r="AO39" i="17"/>
  <c r="CR40" i="17"/>
  <c r="CQ42" i="17"/>
  <c r="BX47" i="17"/>
  <c r="AN48" i="17"/>
  <c r="EY49" i="17"/>
  <c r="DZ51" i="17"/>
  <c r="CM52" i="17"/>
  <c r="BI53" i="17"/>
  <c r="DA54" i="17"/>
  <c r="AJ59" i="17"/>
  <c r="DZ61" i="17"/>
  <c r="GS61" i="17"/>
  <c r="DF64" i="17"/>
  <c r="EP64" i="17"/>
  <c r="GD65" i="17"/>
  <c r="CL68" i="17"/>
  <c r="FI69" i="17"/>
  <c r="FX72" i="17"/>
  <c r="BH78" i="17"/>
  <c r="HF82" i="17"/>
  <c r="AT84" i="17"/>
  <c r="FI95" i="17"/>
  <c r="CM100" i="17"/>
  <c r="FS101" i="17"/>
  <c r="GS110" i="17"/>
  <c r="O111" i="17"/>
  <c r="CL121" i="17"/>
  <c r="EZ133" i="17"/>
  <c r="CC137" i="17"/>
  <c r="GN139" i="17"/>
  <c r="EA140" i="17"/>
  <c r="GI143" i="17"/>
  <c r="EO150" i="17"/>
  <c r="GX154" i="17"/>
  <c r="BW167" i="17"/>
  <c r="EU167" i="17"/>
  <c r="FT171" i="17"/>
  <c r="GI172" i="17"/>
  <c r="AO173" i="17"/>
  <c r="BX174" i="17"/>
  <c r="FY184" i="17"/>
  <c r="AI185" i="17"/>
  <c r="CW185" i="17"/>
  <c r="AS188" i="17"/>
  <c r="BD214" i="17"/>
  <c r="AE215" i="17"/>
  <c r="O227" i="17"/>
  <c r="BN228" i="17"/>
  <c r="K230" i="17"/>
  <c r="EE232" i="17"/>
  <c r="GX39" i="17"/>
  <c r="AE76" i="17"/>
  <c r="HE157" i="17"/>
  <c r="K164" i="17"/>
  <c r="FE164" i="17"/>
  <c r="EE165" i="17"/>
  <c r="FN165" i="17"/>
  <c r="EJ168" i="17"/>
  <c r="CW175" i="17"/>
  <c r="J181" i="17"/>
  <c r="AD183" i="17"/>
  <c r="EO186" i="17"/>
  <c r="BS187" i="17"/>
  <c r="CR191" i="17"/>
  <c r="O193" i="17"/>
  <c r="J195" i="17"/>
  <c r="EZ199" i="17"/>
  <c r="FX201" i="17"/>
  <c r="GX201" i="17"/>
  <c r="CG205" i="17"/>
  <c r="FJ21" i="17"/>
  <c r="CQ24" i="17"/>
  <c r="DF28" i="17"/>
  <c r="HE28" i="17"/>
  <c r="AJ30" i="17"/>
  <c r="CB33" i="17"/>
  <c r="DU35" i="17"/>
  <c r="EE36" i="17"/>
  <c r="FT39" i="17"/>
  <c r="EU40" i="17"/>
  <c r="DP42" i="17"/>
  <c r="AX43" i="17"/>
  <c r="CG43" i="17"/>
  <c r="DK43" i="17"/>
  <c r="DZ44" i="17"/>
  <c r="T45" i="17"/>
  <c r="Y57" i="17"/>
  <c r="AX58" i="17"/>
  <c r="CH61" i="17"/>
  <c r="GX62" i="17"/>
  <c r="DL68" i="17"/>
  <c r="GI69" i="17"/>
  <c r="BH82" i="17"/>
  <c r="CQ82" i="17"/>
  <c r="BX88" i="17"/>
  <c r="EO88" i="17"/>
  <c r="GN89" i="17"/>
  <c r="CH90" i="17"/>
  <c r="AD94" i="17"/>
  <c r="AX101" i="17"/>
  <c r="CH118" i="17"/>
  <c r="CM124" i="17"/>
  <c r="DU124" i="17"/>
  <c r="CW125" i="17"/>
  <c r="FY126" i="17"/>
  <c r="AI127" i="17"/>
  <c r="BS127" i="17"/>
  <c r="EF129" i="17"/>
  <c r="AE130" i="17"/>
  <c r="BN130" i="17"/>
  <c r="GS132" i="17"/>
  <c r="DL133" i="17"/>
  <c r="EJ134" i="17"/>
  <c r="DG135" i="17"/>
  <c r="AS136" i="17"/>
  <c r="GN140" i="17"/>
  <c r="DB145" i="17"/>
  <c r="BC149" i="17"/>
  <c r="FN156" i="17"/>
  <c r="CW161" i="17"/>
  <c r="FT178" i="17"/>
  <c r="EK193" i="17"/>
  <c r="BN138" i="17"/>
  <c r="GS170" i="17"/>
  <c r="DU171" i="17"/>
  <c r="EE176" i="17"/>
  <c r="GW176" i="17"/>
  <c r="CC178" i="17"/>
  <c r="DK178" i="17"/>
  <c r="GW178" i="17"/>
  <c r="DB180" i="17"/>
  <c r="FD192" i="17"/>
  <c r="BN193" i="17"/>
  <c r="CV197" i="17"/>
  <c r="Z198" i="17"/>
  <c r="DQ200" i="17"/>
  <c r="GM200" i="17"/>
  <c r="J201" i="17"/>
  <c r="EK201" i="17"/>
  <c r="FS201" i="17"/>
  <c r="GR201" i="17"/>
  <c r="CR203" i="17"/>
  <c r="EP208" i="17"/>
  <c r="CG210" i="17"/>
  <c r="CL212" i="17"/>
  <c r="DV212" i="17"/>
  <c r="DV213" i="17"/>
  <c r="AX215" i="17"/>
  <c r="GC219" i="17"/>
  <c r="FX229" i="17"/>
  <c r="FE21" i="17"/>
  <c r="CL23" i="17"/>
  <c r="AY26" i="17"/>
  <c r="CG26" i="17"/>
  <c r="AI28" i="17"/>
  <c r="AI32" i="17"/>
  <c r="BX34" i="17"/>
  <c r="CB35" i="17"/>
  <c r="EA36" i="17"/>
  <c r="EY36" i="17"/>
  <c r="CC40" i="17"/>
  <c r="DF40" i="17"/>
  <c r="CB42" i="17"/>
  <c r="DF43" i="17"/>
  <c r="EZ44" i="17"/>
  <c r="CQ48" i="17"/>
  <c r="EP51" i="17"/>
  <c r="DP54" i="17"/>
  <c r="CH55" i="17"/>
  <c r="AS58" i="17"/>
  <c r="AX63" i="17"/>
  <c r="BC64" i="17"/>
  <c r="DG67" i="17"/>
  <c r="DK69" i="17"/>
  <c r="EU69" i="17"/>
  <c r="DK70" i="17"/>
  <c r="GI70" i="17"/>
  <c r="DG77" i="17"/>
  <c r="GN81" i="17"/>
  <c r="EF84" i="17"/>
  <c r="DQ86" i="17"/>
  <c r="BX100" i="17"/>
  <c r="AD110" i="17"/>
  <c r="DB110" i="17"/>
  <c r="EF113" i="17"/>
  <c r="AE117" i="17"/>
  <c r="FT120" i="17"/>
  <c r="GH123" i="17"/>
  <c r="GS130" i="17"/>
  <c r="EA131" i="17"/>
  <c r="K132" i="17"/>
  <c r="BN134" i="17"/>
  <c r="CQ136" i="17"/>
  <c r="BI144" i="17"/>
  <c r="CQ144" i="17"/>
  <c r="FO146" i="17"/>
  <c r="DB147" i="17"/>
  <c r="AX149" i="17"/>
  <c r="CB149" i="17"/>
  <c r="O156" i="17"/>
  <c r="U158" i="17"/>
  <c r="BS159" i="17"/>
  <c r="CG160" i="17"/>
  <c r="FJ161" i="17"/>
  <c r="BN163" i="17"/>
  <c r="FE168" i="17"/>
  <c r="EF170" i="17"/>
  <c r="FI170" i="17"/>
  <c r="CM174" i="17"/>
  <c r="BH175" i="17"/>
  <c r="CQ176" i="17"/>
  <c r="BR181" i="17"/>
  <c r="FI184" i="17"/>
  <c r="GD190" i="17"/>
  <c r="ET191" i="17"/>
  <c r="DF195" i="17"/>
  <c r="GX197" i="17"/>
  <c r="FD202" i="17"/>
  <c r="EJ205" i="17"/>
  <c r="AE206" i="17"/>
  <c r="CQ209" i="17"/>
  <c r="EA209" i="17"/>
  <c r="FJ209" i="17"/>
  <c r="DF210" i="17"/>
  <c r="BS231" i="17"/>
  <c r="T49" i="17"/>
  <c r="BD49" i="17"/>
  <c r="EF222" i="17"/>
  <c r="FO222" i="17"/>
  <c r="AJ231" i="17"/>
  <c r="CW231" i="17"/>
  <c r="AS21" i="17"/>
  <c r="BN22" i="17"/>
  <c r="FD24" i="17"/>
  <c r="GN24" i="17"/>
  <c r="ET25" i="17"/>
  <c r="FX25" i="17"/>
  <c r="AD26" i="17"/>
  <c r="CL27" i="17"/>
  <c r="DP27" i="17"/>
  <c r="BH28" i="17"/>
  <c r="DB29" i="17"/>
  <c r="CB30" i="17"/>
  <c r="DF30" i="17"/>
  <c r="GC31" i="17"/>
  <c r="DA33" i="17"/>
  <c r="EY33" i="17"/>
  <c r="GH33" i="17"/>
  <c r="AJ34" i="17"/>
  <c r="EE34" i="17"/>
  <c r="FI34" i="17"/>
  <c r="AX35" i="17"/>
  <c r="DA35" i="17"/>
  <c r="BH36" i="17"/>
  <c r="CQ36" i="17"/>
  <c r="CR39" i="17"/>
  <c r="GM40" i="17"/>
  <c r="AS42" i="17"/>
  <c r="CH45" i="17"/>
  <c r="P47" i="17"/>
  <c r="EJ49" i="17"/>
  <c r="AX51" i="17"/>
  <c r="AJ52" i="17"/>
  <c r="CH53" i="17"/>
  <c r="DQ53" i="17"/>
  <c r="BW54" i="17"/>
  <c r="FY54" i="17"/>
  <c r="AD55" i="17"/>
  <c r="DF56" i="17"/>
  <c r="ET57" i="17"/>
  <c r="DV60" i="17"/>
  <c r="GI61" i="17"/>
  <c r="GH62" i="17"/>
  <c r="CH66" i="17"/>
  <c r="FE66" i="17"/>
  <c r="AJ72" i="17"/>
  <c r="U73" i="17"/>
  <c r="GN73" i="17"/>
  <c r="AI81" i="17"/>
  <c r="BM81" i="17"/>
  <c r="CR81" i="17"/>
  <c r="BI83" i="17"/>
  <c r="FT85" i="17"/>
  <c r="EP87" i="17"/>
  <c r="EY89" i="17"/>
  <c r="GC89" i="17"/>
  <c r="GM91" i="17"/>
  <c r="K92" i="17"/>
  <c r="BD93" i="17"/>
  <c r="FE93" i="17"/>
  <c r="FN96" i="17"/>
  <c r="BH102" i="17"/>
  <c r="FI103" i="17"/>
  <c r="BS107" i="17"/>
  <c r="DA107" i="17"/>
  <c r="DB111" i="17"/>
  <c r="EZ112" i="17"/>
  <c r="AI113" i="17"/>
  <c r="DF113" i="17"/>
  <c r="FT113" i="17"/>
  <c r="DZ114" i="17"/>
  <c r="AE118" i="17"/>
  <c r="DQ121" i="17"/>
  <c r="GC122" i="17"/>
  <c r="EK126" i="17"/>
  <c r="DG128" i="17"/>
  <c r="BH135" i="17"/>
  <c r="BN137" i="17"/>
  <c r="EJ141" i="17"/>
  <c r="Z142" i="17"/>
  <c r="EO143" i="17"/>
  <c r="GX143" i="17"/>
  <c r="U149" i="17"/>
  <c r="CH150" i="17"/>
  <c r="EY151" i="17"/>
  <c r="BC153" i="17"/>
  <c r="FI154" i="17"/>
  <c r="DQ157" i="17"/>
  <c r="EJ158" i="17"/>
  <c r="ET163" i="17"/>
  <c r="GC164" i="17"/>
  <c r="BX166" i="17"/>
  <c r="GW166" i="17"/>
  <c r="GS169" i="17"/>
  <c r="CH171" i="17"/>
  <c r="DF171" i="17"/>
  <c r="CQ173" i="17"/>
  <c r="FX173" i="17"/>
  <c r="EA175" i="17"/>
  <c r="FI176" i="17"/>
  <c r="GI176" i="17"/>
  <c r="ET177" i="17"/>
  <c r="GD177" i="17"/>
  <c r="FI179" i="17"/>
  <c r="FE180" i="17"/>
  <c r="AN181" i="17"/>
  <c r="O184" i="17"/>
  <c r="AS184" i="17"/>
  <c r="DK184" i="17"/>
  <c r="GN184" i="17"/>
  <c r="DK186" i="17"/>
  <c r="DF188" i="17"/>
  <c r="CQ189" i="17"/>
  <c r="DQ189" i="17"/>
  <c r="ET189" i="17"/>
  <c r="BX191" i="17"/>
  <c r="FD191" i="17"/>
  <c r="HF192" i="17"/>
  <c r="FO193" i="17"/>
  <c r="T195" i="17"/>
  <c r="FI196" i="17"/>
  <c r="CB197" i="17"/>
  <c r="HE199" i="17"/>
  <c r="T203" i="17"/>
  <c r="O204" i="17"/>
  <c r="BR207" i="17"/>
  <c r="BR208" i="17"/>
  <c r="DA208" i="17"/>
  <c r="O211" i="17"/>
  <c r="DB213" i="17"/>
  <c r="AY214" i="17"/>
  <c r="O215" i="17"/>
  <c r="EZ215" i="17"/>
  <c r="DP216" i="17"/>
  <c r="FD218" i="17"/>
  <c r="CG221" i="17"/>
  <c r="CB224" i="17"/>
  <c r="AT225" i="17"/>
  <c r="BS225" i="17"/>
  <c r="EO226" i="17"/>
  <c r="EE227" i="17"/>
  <c r="AT232" i="17"/>
  <c r="FX232" i="17"/>
  <c r="BH21" i="17"/>
  <c r="EJ23" i="17"/>
  <c r="BC28" i="17"/>
  <c r="BW30" i="17"/>
  <c r="DA30" i="17"/>
  <c r="FI30" i="17"/>
  <c r="GN30" i="17"/>
  <c r="DA31" i="17"/>
  <c r="FY31" i="17"/>
  <c r="CL32" i="17"/>
  <c r="DP32" i="17"/>
  <c r="CW33" i="17"/>
  <c r="DU33" i="17"/>
  <c r="EU33" i="17"/>
  <c r="CW35" i="17"/>
  <c r="HF40" i="17"/>
  <c r="ET41" i="17"/>
  <c r="BS42" i="17"/>
  <c r="U44" i="17"/>
  <c r="AX45" i="17"/>
  <c r="GH46" i="17"/>
  <c r="O50" i="17"/>
  <c r="DL55" i="17"/>
  <c r="AI56" i="17"/>
  <c r="O57" i="17"/>
  <c r="CQ58" i="17"/>
  <c r="AD62" i="17"/>
  <c r="EO62" i="17"/>
  <c r="BH63" i="17"/>
  <c r="CW67" i="17"/>
  <c r="FN67" i="17"/>
  <c r="P68" i="17"/>
  <c r="FJ75" i="17"/>
  <c r="DV84" i="17"/>
  <c r="EZ97" i="17"/>
  <c r="EA100" i="17"/>
  <c r="GM113" i="17"/>
  <c r="P115" i="17"/>
  <c r="BI117" i="17"/>
  <c r="FX123" i="17"/>
  <c r="FI124" i="17"/>
  <c r="BI125" i="17"/>
  <c r="CG130" i="17"/>
  <c r="AX132" i="17"/>
  <c r="FX133" i="17"/>
  <c r="AE134" i="17"/>
  <c r="GH135" i="17"/>
  <c r="HE135" i="17"/>
  <c r="EU151" i="17"/>
  <c r="DP154" i="17"/>
  <c r="Z159" i="17"/>
  <c r="DZ160" i="17"/>
  <c r="GM160" i="17"/>
  <c r="CQ162" i="17"/>
  <c r="BS163" i="17"/>
  <c r="DB163" i="17"/>
  <c r="AX167" i="17"/>
  <c r="BM168" i="17"/>
  <c r="HF169" i="17"/>
  <c r="J171" i="17"/>
  <c r="Z172" i="17"/>
  <c r="AI175" i="17"/>
  <c r="DU176" i="17"/>
  <c r="BR177" i="17"/>
  <c r="AO180" i="17"/>
  <c r="CV181" i="17"/>
  <c r="EE181" i="17"/>
  <c r="FI182" i="17"/>
  <c r="AX183" i="17"/>
  <c r="GI186" i="17"/>
  <c r="AX189" i="17"/>
  <c r="FO189" i="17"/>
  <c r="AT193" i="17"/>
  <c r="FJ193" i="17"/>
  <c r="J194" i="17"/>
  <c r="AO199" i="17"/>
  <c r="U200" i="17"/>
  <c r="HF204" i="17"/>
  <c r="GW205" i="17"/>
  <c r="AD208" i="17"/>
  <c r="BN208" i="17"/>
  <c r="AS209" i="17"/>
  <c r="DP210" i="17"/>
  <c r="EY210" i="17"/>
  <c r="EP212" i="17"/>
  <c r="FX212" i="17"/>
  <c r="BH213" i="17"/>
  <c r="BS214" i="17"/>
  <c r="T216" i="17"/>
  <c r="DU218" i="17"/>
  <c r="AO224" i="17"/>
  <c r="BN225" i="17"/>
  <c r="BD227" i="17"/>
  <c r="U228" i="17"/>
  <c r="FE228" i="17"/>
  <c r="CM229" i="17"/>
  <c r="EZ230" i="17"/>
  <c r="GC230" i="17"/>
  <c r="DL22" i="17"/>
  <c r="U28" i="17"/>
  <c r="BN33" i="17"/>
  <c r="BI90" i="17"/>
  <c r="GD91" i="17"/>
  <c r="ET93" i="17"/>
  <c r="AT95" i="17"/>
  <c r="GC97" i="17"/>
  <c r="CB98" i="17"/>
  <c r="CM99" i="17"/>
  <c r="CL101" i="17"/>
  <c r="GH102" i="17"/>
  <c r="AS103" i="17"/>
  <c r="EU104" i="17"/>
  <c r="GR106" i="17"/>
  <c r="CL108" i="17"/>
  <c r="BD109" i="17"/>
  <c r="DQ114" i="17"/>
  <c r="GD229" i="17"/>
  <c r="DU21" i="17"/>
  <c r="EO22" i="17"/>
  <c r="DF23" i="17"/>
  <c r="EE23" i="17"/>
  <c r="GH23" i="17"/>
  <c r="DK24" i="17"/>
  <c r="GM25" i="17"/>
  <c r="AS26" i="17"/>
  <c r="EF26" i="17"/>
  <c r="GW27" i="17"/>
  <c r="CV28" i="17"/>
  <c r="CM29" i="17"/>
  <c r="GI30" i="17"/>
  <c r="HE30" i="17"/>
  <c r="BC32" i="17"/>
  <c r="CG32" i="17"/>
  <c r="AD33" i="17"/>
  <c r="DP33" i="17"/>
  <c r="EO33" i="17"/>
  <c r="DQ34" i="17"/>
  <c r="GM35" i="17"/>
  <c r="K36" i="17"/>
  <c r="AT36" i="17"/>
  <c r="FO38" i="17"/>
  <c r="GM38" i="17"/>
  <c r="K39" i="17"/>
  <c r="DF39" i="17"/>
  <c r="Z41" i="17"/>
  <c r="O44" i="17"/>
  <c r="J45" i="17"/>
  <c r="FJ45" i="17"/>
  <c r="CB46" i="17"/>
  <c r="EO46" i="17"/>
  <c r="GC50" i="17"/>
  <c r="CC52" i="17"/>
  <c r="EO52" i="17"/>
  <c r="AN53" i="17"/>
  <c r="U54" i="17"/>
  <c r="FO55" i="17"/>
  <c r="DP58" i="17"/>
  <c r="FD59" i="17"/>
  <c r="GI59" i="17"/>
  <c r="BX61" i="17"/>
  <c r="P64" i="17"/>
  <c r="CW65" i="17"/>
  <c r="GW66" i="17"/>
  <c r="FJ71" i="17"/>
  <c r="GS71" i="17"/>
  <c r="BX73" i="17"/>
  <c r="DF73" i="17"/>
  <c r="J76" i="17"/>
  <c r="CR131" i="17"/>
  <c r="AY160" i="17"/>
  <c r="U170" i="17"/>
  <c r="DL174" i="17"/>
  <c r="DV186" i="17"/>
  <c r="DZ193" i="17"/>
  <c r="AE195" i="17"/>
  <c r="CW195" i="17"/>
  <c r="AE197" i="17"/>
  <c r="GM197" i="17"/>
  <c r="DF198" i="17"/>
  <c r="EE199" i="17"/>
  <c r="O200" i="17"/>
  <c r="AS202" i="17"/>
  <c r="BC207" i="17"/>
  <c r="Y208" i="17"/>
  <c r="ET208" i="17"/>
  <c r="GC208" i="17"/>
  <c r="DV209" i="17"/>
  <c r="AD210" i="17"/>
  <c r="DL210" i="17"/>
  <c r="DB216" i="17"/>
  <c r="DB217" i="17"/>
  <c r="EP218" i="17"/>
  <c r="BR219" i="17"/>
  <c r="FT219" i="17"/>
  <c r="CV221" i="17"/>
  <c r="BS223" i="17"/>
  <c r="EK223" i="17"/>
  <c r="FS223" i="17"/>
  <c r="BD226" i="17"/>
  <c r="CC227" i="17"/>
  <c r="EZ228" i="17"/>
  <c r="GD228" i="17"/>
  <c r="AE230" i="17"/>
  <c r="DZ231" i="17"/>
  <c r="FO39" i="17"/>
  <c r="HF45" i="17"/>
  <c r="EZ48" i="17"/>
  <c r="AE51" i="17"/>
  <c r="BX64" i="17"/>
  <c r="Z65" i="17"/>
  <c r="U70" i="17"/>
  <c r="DV70" i="17"/>
  <c r="BX97" i="17"/>
  <c r="DB98" i="17"/>
  <c r="HF101" i="17"/>
  <c r="BS103" i="17"/>
  <c r="J108" i="17"/>
  <c r="EZ108" i="17"/>
  <c r="CG111" i="17"/>
  <c r="GC113" i="17"/>
  <c r="AT119" i="17"/>
  <c r="EZ124" i="17"/>
  <c r="DK125" i="17"/>
  <c r="FI129" i="17"/>
  <c r="AO130" i="17"/>
  <c r="AO132" i="17"/>
  <c r="GW132" i="17"/>
  <c r="P133" i="17"/>
  <c r="CB133" i="17"/>
  <c r="GS133" i="17"/>
  <c r="GD134" i="17"/>
  <c r="BS135" i="17"/>
  <c r="EJ135" i="17"/>
  <c r="AI142" i="17"/>
  <c r="BS142" i="17"/>
  <c r="GD142" i="17"/>
  <c r="AD145" i="17"/>
  <c r="BH145" i="17"/>
  <c r="FJ151" i="17"/>
  <c r="U152" i="17"/>
  <c r="DG155" i="17"/>
  <c r="HE155" i="17"/>
  <c r="Y156" i="17"/>
  <c r="BD156" i="17"/>
  <c r="CM158" i="17"/>
  <c r="AT159" i="17"/>
  <c r="DL159" i="17"/>
  <c r="ET160" i="17"/>
  <c r="HF162" i="17"/>
  <c r="AD163" i="17"/>
  <c r="GM164" i="17"/>
  <c r="GS165" i="17"/>
  <c r="CG166" i="17"/>
  <c r="DL166" i="17"/>
  <c r="BR167" i="17"/>
  <c r="FO167" i="17"/>
  <c r="DF169" i="17"/>
  <c r="BN171" i="17"/>
  <c r="K173" i="17"/>
  <c r="CW173" i="17"/>
  <c r="EP174" i="17"/>
  <c r="CL177" i="17"/>
  <c r="T181" i="17"/>
  <c r="BC182" i="17"/>
  <c r="BX182" i="17"/>
  <c r="EK183" i="17"/>
  <c r="BC184" i="17"/>
  <c r="CW186" i="17"/>
  <c r="EU186" i="17"/>
  <c r="AE187" i="17"/>
  <c r="AD188" i="17"/>
  <c r="AO189" i="17"/>
  <c r="CV189" i="17"/>
  <c r="DZ189" i="17"/>
  <c r="FD189" i="17"/>
  <c r="CC190" i="17"/>
  <c r="CC191" i="17"/>
  <c r="DG191" i="17"/>
  <c r="CR192" i="17"/>
  <c r="J193" i="17"/>
  <c r="BI193" i="17"/>
  <c r="CL193" i="17"/>
  <c r="FS196" i="17"/>
  <c r="HE197" i="17"/>
  <c r="FS198" i="17"/>
  <c r="GS199" i="17"/>
  <c r="AO200" i="17"/>
  <c r="DL200" i="17"/>
  <c r="FX203" i="17"/>
  <c r="U205" i="17"/>
  <c r="DU205" i="17"/>
  <c r="DK208" i="17"/>
  <c r="CL209" i="17"/>
  <c r="FI215" i="17"/>
  <c r="GI215" i="17"/>
  <c r="CB216" i="17"/>
  <c r="Z217" i="17"/>
  <c r="EE217" i="17"/>
  <c r="FN218" i="17"/>
  <c r="CW219" i="17"/>
  <c r="EE220" i="17"/>
  <c r="BR222" i="17"/>
  <c r="AJ223" i="17"/>
  <c r="BH224" i="17"/>
  <c r="DP225" i="17"/>
  <c r="GN226" i="17"/>
  <c r="J227" i="17"/>
  <c r="BS22" i="17"/>
  <c r="GC23" i="17"/>
  <c r="BW24" i="17"/>
  <c r="EY25" i="17"/>
  <c r="CQ27" i="17"/>
  <c r="DU27" i="17"/>
  <c r="GS27" i="17"/>
  <c r="BM28" i="17"/>
  <c r="EO29" i="17"/>
  <c r="FX29" i="17"/>
  <c r="EE32" i="17"/>
  <c r="EK33" i="17"/>
  <c r="DL34" i="17"/>
  <c r="EJ34" i="17"/>
  <c r="Y35" i="17"/>
  <c r="BD35" i="17"/>
  <c r="CM38" i="17"/>
  <c r="GC44" i="17"/>
  <c r="CM47" i="17"/>
  <c r="GS47" i="17"/>
  <c r="BW49" i="17"/>
  <c r="CM51" i="17"/>
  <c r="GN51" i="17"/>
  <c r="AO52" i="17"/>
  <c r="DV53" i="17"/>
  <c r="GM53" i="17"/>
  <c r="FI55" i="17"/>
  <c r="AX56" i="17"/>
  <c r="BM57" i="17"/>
  <c r="CC58" i="17"/>
  <c r="GC58" i="17"/>
  <c r="BX59" i="17"/>
  <c r="GD59" i="17"/>
  <c r="BM60" i="17"/>
  <c r="CW60" i="17"/>
  <c r="FS64" i="17"/>
  <c r="J67" i="17"/>
  <c r="AY71" i="17"/>
  <c r="CG71" i="17"/>
  <c r="DQ71" i="17"/>
  <c r="BI74" i="17"/>
  <c r="EU75" i="17"/>
  <c r="GS77" i="17"/>
  <c r="FT81" i="17"/>
  <c r="BW85" i="17"/>
  <c r="AY87" i="17"/>
  <c r="EP90" i="17"/>
  <c r="AE93" i="17"/>
  <c r="BS96" i="17"/>
  <c r="EP96" i="17"/>
  <c r="EO97" i="17"/>
  <c r="FY102" i="17"/>
  <c r="EK105" i="17"/>
  <c r="DK110" i="17"/>
  <c r="P113" i="17"/>
  <c r="FY115" i="17"/>
  <c r="DK117" i="17"/>
  <c r="BX118" i="17"/>
  <c r="DA118" i="17"/>
  <c r="EY128" i="17"/>
  <c r="J129" i="17"/>
  <c r="GN129" i="17"/>
  <c r="BC131" i="17"/>
  <c r="AT134" i="17"/>
  <c r="GW135" i="17"/>
  <c r="O136" i="17"/>
  <c r="FY137" i="17"/>
  <c r="DK140" i="17"/>
  <c r="BM146" i="17"/>
  <c r="FO147" i="17"/>
  <c r="DA148" i="17"/>
  <c r="GW150" i="17"/>
  <c r="BH151" i="17"/>
  <c r="CM152" i="17"/>
  <c r="CW153" i="17"/>
  <c r="FS153" i="17"/>
  <c r="DU156" i="17"/>
  <c r="AX168" i="17"/>
  <c r="EU168" i="17"/>
  <c r="EJ169" i="17"/>
  <c r="FT169" i="17"/>
  <c r="GW169" i="17"/>
  <c r="FX170" i="17"/>
  <c r="CL171" i="17"/>
  <c r="DP172" i="17"/>
  <c r="FN174" i="17"/>
  <c r="GW174" i="17"/>
  <c r="T175" i="17"/>
  <c r="BW175" i="17"/>
  <c r="GI177" i="17"/>
  <c r="FN183" i="17"/>
  <c r="U184" i="17"/>
  <c r="FD185" i="17"/>
  <c r="BC188" i="17"/>
  <c r="DK188" i="17"/>
  <c r="U192" i="17"/>
  <c r="DB194" i="17"/>
  <c r="CR195" i="17"/>
  <c r="Z197" i="17"/>
  <c r="EY197" i="17"/>
  <c r="GI197" i="17"/>
  <c r="BD199" i="17"/>
  <c r="EA199" i="17"/>
  <c r="BS202" i="17"/>
  <c r="DA202" i="17"/>
  <c r="CV204" i="17"/>
  <c r="GW204" i="17"/>
  <c r="HE205" i="17"/>
  <c r="DV232" i="17"/>
  <c r="O26" i="17"/>
  <c r="P26" i="17"/>
  <c r="CW29" i="17"/>
  <c r="CV29" i="17"/>
  <c r="FE30" i="17"/>
  <c r="FD30" i="17"/>
  <c r="DU26" i="17"/>
  <c r="DV26" i="17"/>
  <c r="Z31" i="17"/>
  <c r="Y31" i="17"/>
  <c r="HE29" i="17"/>
  <c r="AE30" i="17"/>
  <c r="GM32" i="17"/>
  <c r="U29" i="17"/>
  <c r="T29" i="17"/>
  <c r="CM30" i="17"/>
  <c r="CL30" i="17"/>
  <c r="AY31" i="17"/>
  <c r="AX31" i="17"/>
  <c r="BM34" i="17"/>
  <c r="BN34" i="17"/>
  <c r="AD25" i="17"/>
  <c r="AE25" i="17"/>
  <c r="CM26" i="17"/>
  <c r="CL26" i="17"/>
  <c r="EK26" i="17"/>
  <c r="EJ26" i="17"/>
  <c r="CC28" i="17"/>
  <c r="CB28" i="17"/>
  <c r="EU31" i="17"/>
  <c r="ET31" i="17"/>
  <c r="EY34" i="17"/>
  <c r="EZ34" i="17"/>
  <c r="BC21" i="17"/>
  <c r="DP21" i="17"/>
  <c r="AD22" i="17"/>
  <c r="BX22" i="17"/>
  <c r="U23" i="17"/>
  <c r="DZ24" i="17"/>
  <c r="BX27" i="17"/>
  <c r="BW27" i="17"/>
  <c r="GS28" i="17"/>
  <c r="GR28" i="17"/>
  <c r="CH29" i="17"/>
  <c r="CG29" i="17"/>
  <c r="CC21" i="17"/>
  <c r="EJ21" i="17"/>
  <c r="EY23" i="17"/>
  <c r="Z25" i="17"/>
  <c r="DP25" i="17"/>
  <c r="DG26" i="17"/>
  <c r="FO30" i="17"/>
  <c r="FO27" i="17"/>
  <c r="FN27" i="17"/>
  <c r="FE28" i="17"/>
  <c r="GM28" i="17"/>
  <c r="P28" i="17"/>
  <c r="O28" i="17"/>
  <c r="AN29" i="17"/>
  <c r="AO29" i="17"/>
  <c r="GW32" i="17"/>
  <c r="GX32" i="17"/>
  <c r="EU22" i="17"/>
  <c r="CR23" i="17"/>
  <c r="FS24" i="17"/>
  <c r="U25" i="17"/>
  <c r="EA26" i="17"/>
  <c r="CV31" i="17"/>
  <c r="GS25" i="17"/>
  <c r="GR25" i="17"/>
  <c r="U26" i="17"/>
  <c r="T26" i="17"/>
  <c r="EA21" i="17"/>
  <c r="FN21" i="17"/>
  <c r="AS22" i="17"/>
  <c r="DP22" i="17"/>
  <c r="BM23" i="17"/>
  <c r="EJ25" i="17"/>
  <c r="GM31" i="17"/>
  <c r="GS40" i="17"/>
  <c r="AX42" i="17"/>
  <c r="EZ43" i="17"/>
  <c r="EK44" i="17"/>
  <c r="CV45" i="17"/>
  <c r="CR46" i="17"/>
  <c r="EU46" i="17"/>
  <c r="FY46" i="17"/>
  <c r="T47" i="17"/>
  <c r="FY48" i="17"/>
  <c r="BI49" i="17"/>
  <c r="HF49" i="17"/>
  <c r="FI50" i="17"/>
  <c r="AJ51" i="17"/>
  <c r="DL51" i="17"/>
  <c r="FT51" i="17"/>
  <c r="CW52" i="17"/>
  <c r="O53" i="17"/>
  <c r="FD53" i="17"/>
  <c r="HE53" i="17"/>
  <c r="Z54" i="17"/>
  <c r="CH54" i="17"/>
  <c r="EO54" i="17"/>
  <c r="BR55" i="17"/>
  <c r="HF55" i="17"/>
  <c r="BD56" i="17"/>
  <c r="DL56" i="17"/>
  <c r="FJ58" i="17"/>
  <c r="AN59" i="17"/>
  <c r="EO59" i="17"/>
  <c r="BX60" i="17"/>
  <c r="DA60" i="17"/>
  <c r="AE63" i="17"/>
  <c r="GI63" i="17"/>
  <c r="EZ64" i="17"/>
  <c r="EJ65" i="17"/>
  <c r="GS65" i="17"/>
  <c r="AJ68" i="17"/>
  <c r="DV68" i="17"/>
  <c r="GM68" i="17"/>
  <c r="BX69" i="17"/>
  <c r="EF70" i="17"/>
  <c r="P71" i="17"/>
  <c r="EU71" i="17"/>
  <c r="AX73" i="17"/>
  <c r="GX75" i="17"/>
  <c r="DF76" i="17"/>
  <c r="EO76" i="17"/>
  <c r="BS77" i="17"/>
  <c r="BN79" i="17"/>
  <c r="FJ79" i="17"/>
  <c r="T82" i="17"/>
  <c r="AT83" i="17"/>
  <c r="EP83" i="17"/>
  <c r="Y84" i="17"/>
  <c r="CM84" i="17"/>
  <c r="DF85" i="17"/>
  <c r="BR89" i="17"/>
  <c r="DA89" i="17"/>
  <c r="AO90" i="17"/>
  <c r="HF90" i="17"/>
  <c r="CH91" i="17"/>
  <c r="GH92" i="17"/>
  <c r="CQ95" i="17"/>
  <c r="CB96" i="17"/>
  <c r="GN97" i="17"/>
  <c r="DP99" i="17"/>
  <c r="DG100" i="17"/>
  <c r="AT102" i="17"/>
  <c r="BR102" i="17"/>
  <c r="CG103" i="17"/>
  <c r="EU103" i="17"/>
  <c r="EA104" i="17"/>
  <c r="CH106" i="17"/>
  <c r="EP107" i="17"/>
  <c r="CR109" i="17"/>
  <c r="AO110" i="17"/>
  <c r="Z111" i="17"/>
  <c r="DQ113" i="17"/>
  <c r="EU117" i="17"/>
  <c r="BD118" i="17"/>
  <c r="BS119" i="17"/>
  <c r="HF123" i="17"/>
  <c r="FY125" i="17"/>
  <c r="FD127" i="17"/>
  <c r="GM127" i="17"/>
  <c r="EJ128" i="17"/>
  <c r="T129" i="17"/>
  <c r="CH129" i="17"/>
  <c r="FX129" i="17"/>
  <c r="DG130" i="17"/>
  <c r="DQ132" i="17"/>
  <c r="AI133" i="17"/>
  <c r="BN133" i="17"/>
  <c r="FJ133" i="17"/>
  <c r="FO134" i="17"/>
  <c r="DU135" i="17"/>
  <c r="EU135" i="17"/>
  <c r="Y136" i="17"/>
  <c r="DG136" i="17"/>
  <c r="FT136" i="17"/>
  <c r="DU138" i="17"/>
  <c r="HE138" i="17"/>
  <c r="DA139" i="17"/>
  <c r="AO141" i="17"/>
  <c r="CM143" i="17"/>
  <c r="AI144" i="17"/>
  <c r="EZ144" i="17"/>
  <c r="BW145" i="17"/>
  <c r="CQ146" i="17"/>
  <c r="DV146" i="17"/>
  <c r="DZ149" i="17"/>
  <c r="DK150" i="17"/>
  <c r="BM151" i="17"/>
  <c r="CL151" i="17"/>
  <c r="DV155" i="17"/>
  <c r="AD157" i="17"/>
  <c r="HE159" i="17"/>
  <c r="P161" i="17"/>
  <c r="EJ161" i="17"/>
  <c r="FN161" i="17"/>
  <c r="EF163" i="17"/>
  <c r="EK166" i="17"/>
  <c r="FS166" i="17"/>
  <c r="DP167" i="17"/>
  <c r="CQ168" i="17"/>
  <c r="DU168" i="17"/>
  <c r="CH169" i="17"/>
  <c r="DK169" i="17"/>
  <c r="AT171" i="17"/>
  <c r="BS171" i="17"/>
  <c r="FS172" i="17"/>
  <c r="CB173" i="17"/>
  <c r="AS174" i="17"/>
  <c r="DA174" i="17"/>
  <c r="AE176" i="17"/>
  <c r="AE177" i="17"/>
  <c r="EY177" i="17"/>
  <c r="P179" i="17"/>
  <c r="CH179" i="17"/>
  <c r="FT179" i="17"/>
  <c r="U180" i="17"/>
  <c r="CG180" i="17"/>
  <c r="DK180" i="17"/>
  <c r="EO180" i="17"/>
  <c r="EJ181" i="17"/>
  <c r="FS181" i="17"/>
  <c r="DK182" i="17"/>
  <c r="EO182" i="17"/>
  <c r="FS182" i="17"/>
  <c r="U183" i="17"/>
  <c r="EP183" i="17"/>
  <c r="GX184" i="17"/>
  <c r="T185" i="17"/>
  <c r="CB185" i="17"/>
  <c r="FN185" i="17"/>
  <c r="GN185" i="17"/>
  <c r="AT186" i="17"/>
  <c r="EE186" i="17"/>
  <c r="DF187" i="17"/>
  <c r="Y188" i="17"/>
  <c r="FS188" i="17"/>
  <c r="O189" i="17"/>
  <c r="K190" i="17"/>
  <c r="DA190" i="17"/>
  <c r="EP191" i="17"/>
  <c r="DP192" i="17"/>
  <c r="EZ192" i="17"/>
  <c r="AN193" i="17"/>
  <c r="EP193" i="17"/>
  <c r="GR194" i="17"/>
  <c r="AJ195" i="17"/>
  <c r="CR196" i="17"/>
  <c r="GS196" i="17"/>
  <c r="DV197" i="17"/>
  <c r="FE199" i="17"/>
  <c r="AN201" i="17"/>
  <c r="CW201" i="17"/>
  <c r="FD201" i="17"/>
  <c r="Y202" i="17"/>
  <c r="AX202" i="17"/>
  <c r="BX202" i="17"/>
  <c r="Y203" i="17"/>
  <c r="BW204" i="17"/>
  <c r="AS205" i="17"/>
  <c r="GH206" i="17"/>
  <c r="GH207" i="17"/>
  <c r="AI208" i="17"/>
  <c r="GH208" i="17"/>
  <c r="HE208" i="17"/>
  <c r="BM209" i="17"/>
  <c r="DG209" i="17"/>
  <c r="GI209" i="17"/>
  <c r="EU210" i="17"/>
  <c r="BC211" i="17"/>
  <c r="BC212" i="17"/>
  <c r="CB212" i="17"/>
  <c r="DZ212" i="17"/>
  <c r="AD216" i="17"/>
  <c r="BH216" i="17"/>
  <c r="GM219" i="17"/>
  <c r="CH220" i="17"/>
  <c r="EK220" i="17"/>
  <c r="BM221" i="17"/>
  <c r="GI221" i="17"/>
  <c r="AS222" i="17"/>
  <c r="BX222" i="17"/>
  <c r="GW222" i="17"/>
  <c r="GI226" i="17"/>
  <c r="EA229" i="17"/>
  <c r="FJ229" i="17"/>
  <c r="BX230" i="17"/>
  <c r="P232" i="17"/>
  <c r="DQ232" i="17"/>
  <c r="CC36" i="17"/>
  <c r="DK38" i="17"/>
  <c r="AX39" i="17"/>
  <c r="DL40" i="17"/>
  <c r="EP40" i="17"/>
  <c r="FN40" i="17"/>
  <c r="BW41" i="17"/>
  <c r="EO41" i="17"/>
  <c r="FS41" i="17"/>
  <c r="T42" i="17"/>
  <c r="CV42" i="17"/>
  <c r="U43" i="17"/>
  <c r="BR44" i="17"/>
  <c r="AT45" i="17"/>
  <c r="U46" i="17"/>
  <c r="Z48" i="17"/>
  <c r="DL48" i="17"/>
  <c r="Y49" i="17"/>
  <c r="FX49" i="17"/>
  <c r="GR51" i="17"/>
  <c r="DZ52" i="17"/>
  <c r="EY52" i="17"/>
  <c r="GR54" i="17"/>
  <c r="P55" i="17"/>
  <c r="AE56" i="17"/>
  <c r="GW56" i="17"/>
  <c r="BX58" i="17"/>
  <c r="EA58" i="17"/>
  <c r="FJ60" i="17"/>
  <c r="HF61" i="17"/>
  <c r="BC63" i="17"/>
  <c r="HF63" i="17"/>
  <c r="Z64" i="17"/>
  <c r="GW64" i="17"/>
  <c r="DF65" i="17"/>
  <c r="FS66" i="17"/>
  <c r="BM68" i="17"/>
  <c r="AN69" i="17"/>
  <c r="FN69" i="17"/>
  <c r="DF70" i="17"/>
  <c r="AT71" i="17"/>
  <c r="GW73" i="17"/>
  <c r="FD78" i="17"/>
  <c r="GM78" i="17"/>
  <c r="GM82" i="17"/>
  <c r="EO84" i="17"/>
  <c r="GD88" i="17"/>
  <c r="DZ89" i="17"/>
  <c r="CQ90" i="17"/>
  <c r="EZ90" i="17"/>
  <c r="GX91" i="17"/>
  <c r="BX92" i="17"/>
  <c r="EU92" i="17"/>
  <c r="FN93" i="17"/>
  <c r="EU99" i="17"/>
  <c r="DZ101" i="17"/>
  <c r="GS102" i="17"/>
  <c r="ET105" i="17"/>
  <c r="CB107" i="17"/>
  <c r="AX108" i="17"/>
  <c r="DL108" i="17"/>
  <c r="DU109" i="17"/>
  <c r="EU111" i="17"/>
  <c r="FS111" i="17"/>
  <c r="Z114" i="17"/>
  <c r="AX114" i="17"/>
  <c r="EK114" i="17"/>
  <c r="EE115" i="17"/>
  <c r="FJ119" i="17"/>
  <c r="CV121" i="17"/>
  <c r="Z124" i="17"/>
  <c r="EK125" i="17"/>
  <c r="BC126" i="17"/>
  <c r="BS128" i="17"/>
  <c r="DA128" i="17"/>
  <c r="AX129" i="17"/>
  <c r="GW129" i="17"/>
  <c r="FI130" i="17"/>
  <c r="FO132" i="17"/>
  <c r="EE133" i="17"/>
  <c r="AN135" i="17"/>
  <c r="CL135" i="17"/>
  <c r="DQ137" i="17"/>
  <c r="ET137" i="17"/>
  <c r="FS137" i="17"/>
  <c r="Y138" i="17"/>
  <c r="BS139" i="17"/>
  <c r="GW139" i="17"/>
  <c r="BC140" i="17"/>
  <c r="T142" i="17"/>
  <c r="CC215" i="17"/>
  <c r="CV220" i="17"/>
  <c r="CB221" i="17"/>
  <c r="EJ221" i="17"/>
  <c r="EA222" i="17"/>
  <c r="GN222" i="17"/>
  <c r="Z224" i="17"/>
  <c r="BD224" i="17"/>
  <c r="GC225" i="17"/>
  <c r="AJ228" i="17"/>
  <c r="BI228" i="17"/>
  <c r="GM228" i="17"/>
  <c r="EP95" i="17"/>
  <c r="FJ111" i="17"/>
  <c r="AO114" i="17"/>
  <c r="EK117" i="17"/>
  <c r="CW120" i="17"/>
  <c r="DQ130" i="17"/>
  <c r="EA132" i="17"/>
  <c r="BX133" i="17"/>
  <c r="AE135" i="17"/>
  <c r="BX144" i="17"/>
  <c r="EK149" i="17"/>
  <c r="CR161" i="17"/>
  <c r="BI165" i="17"/>
  <c r="AJ169" i="17"/>
  <c r="GN175" i="17"/>
  <c r="FY185" i="17"/>
  <c r="FJ186" i="17"/>
  <c r="EA191" i="17"/>
  <c r="Y193" i="17"/>
  <c r="EZ195" i="17"/>
  <c r="GS197" i="17"/>
  <c r="DB198" i="17"/>
  <c r="EU199" i="17"/>
  <c r="Y201" i="17"/>
  <c r="EO201" i="17"/>
  <c r="BN202" i="17"/>
  <c r="CW203" i="17"/>
  <c r="U204" i="17"/>
  <c r="BH205" i="17"/>
  <c r="FY205" i="17"/>
  <c r="FS206" i="17"/>
  <c r="CR207" i="17"/>
  <c r="DQ212" i="17"/>
  <c r="EK212" i="17"/>
  <c r="FJ213" i="17"/>
  <c r="BX227" i="17"/>
  <c r="CH229" i="17"/>
  <c r="DF231" i="17"/>
  <c r="GC34" i="17"/>
  <c r="CL35" i="17"/>
  <c r="GH35" i="17"/>
  <c r="GX36" i="17"/>
  <c r="DQ37" i="17"/>
  <c r="EU37" i="17"/>
  <c r="HE37" i="17"/>
  <c r="BN38" i="17"/>
  <c r="BM39" i="17"/>
  <c r="CM39" i="17"/>
  <c r="EU39" i="17"/>
  <c r="EA41" i="17"/>
  <c r="BH42" i="17"/>
  <c r="DV44" i="17"/>
  <c r="ET44" i="17"/>
  <c r="FN45" i="17"/>
  <c r="CQ47" i="17"/>
  <c r="BR48" i="17"/>
  <c r="DB49" i="17"/>
  <c r="J50" i="17"/>
  <c r="Z51" i="17"/>
  <c r="BX51" i="17"/>
  <c r="BC52" i="17"/>
  <c r="EJ53" i="17"/>
  <c r="GR53" i="17"/>
  <c r="BS54" i="17"/>
  <c r="DU54" i="17"/>
  <c r="GD54" i="17"/>
  <c r="EJ55" i="17"/>
  <c r="AD57" i="17"/>
  <c r="CM57" i="17"/>
  <c r="EP57" i="17"/>
  <c r="EY59" i="17"/>
  <c r="T60" i="17"/>
  <c r="FT60" i="17"/>
  <c r="DV61" i="17"/>
  <c r="EY61" i="17"/>
  <c r="GX61" i="17"/>
  <c r="FJ62" i="17"/>
  <c r="DQ65" i="17"/>
  <c r="Z66" i="17"/>
  <c r="HF66" i="17"/>
  <c r="CM67" i="17"/>
  <c r="EF68" i="17"/>
  <c r="FY69" i="17"/>
  <c r="BH70" i="17"/>
  <c r="CR70" i="17"/>
  <c r="HF73" i="17"/>
  <c r="GI75" i="17"/>
  <c r="AY76" i="17"/>
  <c r="BM80" i="17"/>
  <c r="EA80" i="17"/>
  <c r="EK82" i="17"/>
  <c r="CH83" i="17"/>
  <c r="AJ84" i="17"/>
  <c r="EZ85" i="17"/>
  <c r="FY86" i="17"/>
  <c r="P89" i="17"/>
  <c r="DL89" i="17"/>
  <c r="FT89" i="17"/>
  <c r="GX90" i="17"/>
  <c r="K91" i="17"/>
  <c r="BN91" i="17"/>
  <c r="HE91" i="17"/>
  <c r="GI96" i="17"/>
  <c r="EE98" i="17"/>
  <c r="BM99" i="17"/>
  <c r="CC101" i="17"/>
  <c r="Z102" i="17"/>
  <c r="CC102" i="17"/>
  <c r="AJ105" i="17"/>
  <c r="EY107" i="17"/>
  <c r="GI107" i="17"/>
  <c r="AJ108" i="17"/>
  <c r="DZ108" i="17"/>
  <c r="GN108" i="17"/>
  <c r="EF109" i="17"/>
  <c r="FE110" i="17"/>
  <c r="DL112" i="17"/>
  <c r="FD117" i="17"/>
  <c r="BM118" i="17"/>
  <c r="CB119" i="17"/>
  <c r="EU119" i="17"/>
  <c r="FX119" i="17"/>
  <c r="EA120" i="17"/>
  <c r="P121" i="17"/>
  <c r="AX121" i="17"/>
  <c r="AI122" i="17"/>
  <c r="BN123" i="17"/>
  <c r="K124" i="17"/>
  <c r="DA126" i="17"/>
  <c r="CR129" i="17"/>
  <c r="DZ129" i="17"/>
  <c r="DB131" i="17"/>
  <c r="AS132" i="17"/>
  <c r="BX132" i="17"/>
  <c r="CG134" i="17"/>
  <c r="AY135" i="17"/>
  <c r="BX135" i="17"/>
  <c r="AJ136" i="17"/>
  <c r="DQ136" i="17"/>
  <c r="DB137" i="17"/>
  <c r="FE137" i="17"/>
  <c r="GS138" i="17"/>
  <c r="EF140" i="17"/>
  <c r="FE141" i="17"/>
  <c r="EK142" i="17"/>
  <c r="FO143" i="17"/>
  <c r="GS145" i="17"/>
  <c r="O146" i="17"/>
  <c r="AY146" i="17"/>
  <c r="DB146" i="17"/>
  <c r="FJ146" i="17"/>
  <c r="U148" i="17"/>
  <c r="BD148" i="17"/>
  <c r="Z150" i="17"/>
  <c r="K151" i="17"/>
  <c r="BS151" i="17"/>
  <c r="P152" i="17"/>
  <c r="CG152" i="17"/>
  <c r="GN152" i="17"/>
  <c r="CH153" i="17"/>
  <c r="AN154" i="17"/>
  <c r="DK154" i="17"/>
  <c r="BR155" i="17"/>
  <c r="CB157" i="17"/>
  <c r="DQ161" i="17"/>
  <c r="FX161" i="17"/>
  <c r="GD162" i="17"/>
  <c r="Z165" i="17"/>
  <c r="DZ165" i="17"/>
  <c r="EZ165" i="17"/>
  <c r="HE165" i="17"/>
  <c r="CR170" i="17"/>
  <c r="GD170" i="17"/>
  <c r="CB171" i="17"/>
  <c r="EA171" i="17"/>
  <c r="P172" i="17"/>
  <c r="EO173" i="17"/>
  <c r="EK174" i="17"/>
  <c r="FI174" i="17"/>
  <c r="EK176" i="17"/>
  <c r="J177" i="17"/>
  <c r="BW177" i="17"/>
  <c r="DB177" i="17"/>
  <c r="EJ177" i="17"/>
  <c r="P178" i="17"/>
  <c r="CR179" i="17"/>
  <c r="HE179" i="17"/>
  <c r="DU180" i="17"/>
  <c r="BH181" i="17"/>
  <c r="CM181" i="17"/>
  <c r="AS182" i="17"/>
  <c r="HF182" i="17"/>
  <c r="EY185" i="17"/>
  <c r="Y186" i="17"/>
  <c r="EK186" i="17"/>
  <c r="GX186" i="17"/>
  <c r="HF188" i="17"/>
  <c r="Z189" i="17"/>
  <c r="BC190" i="17"/>
  <c r="CG190" i="17"/>
  <c r="GI190" i="17"/>
  <c r="AS191" i="17"/>
  <c r="AJ192" i="17"/>
  <c r="CW192" i="17"/>
  <c r="EE193" i="17"/>
  <c r="BW194" i="17"/>
  <c r="FY194" i="17"/>
  <c r="GC195" i="17"/>
  <c r="BW196" i="17"/>
  <c r="CG197" i="17"/>
  <c r="DG197" i="17"/>
  <c r="O199" i="17"/>
  <c r="AT201" i="17"/>
  <c r="FN201" i="17"/>
  <c r="AJ202" i="17"/>
  <c r="EY202" i="17"/>
  <c r="BW203" i="17"/>
  <c r="CG204" i="17"/>
  <c r="DL204" i="17"/>
  <c r="DF208" i="17"/>
  <c r="FS209" i="17"/>
  <c r="U210" i="17"/>
  <c r="GH210" i="17"/>
  <c r="AI211" i="17"/>
  <c r="CW211" i="17"/>
  <c r="AS213" i="17"/>
  <c r="DG213" i="17"/>
  <c r="P216" i="17"/>
  <c r="AN216" i="17"/>
  <c r="BN216" i="17"/>
  <c r="HE216" i="17"/>
  <c r="DV220" i="17"/>
  <c r="CG222" i="17"/>
  <c r="EF226" i="17"/>
  <c r="DV230" i="17"/>
  <c r="FT231" i="17"/>
  <c r="CL36" i="17"/>
  <c r="DK36" i="17"/>
  <c r="O37" i="17"/>
  <c r="AX37" i="17"/>
  <c r="FX37" i="17"/>
  <c r="AD38" i="17"/>
  <c r="HE38" i="17"/>
  <c r="CW40" i="17"/>
  <c r="AE42" i="17"/>
  <c r="EO42" i="17"/>
  <c r="GD46" i="17"/>
  <c r="DU47" i="17"/>
  <c r="AJ48" i="17"/>
  <c r="EE49" i="17"/>
  <c r="DB50" i="17"/>
  <c r="FN50" i="17"/>
  <c r="AN51" i="17"/>
  <c r="EJ52" i="17"/>
  <c r="FI53" i="17"/>
  <c r="AE54" i="17"/>
  <c r="ET54" i="17"/>
  <c r="GN55" i="17"/>
  <c r="DP56" i="17"/>
  <c r="BI57" i="17"/>
  <c r="DL58" i="17"/>
  <c r="FN58" i="17"/>
  <c r="FY59" i="17"/>
  <c r="GX60" i="17"/>
  <c r="CV63" i="17"/>
  <c r="FD64" i="17"/>
  <c r="GD64" i="17"/>
  <c r="EP65" i="17"/>
  <c r="BC66" i="17"/>
  <c r="BI67" i="17"/>
  <c r="GC67" i="17"/>
  <c r="FY70" i="17"/>
  <c r="GI71" i="17"/>
  <c r="GI76" i="17"/>
  <c r="CW78" i="17"/>
  <c r="AT79" i="17"/>
  <c r="GX82" i="17"/>
  <c r="HE83" i="17"/>
  <c r="AI86" i="17"/>
  <c r="AD88" i="17"/>
  <c r="DB90" i="17"/>
  <c r="FJ90" i="17"/>
  <c r="Y92" i="17"/>
  <c r="EP94" i="17"/>
  <c r="HF94" i="17"/>
  <c r="GX95" i="17"/>
  <c r="FD96" i="17"/>
  <c r="DL97" i="17"/>
  <c r="FJ98" i="17"/>
  <c r="DF102" i="17"/>
  <c r="AE103" i="17"/>
  <c r="DU103" i="17"/>
  <c r="GI103" i="17"/>
  <c r="BS104" i="17"/>
  <c r="BM105" i="17"/>
  <c r="CM107" i="17"/>
  <c r="U110" i="17"/>
  <c r="GH110" i="17"/>
  <c r="BS111" i="17"/>
  <c r="CQ111" i="17"/>
  <c r="GD111" i="17"/>
  <c r="BX112" i="17"/>
  <c r="CW113" i="17"/>
  <c r="BI114" i="17"/>
  <c r="GH114" i="17"/>
  <c r="HF115" i="17"/>
  <c r="AJ116" i="17"/>
  <c r="BN116" i="17"/>
  <c r="DQ118" i="17"/>
  <c r="EE123" i="17"/>
  <c r="AJ124" i="17"/>
  <c r="HE125" i="17"/>
  <c r="BM126" i="17"/>
  <c r="GR127" i="17"/>
  <c r="FY128" i="17"/>
  <c r="BH129" i="17"/>
  <c r="EP130" i="17"/>
  <c r="O131" i="17"/>
  <c r="AT131" i="17"/>
  <c r="CQ132" i="17"/>
  <c r="EZ132" i="17"/>
  <c r="CR133" i="17"/>
  <c r="EA138" i="17"/>
  <c r="EU139" i="17"/>
  <c r="AJ140" i="17"/>
  <c r="DA140" i="17"/>
  <c r="HF141" i="17"/>
  <c r="GX142" i="17"/>
  <c r="K147" i="17"/>
  <c r="GH148" i="17"/>
  <c r="EF151" i="17"/>
  <c r="EP157" i="17"/>
  <c r="BH158" i="17"/>
  <c r="GN159" i="17"/>
  <c r="AS160" i="17"/>
  <c r="BI161" i="17"/>
  <c r="DU166" i="17"/>
  <c r="AE167" i="17"/>
  <c r="GH167" i="17"/>
  <c r="CW168" i="17"/>
  <c r="HF168" i="17"/>
  <c r="GH169" i="17"/>
  <c r="Z171" i="17"/>
  <c r="AX171" i="17"/>
  <c r="AO172" i="17"/>
  <c r="BX172" i="17"/>
  <c r="CG174" i="17"/>
  <c r="CM175" i="17"/>
  <c r="EZ175" i="17"/>
  <c r="FD179" i="17"/>
  <c r="Z180" i="17"/>
  <c r="GC180" i="17"/>
  <c r="HF180" i="17"/>
  <c r="CM182" i="17"/>
  <c r="DQ182" i="17"/>
  <c r="Z183" i="17"/>
  <c r="BM184" i="17"/>
  <c r="CH185" i="17"/>
  <c r="DK185" i="17"/>
  <c r="FY186" i="17"/>
  <c r="P187" i="17"/>
  <c r="FX187" i="17"/>
  <c r="BH59" i="17"/>
  <c r="BI59" i="17"/>
  <c r="AS62" i="17"/>
  <c r="AT62" i="17"/>
  <c r="U65" i="17"/>
  <c r="T65" i="17"/>
  <c r="J66" i="17"/>
  <c r="K66" i="17"/>
  <c r="EY69" i="17"/>
  <c r="EZ69" i="17"/>
  <c r="DU72" i="17"/>
  <c r="DV72" i="17"/>
  <c r="GS72" i="17"/>
  <c r="GR72" i="17"/>
  <c r="HE77" i="17"/>
  <c r="HF77" i="17"/>
  <c r="AO79" i="17"/>
  <c r="AN79" i="17"/>
  <c r="EF79" i="17"/>
  <c r="EE79" i="17"/>
  <c r="BC80" i="17"/>
  <c r="BD80" i="17"/>
  <c r="O81" i="17"/>
  <c r="P81" i="17"/>
  <c r="BR64" i="17"/>
  <c r="DQ61" i="17"/>
  <c r="DP61" i="17"/>
  <c r="CQ64" i="17"/>
  <c r="CR64" i="17"/>
  <c r="DA65" i="17"/>
  <c r="DB65" i="17"/>
  <c r="GI65" i="17"/>
  <c r="GH65" i="17"/>
  <c r="BM66" i="17"/>
  <c r="BN66" i="17"/>
  <c r="GR66" i="17"/>
  <c r="GS66" i="17"/>
  <c r="FN68" i="17"/>
  <c r="FO68" i="17"/>
  <c r="GW68" i="17"/>
  <c r="GX68" i="17"/>
  <c r="GW69" i="17"/>
  <c r="GX69" i="17"/>
  <c r="BC70" i="17"/>
  <c r="BD70" i="17"/>
  <c r="FS70" i="17"/>
  <c r="FT70" i="17"/>
  <c r="O73" i="17"/>
  <c r="P73" i="17"/>
  <c r="EO75" i="17"/>
  <c r="EP75" i="17"/>
  <c r="DQ80" i="17"/>
  <c r="DP80" i="17"/>
  <c r="AJ24" i="17"/>
  <c r="CH24" i="17"/>
  <c r="CH25" i="17"/>
  <c r="EF27" i="17"/>
  <c r="EZ27" i="17"/>
  <c r="EP28" i="17"/>
  <c r="DQ29" i="17"/>
  <c r="FJ29" i="17"/>
  <c r="DL31" i="17"/>
  <c r="EF31" i="17"/>
  <c r="AT32" i="17"/>
  <c r="AT33" i="17"/>
  <c r="AY34" i="17"/>
  <c r="DL35" i="17"/>
  <c r="EP38" i="17"/>
  <c r="EF39" i="17"/>
  <c r="AE40" i="17"/>
  <c r="CW41" i="17"/>
  <c r="BI44" i="17"/>
  <c r="FO47" i="17"/>
  <c r="GX50" i="17"/>
  <c r="K52" i="17"/>
  <c r="EJ59" i="17"/>
  <c r="EK59" i="17"/>
  <c r="HF59" i="17"/>
  <c r="HE59" i="17"/>
  <c r="FS62" i="17"/>
  <c r="FT62" i="17"/>
  <c r="HE65" i="17"/>
  <c r="HF65" i="17"/>
  <c r="T68" i="17"/>
  <c r="U68" i="17"/>
  <c r="T69" i="17"/>
  <c r="U69" i="17"/>
  <c r="GW71" i="17"/>
  <c r="GX71" i="17"/>
  <c r="Y72" i="17"/>
  <c r="Z72" i="17"/>
  <c r="GH72" i="17"/>
  <c r="GI72" i="17"/>
  <c r="EE77" i="17"/>
  <c r="EF77" i="17"/>
  <c r="AT80" i="17"/>
  <c r="AS80" i="17"/>
  <c r="O21" i="17"/>
  <c r="CG22" i="17"/>
  <c r="GW22" i="17"/>
  <c r="AD23" i="17"/>
  <c r="ET23" i="17"/>
  <c r="BH24" i="17"/>
  <c r="GI25" i="17"/>
  <c r="BR26" i="17"/>
  <c r="FX26" i="17"/>
  <c r="GW26" i="17"/>
  <c r="AS27" i="17"/>
  <c r="BR27" i="17"/>
  <c r="DK27" i="17"/>
  <c r="BW28" i="17"/>
  <c r="DZ30" i="17"/>
  <c r="EY30" i="17"/>
  <c r="BR31" i="17"/>
  <c r="CQ31" i="17"/>
  <c r="T32" i="17"/>
  <c r="DK33" i="17"/>
  <c r="AS35" i="17"/>
  <c r="EF35" i="17"/>
  <c r="GD35" i="17"/>
  <c r="GW35" i="17"/>
  <c r="FS36" i="17"/>
  <c r="GS36" i="17"/>
  <c r="BW37" i="17"/>
  <c r="FJ37" i="17"/>
  <c r="GI37" i="17"/>
  <c r="AT38" i="17"/>
  <c r="T39" i="17"/>
  <c r="BC40" i="17"/>
  <c r="GH40" i="17"/>
  <c r="AT41" i="17"/>
  <c r="GM41" i="17"/>
  <c r="CM42" i="17"/>
  <c r="FO42" i="17"/>
  <c r="GR42" i="17"/>
  <c r="AJ43" i="17"/>
  <c r="BI43" i="17"/>
  <c r="GN43" i="17"/>
  <c r="AD44" i="17"/>
  <c r="FJ44" i="17"/>
  <c r="EJ45" i="17"/>
  <c r="FD46" i="17"/>
  <c r="AS47" i="17"/>
  <c r="BS47" i="17"/>
  <c r="CB48" i="17"/>
  <c r="DB48" i="17"/>
  <c r="DZ48" i="17"/>
  <c r="BR49" i="17"/>
  <c r="BC50" i="17"/>
  <c r="FE50" i="17"/>
  <c r="FX50" i="17"/>
  <c r="FN51" i="17"/>
  <c r="FJ52" i="17"/>
  <c r="AN54" i="17"/>
  <c r="CV54" i="17"/>
  <c r="GM54" i="17"/>
  <c r="DF55" i="17"/>
  <c r="GH55" i="17"/>
  <c r="Z56" i="17"/>
  <c r="AS56" i="17"/>
  <c r="EY56" i="17"/>
  <c r="FY56" i="17"/>
  <c r="GS56" i="17"/>
  <c r="K57" i="17"/>
  <c r="BC57" i="17"/>
  <c r="CC57" i="17"/>
  <c r="DV57" i="17"/>
  <c r="Y58" i="17"/>
  <c r="CL58" i="17"/>
  <c r="DA59" i="17"/>
  <c r="EO60" i="17"/>
  <c r="J61" i="17"/>
  <c r="BS62" i="17"/>
  <c r="DA62" i="17"/>
  <c r="AT63" i="17"/>
  <c r="DP64" i="17"/>
  <c r="GR64" i="17"/>
  <c r="DK67" i="17"/>
  <c r="BH60" i="17"/>
  <c r="BI60" i="17"/>
  <c r="CC61" i="17"/>
  <c r="CB61" i="17"/>
  <c r="GN61" i="17"/>
  <c r="GM61" i="17"/>
  <c r="J63" i="17"/>
  <c r="K63" i="17"/>
  <c r="ET64" i="17"/>
  <c r="EU64" i="17"/>
  <c r="J65" i="17"/>
  <c r="K65" i="17"/>
  <c r="EU65" i="17"/>
  <c r="ET65" i="17"/>
  <c r="CM66" i="17"/>
  <c r="CL66" i="17"/>
  <c r="FJ66" i="17"/>
  <c r="FI66" i="17"/>
  <c r="FI70" i="17"/>
  <c r="FJ70" i="17"/>
  <c r="BR71" i="17"/>
  <c r="BS71" i="17"/>
  <c r="EE73" i="17"/>
  <c r="EF73" i="17"/>
  <c r="FN76" i="17"/>
  <c r="FO76" i="17"/>
  <c r="DF80" i="17"/>
  <c r="DG80" i="17"/>
  <c r="CV59" i="17"/>
  <c r="CW59" i="17"/>
  <c r="CV62" i="17"/>
  <c r="CW62" i="17"/>
  <c r="EE62" i="17"/>
  <c r="EF62" i="17"/>
  <c r="CB64" i="17"/>
  <c r="CC64" i="17"/>
  <c r="DK64" i="17"/>
  <c r="DL64" i="17"/>
  <c r="DU66" i="17"/>
  <c r="DV66" i="17"/>
  <c r="EO67" i="17"/>
  <c r="EP67" i="17"/>
  <c r="FX67" i="17"/>
  <c r="FY67" i="17"/>
  <c r="DF69" i="17"/>
  <c r="DG69" i="17"/>
  <c r="DA70" i="17"/>
  <c r="DB70" i="17"/>
  <c r="O72" i="17"/>
  <c r="P72" i="17"/>
  <c r="BR73" i="17"/>
  <c r="BS73" i="17"/>
  <c r="CM81" i="17"/>
  <c r="CL81" i="17"/>
  <c r="J21" i="17"/>
  <c r="DA21" i="17"/>
  <c r="GD21" i="17"/>
  <c r="CB22" i="17"/>
  <c r="EA22" i="17"/>
  <c r="GR22" i="17"/>
  <c r="Y23" i="17"/>
  <c r="BX23" i="17"/>
  <c r="EO23" i="17"/>
  <c r="CB24" i="17"/>
  <c r="CW24" i="17"/>
  <c r="FJ24" i="17"/>
  <c r="DU25" i="17"/>
  <c r="FJ25" i="17"/>
  <c r="GD25" i="17"/>
  <c r="BM26" i="17"/>
  <c r="EO26" i="17"/>
  <c r="FT26" i="17"/>
  <c r="AO27" i="17"/>
  <c r="DG27" i="17"/>
  <c r="DZ27" i="17"/>
  <c r="EU27" i="17"/>
  <c r="HF27" i="17"/>
  <c r="BR28" i="17"/>
  <c r="FY28" i="17"/>
  <c r="K29" i="17"/>
  <c r="BM29" i="17"/>
  <c r="DU30" i="17"/>
  <c r="ET30" i="17"/>
  <c r="CM31" i="17"/>
  <c r="DF31" i="17"/>
  <c r="EA31" i="17"/>
  <c r="AN32" i="17"/>
  <c r="BI32" i="17"/>
  <c r="DV32" i="17"/>
  <c r="FX32" i="17"/>
  <c r="CG33" i="17"/>
  <c r="DF33" i="17"/>
  <c r="GX33" i="17"/>
  <c r="O34" i="17"/>
  <c r="CH34" i="17"/>
  <c r="P35" i="17"/>
  <c r="DF35" i="17"/>
  <c r="EA35" i="17"/>
  <c r="EU35" i="17"/>
  <c r="FY35" i="17"/>
  <c r="GR35" i="17"/>
  <c r="AI36" i="17"/>
  <c r="FN36" i="17"/>
  <c r="FE37" i="17"/>
  <c r="GD37" i="17"/>
  <c r="GX37" i="17"/>
  <c r="EK38" i="17"/>
  <c r="O39" i="17"/>
  <c r="BD39" i="17"/>
  <c r="CV39" i="17"/>
  <c r="GN39" i="17"/>
  <c r="HF39" i="17"/>
  <c r="O41" i="17"/>
  <c r="BI41" i="17"/>
  <c r="DP41" i="17"/>
  <c r="FJ41" i="17"/>
  <c r="CH42" i="17"/>
  <c r="EA42" i="17"/>
  <c r="AE43" i="17"/>
  <c r="BD43" i="17"/>
  <c r="BX43" i="17"/>
  <c r="FD43" i="17"/>
  <c r="BC44" i="17"/>
  <c r="FE44" i="17"/>
  <c r="DB45" i="17"/>
  <c r="CG46" i="17"/>
  <c r="EA46" i="17"/>
  <c r="GM46" i="17"/>
  <c r="AO47" i="17"/>
  <c r="BM47" i="17"/>
  <c r="HF47" i="17"/>
  <c r="AS48" i="17"/>
  <c r="BX48" i="17"/>
  <c r="GS48" i="17"/>
  <c r="BN49" i="17"/>
  <c r="DQ49" i="17"/>
  <c r="Z50" i="17"/>
  <c r="AY50" i="17"/>
  <c r="DV50" i="17"/>
  <c r="EZ50" i="17"/>
  <c r="FS50" i="17"/>
  <c r="EF51" i="17"/>
  <c r="FE52" i="17"/>
  <c r="FY52" i="17"/>
  <c r="AE53" i="17"/>
  <c r="DG53" i="17"/>
  <c r="GW53" i="17"/>
  <c r="AI54" i="17"/>
  <c r="GI54" i="17"/>
  <c r="BX55" i="17"/>
  <c r="GC55" i="17"/>
  <c r="GX55" i="17"/>
  <c r="AN56" i="17"/>
  <c r="CC56" i="17"/>
  <c r="DU56" i="17"/>
  <c r="EU56" i="17"/>
  <c r="GN56" i="17"/>
  <c r="DP57" i="17"/>
  <c r="FO57" i="17"/>
  <c r="CH58" i="17"/>
  <c r="BS59" i="17"/>
  <c r="CQ63" i="17"/>
  <c r="BR70" i="17"/>
  <c r="Y62" i="17"/>
  <c r="Z62" i="17"/>
  <c r="FI63" i="17"/>
  <c r="FJ63" i="17"/>
  <c r="DP66" i="17"/>
  <c r="DQ66" i="17"/>
  <c r="CQ68" i="17"/>
  <c r="CR68" i="17"/>
  <c r="CV70" i="17"/>
  <c r="CW70" i="17"/>
  <c r="CQ71" i="17"/>
  <c r="CR71" i="17"/>
  <c r="DZ71" i="17"/>
  <c r="EA71" i="17"/>
  <c r="FJ73" i="17"/>
  <c r="FI73" i="17"/>
  <c r="AN74" i="17"/>
  <c r="AO74" i="17"/>
  <c r="CG75" i="17"/>
  <c r="CH75" i="17"/>
  <c r="HF75" i="17"/>
  <c r="HE75" i="17"/>
  <c r="CM76" i="17"/>
  <c r="CL76" i="17"/>
  <c r="DU76" i="17"/>
  <c r="DV76" i="17"/>
  <c r="FD77" i="17"/>
  <c r="FE77" i="17"/>
  <c r="O78" i="17"/>
  <c r="P78" i="17"/>
  <c r="FY79" i="17"/>
  <c r="FX79" i="17"/>
  <c r="AN22" i="17"/>
  <c r="FY23" i="17"/>
  <c r="AX24" i="17"/>
  <c r="DQ24" i="17"/>
  <c r="BW25" i="17"/>
  <c r="CV25" i="17"/>
  <c r="EO25" i="17"/>
  <c r="DA26" i="17"/>
  <c r="FI27" i="17"/>
  <c r="DB28" i="17"/>
  <c r="DZ29" i="17"/>
  <c r="AS30" i="17"/>
  <c r="GW30" i="17"/>
  <c r="EO31" i="17"/>
  <c r="J32" i="17"/>
  <c r="CC32" i="17"/>
  <c r="AI33" i="17"/>
  <c r="BH33" i="17"/>
  <c r="DZ34" i="17"/>
  <c r="FO34" i="17"/>
  <c r="GN34" i="17"/>
  <c r="BC36" i="17"/>
  <c r="BX36" i="17"/>
  <c r="DV36" i="17"/>
  <c r="EO36" i="17"/>
  <c r="AE37" i="17"/>
  <c r="CQ37" i="17"/>
  <c r="EE37" i="17"/>
  <c r="K38" i="17"/>
  <c r="AI38" i="17"/>
  <c r="CG38" i="17"/>
  <c r="DF38" i="17"/>
  <c r="EY38" i="17"/>
  <c r="GX38" i="17"/>
  <c r="AJ39" i="17"/>
  <c r="U40" i="17"/>
  <c r="AS40" i="17"/>
  <c r="BR40" i="17"/>
  <c r="CL40" i="17"/>
  <c r="FD40" i="17"/>
  <c r="AI41" i="17"/>
  <c r="EJ41" i="17"/>
  <c r="GC41" i="17"/>
  <c r="O42" i="17"/>
  <c r="AN42" i="17"/>
  <c r="DU43" i="17"/>
  <c r="GC43" i="17"/>
  <c r="DA44" i="17"/>
  <c r="FX44" i="17"/>
  <c r="CC45" i="17"/>
  <c r="DA46" i="17"/>
  <c r="FT46" i="17"/>
  <c r="EE47" i="17"/>
  <c r="FE47" i="17"/>
  <c r="GC47" i="17"/>
  <c r="U48" i="17"/>
  <c r="FT48" i="17"/>
  <c r="FJ49" i="17"/>
  <c r="GH49" i="17"/>
  <c r="DG51" i="17"/>
  <c r="T52" i="17"/>
  <c r="BM52" i="17"/>
  <c r="DF52" i="17"/>
  <c r="EF52" i="17"/>
  <c r="CC53" i="17"/>
  <c r="FS53" i="17"/>
  <c r="AY55" i="17"/>
  <c r="DB56" i="17"/>
  <c r="U57" i="17"/>
  <c r="AT57" i="17"/>
  <c r="GR57" i="17"/>
  <c r="AN58" i="17"/>
  <c r="EF60" i="17"/>
  <c r="FI64" i="17"/>
  <c r="CR65" i="17"/>
  <c r="AY66" i="17"/>
  <c r="GC70" i="17"/>
  <c r="ET59" i="17"/>
  <c r="EU59" i="17"/>
  <c r="BR61" i="17"/>
  <c r="BS61" i="17"/>
  <c r="CC66" i="17"/>
  <c r="CB66" i="17"/>
  <c r="CC67" i="17"/>
  <c r="CB67" i="17"/>
  <c r="J68" i="17"/>
  <c r="K68" i="17"/>
  <c r="AI69" i="17"/>
  <c r="AJ69" i="17"/>
  <c r="HE69" i="17"/>
  <c r="HF69" i="17"/>
  <c r="ET70" i="17"/>
  <c r="EU70" i="17"/>
  <c r="BX72" i="17"/>
  <c r="BW72" i="17"/>
  <c r="EZ75" i="17"/>
  <c r="EY75" i="17"/>
  <c r="CB77" i="17"/>
  <c r="CC77" i="17"/>
  <c r="GM77" i="17"/>
  <c r="GN77" i="17"/>
  <c r="EK78" i="17"/>
  <c r="EJ78" i="17"/>
  <c r="FS78" i="17"/>
  <c r="FT78" i="17"/>
  <c r="EO79" i="17"/>
  <c r="EP79" i="17"/>
  <c r="FJ80" i="17"/>
  <c r="FI80" i="17"/>
  <c r="Z21" i="17"/>
  <c r="GX21" i="17"/>
  <c r="GI26" i="17"/>
  <c r="BD27" i="17"/>
  <c r="FO29" i="17"/>
  <c r="Z30" i="17"/>
  <c r="GD30" i="17"/>
  <c r="BD31" i="17"/>
  <c r="DB34" i="17"/>
  <c r="EP34" i="17"/>
  <c r="AE35" i="17"/>
  <c r="FT40" i="17"/>
  <c r="DV42" i="17"/>
  <c r="CG62" i="17"/>
  <c r="CH62" i="17"/>
  <c r="DA64" i="17"/>
  <c r="DB64" i="17"/>
  <c r="FD69" i="17"/>
  <c r="FE69" i="17"/>
  <c r="HE71" i="17"/>
  <c r="HF71" i="17"/>
  <c r="EY73" i="17"/>
  <c r="EZ73" i="17"/>
  <c r="GH73" i="17"/>
  <c r="GI73" i="17"/>
  <c r="EJ74" i="17"/>
  <c r="EK74" i="17"/>
  <c r="GC75" i="17"/>
  <c r="GD75" i="17"/>
  <c r="U76" i="17"/>
  <c r="T76" i="17"/>
  <c r="AN78" i="17"/>
  <c r="AO78" i="17"/>
  <c r="BS78" i="17"/>
  <c r="BR78" i="17"/>
  <c r="CL80" i="17"/>
  <c r="CM80" i="17"/>
  <c r="CQ21" i="17"/>
  <c r="FX21" i="17"/>
  <c r="AI22" i="17"/>
  <c r="FN22" i="17"/>
  <c r="DK23" i="17"/>
  <c r="O24" i="17"/>
  <c r="AN25" i="17"/>
  <c r="FD25" i="17"/>
  <c r="CV26" i="17"/>
  <c r="FE27" i="17"/>
  <c r="AN28" i="17"/>
  <c r="ET28" i="17"/>
  <c r="FS28" i="17"/>
  <c r="BC29" i="17"/>
  <c r="DV29" i="17"/>
  <c r="AN30" i="17"/>
  <c r="GR30" i="17"/>
  <c r="EK31" i="17"/>
  <c r="FN32" i="17"/>
  <c r="HE32" i="17"/>
  <c r="FD33" i="17"/>
  <c r="BC34" i="17"/>
  <c r="DU34" i="17"/>
  <c r="EO35" i="17"/>
  <c r="FN35" i="17"/>
  <c r="Y36" i="17"/>
  <c r="AX36" i="17"/>
  <c r="BR36" i="17"/>
  <c r="EJ36" i="17"/>
  <c r="DG37" i="17"/>
  <c r="DZ37" i="17"/>
  <c r="EY37" i="17"/>
  <c r="GR37" i="17"/>
  <c r="CB38" i="17"/>
  <c r="DA38" i="17"/>
  <c r="EU38" i="17"/>
  <c r="AD39" i="17"/>
  <c r="EJ39" i="17"/>
  <c r="O40" i="17"/>
  <c r="BN40" i="17"/>
  <c r="EY40" i="17"/>
  <c r="BC41" i="17"/>
  <c r="EF41" i="17"/>
  <c r="EY41" i="17"/>
  <c r="FX41" i="17"/>
  <c r="GX41" i="17"/>
  <c r="J42" i="17"/>
  <c r="Y43" i="17"/>
  <c r="BR43" i="17"/>
  <c r="FY43" i="17"/>
  <c r="GW43" i="17"/>
  <c r="CW44" i="17"/>
  <c r="FT44" i="17"/>
  <c r="K46" i="17"/>
  <c r="CV46" i="17"/>
  <c r="DP46" i="17"/>
  <c r="FO46" i="17"/>
  <c r="BD47" i="17"/>
  <c r="CV47" i="17"/>
  <c r="EA47" i="17"/>
  <c r="P48" i="17"/>
  <c r="GN48" i="17"/>
  <c r="AD49" i="17"/>
  <c r="DF49" i="17"/>
  <c r="FD49" i="17"/>
  <c r="GC49" i="17"/>
  <c r="T50" i="17"/>
  <c r="BM50" i="17"/>
  <c r="CQ50" i="17"/>
  <c r="EP50" i="17"/>
  <c r="P52" i="17"/>
  <c r="BH52" i="17"/>
  <c r="DA52" i="17"/>
  <c r="FT52" i="17"/>
  <c r="EP53" i="17"/>
  <c r="FN53" i="17"/>
  <c r="EA54" i="17"/>
  <c r="EY54" i="17"/>
  <c r="BW56" i="17"/>
  <c r="CW56" i="17"/>
  <c r="EK56" i="17"/>
  <c r="GI56" i="17"/>
  <c r="AJ58" i="17"/>
  <c r="DL59" i="17"/>
  <c r="J60" i="17"/>
  <c r="EA60" i="17"/>
  <c r="GD62" i="17"/>
  <c r="FX63" i="17"/>
  <c r="EJ68" i="17"/>
  <c r="DU69" i="17"/>
  <c r="GM132" i="17"/>
  <c r="GN132" i="17"/>
  <c r="EE135" i="17"/>
  <c r="EF135" i="17"/>
  <c r="AE137" i="17"/>
  <c r="AD137" i="17"/>
  <c r="EO138" i="17"/>
  <c r="EP138" i="17"/>
  <c r="BW140" i="17"/>
  <c r="BX140" i="17"/>
  <c r="FS140" i="17"/>
  <c r="FT140" i="17"/>
  <c r="DA142" i="17"/>
  <c r="DB142" i="17"/>
  <c r="BS143" i="17"/>
  <c r="BR143" i="17"/>
  <c r="AS146" i="17"/>
  <c r="AT146" i="17"/>
  <c r="FE149" i="17"/>
  <c r="FD149" i="17"/>
  <c r="AT150" i="17"/>
  <c r="AS150" i="17"/>
  <c r="DZ151" i="17"/>
  <c r="EA151" i="17"/>
  <c r="AI152" i="17"/>
  <c r="AJ152" i="17"/>
  <c r="BM154" i="17"/>
  <c r="BN154" i="17"/>
  <c r="U155" i="17"/>
  <c r="T155" i="17"/>
  <c r="BN67" i="17"/>
  <c r="AT69" i="17"/>
  <c r="CW69" i="17"/>
  <c r="DQ69" i="17"/>
  <c r="AT70" i="17"/>
  <c r="BN70" i="17"/>
  <c r="DV71" i="17"/>
  <c r="FO71" i="17"/>
  <c r="GD72" i="17"/>
  <c r="EU73" i="17"/>
  <c r="DQ74" i="17"/>
  <c r="BN75" i="17"/>
  <c r="EU76" i="17"/>
  <c r="P77" i="17"/>
  <c r="AX77" i="17"/>
  <c r="BX77" i="17"/>
  <c r="CR77" i="17"/>
  <c r="DL77" i="17"/>
  <c r="GS78" i="17"/>
  <c r="EJ79" i="17"/>
  <c r="GX79" i="17"/>
  <c r="AY80" i="17"/>
  <c r="CR80" i="17"/>
  <c r="FY81" i="17"/>
  <c r="AT82" i="17"/>
  <c r="DL82" i="17"/>
  <c r="K83" i="17"/>
  <c r="AI83" i="17"/>
  <c r="GI83" i="17"/>
  <c r="FO84" i="17"/>
  <c r="GN84" i="17"/>
  <c r="AJ85" i="17"/>
  <c r="GS85" i="17"/>
  <c r="P86" i="17"/>
  <c r="AT86" i="17"/>
  <c r="EP86" i="17"/>
  <c r="GS86" i="17"/>
  <c r="AE87" i="17"/>
  <c r="BH87" i="17"/>
  <c r="CR88" i="17"/>
  <c r="DP88" i="17"/>
  <c r="FD88" i="17"/>
  <c r="AJ89" i="17"/>
  <c r="CM89" i="17"/>
  <c r="EF89" i="17"/>
  <c r="T90" i="17"/>
  <c r="DK90" i="17"/>
  <c r="DG91" i="17"/>
  <c r="CR92" i="17"/>
  <c r="DV92" i="17"/>
  <c r="FT92" i="17"/>
  <c r="P93" i="17"/>
  <c r="AJ93" i="17"/>
  <c r="CG93" i="17"/>
  <c r="FT93" i="17"/>
  <c r="GS93" i="17"/>
  <c r="BW94" i="17"/>
  <c r="CW94" i="17"/>
  <c r="DQ94" i="17"/>
  <c r="EA96" i="17"/>
  <c r="GR96" i="17"/>
  <c r="AJ97" i="17"/>
  <c r="BM97" i="17"/>
  <c r="HF97" i="17"/>
  <c r="FS98" i="17"/>
  <c r="GX98" i="17"/>
  <c r="FD99" i="17"/>
  <c r="GI99" i="17"/>
  <c r="HE99" i="17"/>
  <c r="EU100" i="17"/>
  <c r="CR101" i="17"/>
  <c r="EJ102" i="17"/>
  <c r="FJ102" i="17"/>
  <c r="K104" i="17"/>
  <c r="BD104" i="17"/>
  <c r="CB104" i="17"/>
  <c r="FO104" i="17"/>
  <c r="DF105" i="17"/>
  <c r="EZ105" i="17"/>
  <c r="GC105" i="17"/>
  <c r="HF106" i="17"/>
  <c r="Z107" i="17"/>
  <c r="AS107" i="17"/>
  <c r="DG107" i="17"/>
  <c r="EA107" i="17"/>
  <c r="FE109" i="17"/>
  <c r="BI110" i="17"/>
  <c r="AT111" i="17"/>
  <c r="GX111" i="17"/>
  <c r="AS112" i="17"/>
  <c r="DU112" i="17"/>
  <c r="GW112" i="17"/>
  <c r="BD113" i="17"/>
  <c r="BW113" i="17"/>
  <c r="EK113" i="17"/>
  <c r="FE113" i="17"/>
  <c r="CC114" i="17"/>
  <c r="GS114" i="17"/>
  <c r="BW115" i="17"/>
  <c r="CR115" i="17"/>
  <c r="EP115" i="17"/>
  <c r="GH115" i="17"/>
  <c r="AY116" i="17"/>
  <c r="CQ116" i="17"/>
  <c r="DL116" i="17"/>
  <c r="FE116" i="17"/>
  <c r="GC116" i="17"/>
  <c r="BN117" i="17"/>
  <c r="CM118" i="17"/>
  <c r="EK118" i="17"/>
  <c r="FJ118" i="17"/>
  <c r="P119" i="17"/>
  <c r="DP119" i="17"/>
  <c r="GX119" i="17"/>
  <c r="BS120" i="17"/>
  <c r="DK120" i="17"/>
  <c r="EF120" i="17"/>
  <c r="FI120" i="17"/>
  <c r="GC120" i="17"/>
  <c r="T121" i="17"/>
  <c r="BX121" i="17"/>
  <c r="BD122" i="17"/>
  <c r="CB122" i="17"/>
  <c r="EK122" i="17"/>
  <c r="GI122" i="17"/>
  <c r="AO123" i="17"/>
  <c r="CH123" i="17"/>
  <c r="DB123" i="17"/>
  <c r="DZ123" i="17"/>
  <c r="ET123" i="17"/>
  <c r="GR123" i="17"/>
  <c r="AY124" i="17"/>
  <c r="CQ124" i="17"/>
  <c r="FO124" i="17"/>
  <c r="GN124" i="17"/>
  <c r="AD125" i="17"/>
  <c r="DF125" i="17"/>
  <c r="GH125" i="17"/>
  <c r="U126" i="17"/>
  <c r="AX126" i="17"/>
  <c r="AX127" i="17"/>
  <c r="BX127" i="17"/>
  <c r="DV127" i="17"/>
  <c r="U128" i="17"/>
  <c r="AT129" i="17"/>
  <c r="GS129" i="17"/>
  <c r="CC130" i="17"/>
  <c r="DU130" i="17"/>
  <c r="EU130" i="17"/>
  <c r="HF130" i="17"/>
  <c r="AY131" i="17"/>
  <c r="FX131" i="17"/>
  <c r="CM132" i="17"/>
  <c r="FI132" i="17"/>
  <c r="CM134" i="17"/>
  <c r="AD136" i="17"/>
  <c r="BC138" i="17"/>
  <c r="CC138" i="17"/>
  <c r="GD146" i="17"/>
  <c r="EF132" i="17"/>
  <c r="EE132" i="17"/>
  <c r="U141" i="17"/>
  <c r="T141" i="17"/>
  <c r="AY141" i="17"/>
  <c r="AX141" i="17"/>
  <c r="DU141" i="17"/>
  <c r="DV141" i="17"/>
  <c r="AD142" i="17"/>
  <c r="AE142" i="17"/>
  <c r="GC147" i="17"/>
  <c r="GD147" i="17"/>
  <c r="DG148" i="17"/>
  <c r="DF148" i="17"/>
  <c r="FX148" i="17"/>
  <c r="FY148" i="17"/>
  <c r="EJ153" i="17"/>
  <c r="EK153" i="17"/>
  <c r="BI154" i="17"/>
  <c r="BH154" i="17"/>
  <c r="AI156" i="17"/>
  <c r="AJ156" i="17"/>
  <c r="DB66" i="17"/>
  <c r="EZ66" i="17"/>
  <c r="AJ67" i="17"/>
  <c r="DZ67" i="17"/>
  <c r="BI68" i="17"/>
  <c r="EY68" i="17"/>
  <c r="GM70" i="17"/>
  <c r="J71" i="17"/>
  <c r="BD71" i="17"/>
  <c r="CC71" i="17"/>
  <c r="AS73" i="17"/>
  <c r="BC74" i="17"/>
  <c r="DA76" i="17"/>
  <c r="BC78" i="17"/>
  <c r="EY78" i="17"/>
  <c r="AY79" i="17"/>
  <c r="FD79" i="17"/>
  <c r="BS80" i="17"/>
  <c r="GW80" i="17"/>
  <c r="BR81" i="17"/>
  <c r="DF81" i="17"/>
  <c r="O82" i="17"/>
  <c r="BN82" i="17"/>
  <c r="CL82" i="17"/>
  <c r="GR82" i="17"/>
  <c r="FI83" i="17"/>
  <c r="BR84" i="17"/>
  <c r="EJ84" i="17"/>
  <c r="BD85" i="17"/>
  <c r="DU85" i="17"/>
  <c r="ET85" i="17"/>
  <c r="BR86" i="17"/>
  <c r="CQ86" i="17"/>
  <c r="HF86" i="17"/>
  <c r="DB87" i="17"/>
  <c r="DV87" i="17"/>
  <c r="BS88" i="17"/>
  <c r="GR88" i="17"/>
  <c r="K89" i="17"/>
  <c r="FY89" i="17"/>
  <c r="CL90" i="17"/>
  <c r="EJ90" i="17"/>
  <c r="FE90" i="17"/>
  <c r="AI91" i="17"/>
  <c r="FJ91" i="17"/>
  <c r="BR92" i="17"/>
  <c r="EZ93" i="17"/>
  <c r="Z94" i="17"/>
  <c r="AT94" i="17"/>
  <c r="EK94" i="17"/>
  <c r="BN95" i="17"/>
  <c r="CM95" i="17"/>
  <c r="FE95" i="17"/>
  <c r="GC95" i="17"/>
  <c r="Z96" i="17"/>
  <c r="BX96" i="17"/>
  <c r="EK97" i="17"/>
  <c r="GH97" i="17"/>
  <c r="Z98" i="17"/>
  <c r="BC98" i="17"/>
  <c r="CH98" i="17"/>
  <c r="AN99" i="17"/>
  <c r="BS99" i="17"/>
  <c r="BD100" i="17"/>
  <c r="P101" i="17"/>
  <c r="DU101" i="17"/>
  <c r="GS101" i="17"/>
  <c r="AD102" i="17"/>
  <c r="DB102" i="17"/>
  <c r="GD102" i="17"/>
  <c r="GX102" i="17"/>
  <c r="K103" i="17"/>
  <c r="CM103" i="17"/>
  <c r="FO103" i="17"/>
  <c r="AE104" i="17"/>
  <c r="GI104" i="17"/>
  <c r="BI105" i="17"/>
  <c r="EE106" i="17"/>
  <c r="FJ106" i="17"/>
  <c r="BN107" i="17"/>
  <c r="CG107" i="17"/>
  <c r="EU107" i="17"/>
  <c r="GM107" i="17"/>
  <c r="BD108" i="17"/>
  <c r="EF108" i="17"/>
  <c r="CC109" i="17"/>
  <c r="DZ109" i="17"/>
  <c r="FT109" i="17"/>
  <c r="GW109" i="17"/>
  <c r="CC110" i="17"/>
  <c r="DF110" i="17"/>
  <c r="GD110" i="17"/>
  <c r="BN111" i="17"/>
  <c r="DG111" i="17"/>
  <c r="EE111" i="17"/>
  <c r="BR112" i="17"/>
  <c r="CR112" i="17"/>
  <c r="ET112" i="17"/>
  <c r="FT112" i="17"/>
  <c r="AD113" i="17"/>
  <c r="CR113" i="17"/>
  <c r="DK113" i="17"/>
  <c r="FY113" i="17"/>
  <c r="GS113" i="17"/>
  <c r="J114" i="17"/>
  <c r="CW114" i="17"/>
  <c r="EP114" i="17"/>
  <c r="FN114" i="17"/>
  <c r="J115" i="17"/>
  <c r="DK115" i="17"/>
  <c r="EA116" i="17"/>
  <c r="P117" i="17"/>
  <c r="CH117" i="17"/>
  <c r="DG117" i="17"/>
  <c r="EF117" i="17"/>
  <c r="AY118" i="17"/>
  <c r="FY118" i="17"/>
  <c r="GX118" i="17"/>
  <c r="AN119" i="17"/>
  <c r="BN119" i="17"/>
  <c r="CG119" i="17"/>
  <c r="CQ120" i="17"/>
  <c r="AT121" i="17"/>
  <c r="CQ121" i="17"/>
  <c r="EJ121" i="17"/>
  <c r="GI121" i="17"/>
  <c r="AD122" i="17"/>
  <c r="DB122" i="17"/>
  <c r="K123" i="17"/>
  <c r="BH123" i="17"/>
  <c r="FS123" i="17"/>
  <c r="BX124" i="17"/>
  <c r="DP124" i="17"/>
  <c r="EU124" i="17"/>
  <c r="HE124" i="17"/>
  <c r="BX125" i="17"/>
  <c r="EZ125" i="17"/>
  <c r="CV126" i="17"/>
  <c r="EO126" i="17"/>
  <c r="FS126" i="17"/>
  <c r="EY127" i="17"/>
  <c r="GW127" i="17"/>
  <c r="CR128" i="17"/>
  <c r="EO128" i="17"/>
  <c r="DQ129" i="17"/>
  <c r="FN129" i="17"/>
  <c r="DB130" i="17"/>
  <c r="T131" i="17"/>
  <c r="BR131" i="17"/>
  <c r="EP131" i="17"/>
  <c r="O132" i="17"/>
  <c r="DL132" i="17"/>
  <c r="U133" i="17"/>
  <c r="AN133" i="17"/>
  <c r="BH134" i="17"/>
  <c r="BN140" i="17"/>
  <c r="BM140" i="17"/>
  <c r="GC141" i="17"/>
  <c r="GD141" i="17"/>
  <c r="U143" i="17"/>
  <c r="T143" i="17"/>
  <c r="DL145" i="17"/>
  <c r="DK145" i="17"/>
  <c r="GI145" i="17"/>
  <c r="GH145" i="17"/>
  <c r="EF148" i="17"/>
  <c r="EE148" i="17"/>
  <c r="DF150" i="17"/>
  <c r="DG150" i="17"/>
  <c r="FS152" i="17"/>
  <c r="FT152" i="17"/>
  <c r="GR154" i="17"/>
  <c r="GS154" i="17"/>
  <c r="DQ155" i="17"/>
  <c r="DP155" i="17"/>
  <c r="GI155" i="17"/>
  <c r="GH155" i="17"/>
  <c r="EA157" i="17"/>
  <c r="DZ157" i="17"/>
  <c r="AO82" i="17"/>
  <c r="EJ83" i="17"/>
  <c r="GC83" i="17"/>
  <c r="P84" i="17"/>
  <c r="GI84" i="17"/>
  <c r="FI85" i="17"/>
  <c r="EK86" i="17"/>
  <c r="Z87" i="17"/>
  <c r="DL88" i="17"/>
  <c r="EF88" i="17"/>
  <c r="EZ88" i="17"/>
  <c r="FY90" i="17"/>
  <c r="CB91" i="17"/>
  <c r="DB91" i="17"/>
  <c r="CL92" i="17"/>
  <c r="EJ92" i="17"/>
  <c r="FN92" i="17"/>
  <c r="CC93" i="17"/>
  <c r="CW93" i="17"/>
  <c r="GN93" i="17"/>
  <c r="HF93" i="17"/>
  <c r="FD94" i="17"/>
  <c r="DG95" i="17"/>
  <c r="EE95" i="17"/>
  <c r="AS96" i="17"/>
  <c r="CR96" i="17"/>
  <c r="DU96" i="17"/>
  <c r="BI97" i="17"/>
  <c r="DF97" i="17"/>
  <c r="T100" i="17"/>
  <c r="CV100" i="17"/>
  <c r="FT100" i="17"/>
  <c r="AS101" i="17"/>
  <c r="FN101" i="17"/>
  <c r="FD102" i="17"/>
  <c r="BH103" i="17"/>
  <c r="EJ103" i="17"/>
  <c r="CR104" i="17"/>
  <c r="DP104" i="17"/>
  <c r="AD105" i="17"/>
  <c r="DA105" i="17"/>
  <c r="FY105" i="17"/>
  <c r="AT106" i="17"/>
  <c r="AN107" i="17"/>
  <c r="DU107" i="17"/>
  <c r="FO107" i="17"/>
  <c r="DA108" i="17"/>
  <c r="GC108" i="17"/>
  <c r="AX109" i="17"/>
  <c r="EY110" i="17"/>
  <c r="BR113" i="17"/>
  <c r="EY113" i="17"/>
  <c r="BR115" i="17"/>
  <c r="FE115" i="17"/>
  <c r="CL116" i="17"/>
  <c r="DG116" i="17"/>
  <c r="GR116" i="17"/>
  <c r="HE117" i="17"/>
  <c r="EE118" i="17"/>
  <c r="J119" i="17"/>
  <c r="DK119" i="17"/>
  <c r="EK119" i="17"/>
  <c r="FD119" i="17"/>
  <c r="DF120" i="17"/>
  <c r="GW120" i="17"/>
  <c r="DL121" i="17"/>
  <c r="BW122" i="17"/>
  <c r="GW122" i="17"/>
  <c r="CC123" i="17"/>
  <c r="DV123" i="17"/>
  <c r="Y125" i="17"/>
  <c r="AY125" i="17"/>
  <c r="AT126" i="17"/>
  <c r="DV126" i="17"/>
  <c r="AS127" i="17"/>
  <c r="CL127" i="17"/>
  <c r="DP127" i="17"/>
  <c r="AI128" i="17"/>
  <c r="GM128" i="17"/>
  <c r="GR137" i="17"/>
  <c r="K139" i="17"/>
  <c r="CB139" i="17"/>
  <c r="FN131" i="17"/>
  <c r="FO131" i="17"/>
  <c r="CH132" i="17"/>
  <c r="CG132" i="17"/>
  <c r="GD135" i="17"/>
  <c r="GC135" i="17"/>
  <c r="BW136" i="17"/>
  <c r="BX136" i="17"/>
  <c r="EF136" i="17"/>
  <c r="EE136" i="17"/>
  <c r="DL137" i="17"/>
  <c r="DK137" i="17"/>
  <c r="FJ138" i="17"/>
  <c r="FI138" i="17"/>
  <c r="AT139" i="17"/>
  <c r="AS139" i="17"/>
  <c r="DK141" i="17"/>
  <c r="DL141" i="17"/>
  <c r="FX141" i="17"/>
  <c r="FY141" i="17"/>
  <c r="DP144" i="17"/>
  <c r="DQ144" i="17"/>
  <c r="FT146" i="17"/>
  <c r="FS146" i="17"/>
  <c r="Y147" i="17"/>
  <c r="Z147" i="17"/>
  <c r="BM147" i="17"/>
  <c r="BN147" i="17"/>
  <c r="AE148" i="17"/>
  <c r="AD148" i="17"/>
  <c r="FN152" i="17"/>
  <c r="FO152" i="17"/>
  <c r="FO153" i="17"/>
  <c r="FN153" i="17"/>
  <c r="FD154" i="17"/>
  <c r="FE154" i="17"/>
  <c r="FJ156" i="17"/>
  <c r="FI156" i="17"/>
  <c r="DB134" i="17"/>
  <c r="DA134" i="17"/>
  <c r="P137" i="17"/>
  <c r="O137" i="17"/>
  <c r="CQ140" i="17"/>
  <c r="CR140" i="17"/>
  <c r="BX141" i="17"/>
  <c r="BW141" i="17"/>
  <c r="CH142" i="17"/>
  <c r="CG142" i="17"/>
  <c r="J143" i="17"/>
  <c r="K143" i="17"/>
  <c r="AY143" i="17"/>
  <c r="AX143" i="17"/>
  <c r="AN145" i="17"/>
  <c r="AO145" i="17"/>
  <c r="FX145" i="17"/>
  <c r="FY145" i="17"/>
  <c r="AD150" i="17"/>
  <c r="AE150" i="17"/>
  <c r="GW151" i="17"/>
  <c r="GX151" i="17"/>
  <c r="FI153" i="17"/>
  <c r="FJ153" i="17"/>
  <c r="EO155" i="17"/>
  <c r="EP155" i="17"/>
  <c r="GM59" i="17"/>
  <c r="EJ60" i="17"/>
  <c r="CL61" i="17"/>
  <c r="BW62" i="17"/>
  <c r="DV62" i="17"/>
  <c r="AO63" i="17"/>
  <c r="CL63" i="17"/>
  <c r="FT63" i="17"/>
  <c r="BN64" i="17"/>
  <c r="GN64" i="17"/>
  <c r="HF64" i="17"/>
  <c r="EP66" i="17"/>
  <c r="BW67" i="17"/>
  <c r="BX68" i="17"/>
  <c r="BH69" i="17"/>
  <c r="GS69" i="17"/>
  <c r="EP70" i="17"/>
  <c r="T71" i="17"/>
  <c r="CM71" i="17"/>
  <c r="EE71" i="17"/>
  <c r="AO72" i="17"/>
  <c r="BS72" i="17"/>
  <c r="EK72" i="17"/>
  <c r="GN72" i="17"/>
  <c r="DL73" i="17"/>
  <c r="EK73" i="17"/>
  <c r="EE74" i="17"/>
  <c r="CB75" i="17"/>
  <c r="EK75" i="17"/>
  <c r="P76" i="17"/>
  <c r="AJ76" i="17"/>
  <c r="CR76" i="17"/>
  <c r="FJ76" i="17"/>
  <c r="CG77" i="17"/>
  <c r="EZ77" i="17"/>
  <c r="BN78" i="17"/>
  <c r="CH78" i="17"/>
  <c r="EP78" i="17"/>
  <c r="HE79" i="17"/>
  <c r="CG80" i="17"/>
  <c r="DB80" i="17"/>
  <c r="CW82" i="17"/>
  <c r="U83" i="17"/>
  <c r="BN83" i="17"/>
  <c r="FY83" i="17"/>
  <c r="J84" i="17"/>
  <c r="DG84" i="17"/>
  <c r="DL85" i="17"/>
  <c r="FE85" i="17"/>
  <c r="BI86" i="17"/>
  <c r="DB86" i="17"/>
  <c r="GH86" i="17"/>
  <c r="CV87" i="17"/>
  <c r="DQ87" i="17"/>
  <c r="DG88" i="17"/>
  <c r="DZ88" i="17"/>
  <c r="EU88" i="17"/>
  <c r="FO88" i="17"/>
  <c r="GI88" i="17"/>
  <c r="CC89" i="17"/>
  <c r="AT91" i="17"/>
  <c r="AE92" i="17"/>
  <c r="CH92" i="17"/>
  <c r="EF92" i="17"/>
  <c r="BX93" i="17"/>
  <c r="CR93" i="17"/>
  <c r="GH93" i="17"/>
  <c r="BI94" i="17"/>
  <c r="DF94" i="17"/>
  <c r="EE94" i="17"/>
  <c r="EY94" i="17"/>
  <c r="GD94" i="17"/>
  <c r="DA95" i="17"/>
  <c r="EU95" i="17"/>
  <c r="CM96" i="17"/>
  <c r="Y97" i="17"/>
  <c r="DA97" i="17"/>
  <c r="O98" i="17"/>
  <c r="AT98" i="17"/>
  <c r="HF98" i="17"/>
  <c r="AE99" i="17"/>
  <c r="P100" i="17"/>
  <c r="CR100" i="17"/>
  <c r="DL100" i="17"/>
  <c r="EJ100" i="17"/>
  <c r="GN100" i="17"/>
  <c r="EF101" i="17"/>
  <c r="FI101" i="17"/>
  <c r="HF102" i="17"/>
  <c r="CM104" i="17"/>
  <c r="EF104" i="17"/>
  <c r="FD104" i="17"/>
  <c r="Y105" i="17"/>
  <c r="CW105" i="17"/>
  <c r="GN105" i="17"/>
  <c r="AN106" i="17"/>
  <c r="BN106" i="17"/>
  <c r="CQ106" i="17"/>
  <c r="DV106" i="17"/>
  <c r="AI107" i="17"/>
  <c r="DP107" i="17"/>
  <c r="P109" i="17"/>
  <c r="AS109" i="17"/>
  <c r="FN109" i="17"/>
  <c r="DQ110" i="17"/>
  <c r="ET110" i="17"/>
  <c r="DV111" i="17"/>
  <c r="CG112" i="17"/>
  <c r="FI112" i="17"/>
  <c r="HE112" i="17"/>
  <c r="BM113" i="17"/>
  <c r="ET113" i="17"/>
  <c r="HF113" i="17"/>
  <c r="FE114" i="17"/>
  <c r="BN115" i="17"/>
  <c r="DA115" i="17"/>
  <c r="EZ115" i="17"/>
  <c r="GX115" i="17"/>
  <c r="CH116" i="17"/>
  <c r="DA116" i="17"/>
  <c r="DU116" i="17"/>
  <c r="GM116" i="17"/>
  <c r="BW117" i="17"/>
  <c r="DA117" i="17"/>
  <c r="AO118" i="17"/>
  <c r="FT118" i="17"/>
  <c r="AD119" i="17"/>
  <c r="EZ119" i="17"/>
  <c r="HE119" i="17"/>
  <c r="Y120" i="17"/>
  <c r="CG120" i="17"/>
  <c r="DA120" i="17"/>
  <c r="AJ121" i="17"/>
  <c r="DF121" i="17"/>
  <c r="DZ121" i="17"/>
  <c r="FX121" i="17"/>
  <c r="BS122" i="17"/>
  <c r="GR122" i="17"/>
  <c r="AY123" i="17"/>
  <c r="CR123" i="17"/>
  <c r="DP123" i="17"/>
  <c r="FJ123" i="17"/>
  <c r="AO124" i="17"/>
  <c r="DG124" i="17"/>
  <c r="GD124" i="17"/>
  <c r="U125" i="17"/>
  <c r="BR125" i="17"/>
  <c r="ET125" i="17"/>
  <c r="CM126" i="17"/>
  <c r="FJ126" i="17"/>
  <c r="CH127" i="17"/>
  <c r="FN127" i="17"/>
  <c r="AD128" i="17"/>
  <c r="GH128" i="17"/>
  <c r="BC129" i="17"/>
  <c r="AS130" i="17"/>
  <c r="BS130" i="17"/>
  <c r="FE130" i="17"/>
  <c r="GW130" i="17"/>
  <c r="BH131" i="17"/>
  <c r="DF131" i="17"/>
  <c r="EF131" i="17"/>
  <c r="BC132" i="17"/>
  <c r="FS132" i="17"/>
  <c r="Y134" i="17"/>
  <c r="GN136" i="17"/>
  <c r="EK145" i="17"/>
  <c r="Y146" i="17"/>
  <c r="AI132" i="17"/>
  <c r="AJ132" i="17"/>
  <c r="BX134" i="17"/>
  <c r="BW134" i="17"/>
  <c r="GH134" i="17"/>
  <c r="GI134" i="17"/>
  <c r="EO135" i="17"/>
  <c r="EP135" i="17"/>
  <c r="AN136" i="17"/>
  <c r="AO136" i="17"/>
  <c r="T140" i="17"/>
  <c r="U140" i="17"/>
  <c r="HE140" i="17"/>
  <c r="HF140" i="17"/>
  <c r="AS142" i="17"/>
  <c r="AT142" i="17"/>
  <c r="AD144" i="17"/>
  <c r="AE144" i="17"/>
  <c r="DZ147" i="17"/>
  <c r="EA147" i="17"/>
  <c r="CQ148" i="17"/>
  <c r="CR148" i="17"/>
  <c r="GN148" i="17"/>
  <c r="GM148" i="17"/>
  <c r="P153" i="17"/>
  <c r="O153" i="17"/>
  <c r="K154" i="17"/>
  <c r="J154" i="17"/>
  <c r="EY156" i="17"/>
  <c r="EZ156" i="17"/>
  <c r="CG72" i="17"/>
  <c r="FY73" i="17"/>
  <c r="DL76" i="17"/>
  <c r="EJ76" i="17"/>
  <c r="DU77" i="17"/>
  <c r="FJ78" i="17"/>
  <c r="GH78" i="17"/>
  <c r="T79" i="17"/>
  <c r="AD81" i="17"/>
  <c r="CW81" i="17"/>
  <c r="HF81" i="17"/>
  <c r="BC82" i="17"/>
  <c r="BX82" i="17"/>
  <c r="DQ82" i="17"/>
  <c r="EU83" i="17"/>
  <c r="GR83" i="17"/>
  <c r="AD84" i="17"/>
  <c r="EA84" i="17"/>
  <c r="ET84" i="17"/>
  <c r="FX84" i="17"/>
  <c r="GX84" i="17"/>
  <c r="BS85" i="17"/>
  <c r="EF85" i="17"/>
  <c r="CC86" i="17"/>
  <c r="BD88" i="17"/>
  <c r="CW89" i="17"/>
  <c r="HF89" i="17"/>
  <c r="CC90" i="17"/>
  <c r="CV90" i="17"/>
  <c r="FN90" i="17"/>
  <c r="GR90" i="17"/>
  <c r="Z91" i="17"/>
  <c r="GC92" i="17"/>
  <c r="DL93" i="17"/>
  <c r="FI93" i="17"/>
  <c r="CC94" i="17"/>
  <c r="Y95" i="17"/>
  <c r="CB95" i="17"/>
  <c r="DV95" i="17"/>
  <c r="FO95" i="17"/>
  <c r="K96" i="17"/>
  <c r="AJ96" i="17"/>
  <c r="BN96" i="17"/>
  <c r="DL96" i="17"/>
  <c r="FI96" i="17"/>
  <c r="ET97" i="17"/>
  <c r="FD98" i="17"/>
  <c r="GD98" i="17"/>
  <c r="EO99" i="17"/>
  <c r="FO99" i="17"/>
  <c r="GR99" i="17"/>
  <c r="BR100" i="17"/>
  <c r="BD101" i="17"/>
  <c r="CG101" i="17"/>
  <c r="U102" i="17"/>
  <c r="AO102" i="17"/>
  <c r="AY103" i="17"/>
  <c r="EA103" i="17"/>
  <c r="DG104" i="17"/>
  <c r="BR105" i="17"/>
  <c r="DL105" i="17"/>
  <c r="EO105" i="17"/>
  <c r="GX106" i="17"/>
  <c r="BW107" i="17"/>
  <c r="FD107" i="17"/>
  <c r="GD107" i="17"/>
  <c r="GW107" i="17"/>
  <c r="P108" i="17"/>
  <c r="CR108" i="17"/>
  <c r="FT108" i="17"/>
  <c r="CL109" i="17"/>
  <c r="HF109" i="17"/>
  <c r="Z110" i="17"/>
  <c r="AT110" i="17"/>
  <c r="BR110" i="17"/>
  <c r="AE111" i="17"/>
  <c r="BC111" i="17"/>
  <c r="EP111" i="17"/>
  <c r="GI111" i="17"/>
  <c r="AD112" i="17"/>
  <c r="BD112" i="17"/>
  <c r="DF112" i="17"/>
  <c r="EF112" i="17"/>
  <c r="GH112" i="17"/>
  <c r="U113" i="17"/>
  <c r="AO113" i="17"/>
  <c r="DA113" i="17"/>
  <c r="GH113" i="17"/>
  <c r="U114" i="17"/>
  <c r="BN114" i="17"/>
  <c r="CL114" i="17"/>
  <c r="FJ116" i="17"/>
  <c r="HE116" i="17"/>
  <c r="DP117" i="17"/>
  <c r="O118" i="17"/>
  <c r="CV118" i="17"/>
  <c r="DU118" i="17"/>
  <c r="EU118" i="17"/>
  <c r="GN118" i="17"/>
  <c r="HF118" i="17"/>
  <c r="DZ119" i="17"/>
  <c r="DV120" i="17"/>
  <c r="EO120" i="17"/>
  <c r="GM120" i="17"/>
  <c r="BC121" i="17"/>
  <c r="CG121" i="17"/>
  <c r="GS121" i="17"/>
  <c r="O122" i="17"/>
  <c r="AN122" i="17"/>
  <c r="HF122" i="17"/>
  <c r="GC123" i="17"/>
  <c r="GW124" i="17"/>
  <c r="AN125" i="17"/>
  <c r="DG127" i="17"/>
  <c r="BD128" i="17"/>
  <c r="EF128" i="17"/>
  <c r="CC129" i="17"/>
  <c r="FE129" i="17"/>
  <c r="Z130" i="17"/>
  <c r="GD130" i="17"/>
  <c r="K131" i="17"/>
  <c r="DU132" i="17"/>
  <c r="BD133" i="17"/>
  <c r="CW133" i="17"/>
  <c r="DP133" i="17"/>
  <c r="CW134" i="17"/>
  <c r="FE134" i="17"/>
  <c r="EO133" i="17"/>
  <c r="EP133" i="17"/>
  <c r="FN135" i="17"/>
  <c r="FO135" i="17"/>
  <c r="GI136" i="17"/>
  <c r="GH136" i="17"/>
  <c r="AN137" i="17"/>
  <c r="AO137" i="17"/>
  <c r="HF137" i="17"/>
  <c r="HE137" i="17"/>
  <c r="EA139" i="17"/>
  <c r="DZ139" i="17"/>
  <c r="CV145" i="17"/>
  <c r="CW145" i="17"/>
  <c r="CL147" i="17"/>
  <c r="CM147" i="17"/>
  <c r="AS149" i="17"/>
  <c r="AT149" i="17"/>
  <c r="GS150" i="17"/>
  <c r="GR150" i="17"/>
  <c r="EZ152" i="17"/>
  <c r="EY152" i="17"/>
  <c r="BW154" i="17"/>
  <c r="BX154" i="17"/>
  <c r="FN155" i="17"/>
  <c r="FO155" i="17"/>
  <c r="AN83" i="17"/>
  <c r="P85" i="17"/>
  <c r="AO85" i="17"/>
  <c r="CL85" i="17"/>
  <c r="GX86" i="17"/>
  <c r="K87" i="17"/>
  <c r="CQ87" i="17"/>
  <c r="FJ87" i="17"/>
  <c r="GR87" i="17"/>
  <c r="DU88" i="17"/>
  <c r="FN89" i="17"/>
  <c r="BC90" i="17"/>
  <c r="DK91" i="17"/>
  <c r="EA92" i="17"/>
  <c r="GW93" i="17"/>
  <c r="O94" i="17"/>
  <c r="DB94" i="17"/>
  <c r="EF96" i="17"/>
  <c r="GD96" i="17"/>
  <c r="U97" i="17"/>
  <c r="BR97" i="17"/>
  <c r="CQ98" i="17"/>
  <c r="DV98" i="17"/>
  <c r="CB99" i="17"/>
  <c r="DG99" i="17"/>
  <c r="AJ100" i="17"/>
  <c r="FE101" i="17"/>
  <c r="EP102" i="17"/>
  <c r="T103" i="17"/>
  <c r="CV103" i="17"/>
  <c r="FX103" i="17"/>
  <c r="AN104" i="17"/>
  <c r="FT104" i="17"/>
  <c r="GR104" i="17"/>
  <c r="HF105" i="17"/>
  <c r="DP106" i="17"/>
  <c r="EP106" i="17"/>
  <c r="FS106" i="17"/>
  <c r="AE107" i="17"/>
  <c r="AY107" i="17"/>
  <c r="DK107" i="17"/>
  <c r="BM108" i="17"/>
  <c r="EO108" i="17"/>
  <c r="AO109" i="17"/>
  <c r="FI109" i="17"/>
  <c r="EP110" i="17"/>
  <c r="BI113" i="17"/>
  <c r="CC113" i="17"/>
  <c r="EO113" i="17"/>
  <c r="FY114" i="17"/>
  <c r="CC115" i="17"/>
  <c r="CV115" i="17"/>
  <c r="DV115" i="17"/>
  <c r="FT115" i="17"/>
  <c r="CW116" i="17"/>
  <c r="DP116" i="17"/>
  <c r="EJ116" i="17"/>
  <c r="GI116" i="17"/>
  <c r="Y117" i="17"/>
  <c r="AY117" i="17"/>
  <c r="BR117" i="17"/>
  <c r="AY120" i="17"/>
  <c r="FO120" i="17"/>
  <c r="ET121" i="17"/>
  <c r="DK122" i="17"/>
  <c r="FS122" i="17"/>
  <c r="GM122" i="17"/>
  <c r="T123" i="17"/>
  <c r="CL123" i="17"/>
  <c r="CR134" i="17"/>
  <c r="CQ134" i="17"/>
  <c r="EY136" i="17"/>
  <c r="EZ136" i="17"/>
  <c r="ET138" i="17"/>
  <c r="EU138" i="17"/>
  <c r="EJ140" i="17"/>
  <c r="EK140" i="17"/>
  <c r="BH141" i="17"/>
  <c r="BI141" i="17"/>
  <c r="EO142" i="17"/>
  <c r="EP142" i="17"/>
  <c r="DF143" i="17"/>
  <c r="DG143" i="17"/>
  <c r="FS144" i="17"/>
  <c r="FT144" i="17"/>
  <c r="EF146" i="17"/>
  <c r="EE146" i="17"/>
  <c r="EF149" i="17"/>
  <c r="EE149" i="17"/>
  <c r="GW149" i="17"/>
  <c r="GX149" i="17"/>
  <c r="GN150" i="17"/>
  <c r="GM150" i="17"/>
  <c r="Z155" i="17"/>
  <c r="Y155" i="17"/>
  <c r="HE156" i="17"/>
  <c r="HF156" i="17"/>
  <c r="BC158" i="17"/>
  <c r="FX158" i="17"/>
  <c r="GR158" i="17"/>
  <c r="CB159" i="17"/>
  <c r="FO159" i="17"/>
  <c r="DF160" i="17"/>
  <c r="GS161" i="17"/>
  <c r="DP162" i="17"/>
  <c r="GW162" i="17"/>
  <c r="FT163" i="17"/>
  <c r="FY164" i="17"/>
  <c r="CC165" i="17"/>
  <c r="DF165" i="17"/>
  <c r="CQ166" i="17"/>
  <c r="T168" i="17"/>
  <c r="FN168" i="17"/>
  <c r="GM168" i="17"/>
  <c r="BR169" i="17"/>
  <c r="FD169" i="17"/>
  <c r="GD169" i="17"/>
  <c r="Y170" i="17"/>
  <c r="AY170" i="17"/>
  <c r="CC170" i="17"/>
  <c r="DA170" i="17"/>
  <c r="DU170" i="17"/>
  <c r="DP171" i="17"/>
  <c r="EJ171" i="17"/>
  <c r="GR171" i="17"/>
  <c r="AI172" i="17"/>
  <c r="BM172" i="17"/>
  <c r="EY172" i="17"/>
  <c r="Z173" i="17"/>
  <c r="AX173" i="17"/>
  <c r="GC173" i="17"/>
  <c r="BC174" i="17"/>
  <c r="DQ174" i="17"/>
  <c r="GR174" i="17"/>
  <c r="DF175" i="17"/>
  <c r="EK175" i="17"/>
  <c r="FJ175" i="17"/>
  <c r="BI176" i="17"/>
  <c r="HE177" i="17"/>
  <c r="Y178" i="17"/>
  <c r="BD178" i="17"/>
  <c r="EE178" i="17"/>
  <c r="FY178" i="17"/>
  <c r="AS179" i="17"/>
  <c r="EF179" i="17"/>
  <c r="GD181" i="17"/>
  <c r="HE181" i="17"/>
  <c r="Y182" i="17"/>
  <c r="FE182" i="17"/>
  <c r="GC182" i="17"/>
  <c r="GW182" i="17"/>
  <c r="J183" i="17"/>
  <c r="BR183" i="17"/>
  <c r="DP183" i="17"/>
  <c r="BW184" i="17"/>
  <c r="CQ184" i="17"/>
  <c r="FN184" i="17"/>
  <c r="AE185" i="17"/>
  <c r="EK185" i="17"/>
  <c r="HE185" i="17"/>
  <c r="BD186" i="17"/>
  <c r="CG186" i="17"/>
  <c r="AX187" i="17"/>
  <c r="DU187" i="17"/>
  <c r="ET187" i="17"/>
  <c r="GW187" i="17"/>
  <c r="AO188" i="17"/>
  <c r="CG188" i="17"/>
  <c r="T189" i="17"/>
  <c r="BR189" i="17"/>
  <c r="EP189" i="17"/>
  <c r="DG190" i="17"/>
  <c r="EJ190" i="17"/>
  <c r="FN190" i="17"/>
  <c r="DA191" i="17"/>
  <c r="FN191" i="17"/>
  <c r="GN191" i="17"/>
  <c r="CB192" i="17"/>
  <c r="DZ192" i="17"/>
  <c r="GM192" i="17"/>
  <c r="BS194" i="17"/>
  <c r="EY194" i="17"/>
  <c r="GN194" i="17"/>
  <c r="BX195" i="17"/>
  <c r="FY195" i="17"/>
  <c r="O196" i="17"/>
  <c r="AI196" i="17"/>
  <c r="CL196" i="17"/>
  <c r="AS197" i="17"/>
  <c r="EU197" i="17"/>
  <c r="AT198" i="17"/>
  <c r="EE198" i="17"/>
  <c r="CC199" i="17"/>
  <c r="DA200" i="17"/>
  <c r="DQ201" i="17"/>
  <c r="FJ201" i="17"/>
  <c r="J202" i="17"/>
  <c r="AE202" i="17"/>
  <c r="GH203" i="17"/>
  <c r="BH204" i="17"/>
  <c r="CC204" i="17"/>
  <c r="Y206" i="17"/>
  <c r="BC206" i="17"/>
  <c r="CG206" i="17"/>
  <c r="DF206" i="17"/>
  <c r="AN207" i="17"/>
  <c r="CL207" i="17"/>
  <c r="DP207" i="17"/>
  <c r="ET207" i="17"/>
  <c r="FS207" i="17"/>
  <c r="EP209" i="17"/>
  <c r="T211" i="17"/>
  <c r="CH212" i="17"/>
  <c r="DK212" i="17"/>
  <c r="FD213" i="17"/>
  <c r="FX213" i="17"/>
  <c r="DA214" i="17"/>
  <c r="BX215" i="17"/>
  <c r="CW215" i="17"/>
  <c r="FE215" i="17"/>
  <c r="BW216" i="17"/>
  <c r="CQ216" i="17"/>
  <c r="FI217" i="17"/>
  <c r="AJ218" i="17"/>
  <c r="BR218" i="17"/>
  <c r="GH218" i="17"/>
  <c r="CR219" i="17"/>
  <c r="DQ219" i="17"/>
  <c r="FY219" i="17"/>
  <c r="T220" i="17"/>
  <c r="AT220" i="17"/>
  <c r="BW220" i="17"/>
  <c r="DQ220" i="17"/>
  <c r="GI222" i="17"/>
  <c r="BD223" i="17"/>
  <c r="BW223" i="17"/>
  <c r="CW223" i="17"/>
  <c r="EE223" i="17"/>
  <c r="O224" i="17"/>
  <c r="FX224" i="17"/>
  <c r="EO225" i="17"/>
  <c r="FI225" i="17"/>
  <c r="J226" i="17"/>
  <c r="CL226" i="17"/>
  <c r="AI227" i="17"/>
  <c r="CL227" i="17"/>
  <c r="GS227" i="17"/>
  <c r="O228" i="17"/>
  <c r="HF228" i="17"/>
  <c r="BN229" i="17"/>
  <c r="AX230" i="17"/>
  <c r="GW230" i="17"/>
  <c r="P231" i="17"/>
  <c r="ET231" i="17"/>
  <c r="GM231" i="17"/>
  <c r="CW232" i="17"/>
  <c r="ET156" i="17"/>
  <c r="EA159" i="17"/>
  <c r="FI160" i="17"/>
  <c r="AJ161" i="17"/>
  <c r="FS162" i="17"/>
  <c r="FO163" i="17"/>
  <c r="AS164" i="17"/>
  <c r="DQ164" i="17"/>
  <c r="EU164" i="17"/>
  <c r="BX165" i="17"/>
  <c r="FD166" i="17"/>
  <c r="CH167" i="17"/>
  <c r="GX167" i="17"/>
  <c r="DL168" i="17"/>
  <c r="GH168" i="17"/>
  <c r="EY169" i="17"/>
  <c r="ET172" i="17"/>
  <c r="HE172" i="17"/>
  <c r="DL173" i="17"/>
  <c r="GD175" i="17"/>
  <c r="BC176" i="17"/>
  <c r="DG176" i="17"/>
  <c r="AY178" i="17"/>
  <c r="DA178" i="17"/>
  <c r="EY178" i="17"/>
  <c r="GW179" i="17"/>
  <c r="BW180" i="17"/>
  <c r="GW180" i="17"/>
  <c r="EA182" i="17"/>
  <c r="EZ182" i="17"/>
  <c r="BM183" i="17"/>
  <c r="CM183" i="17"/>
  <c r="DL183" i="17"/>
  <c r="CM184" i="17"/>
  <c r="AS187" i="17"/>
  <c r="GD188" i="17"/>
  <c r="EJ189" i="17"/>
  <c r="GH189" i="17"/>
  <c r="HF189" i="17"/>
  <c r="FI190" i="17"/>
  <c r="GX190" i="17"/>
  <c r="P191" i="17"/>
  <c r="BX192" i="17"/>
  <c r="GH192" i="17"/>
  <c r="DL193" i="17"/>
  <c r="HF193" i="17"/>
  <c r="Y194" i="17"/>
  <c r="EU194" i="17"/>
  <c r="FO194" i="17"/>
  <c r="GI194" i="17"/>
  <c r="FT195" i="17"/>
  <c r="GN195" i="17"/>
  <c r="J196" i="17"/>
  <c r="CH196" i="17"/>
  <c r="AO197" i="17"/>
  <c r="EP197" i="17"/>
  <c r="FJ197" i="17"/>
  <c r="O198" i="17"/>
  <c r="BX199" i="17"/>
  <c r="FT199" i="17"/>
  <c r="AD200" i="17"/>
  <c r="CW200" i="17"/>
  <c r="EK200" i="17"/>
  <c r="CL201" i="17"/>
  <c r="FO202" i="17"/>
  <c r="GW202" i="17"/>
  <c r="AJ203" i="17"/>
  <c r="DA206" i="17"/>
  <c r="FN207" i="17"/>
  <c r="AJ209" i="17"/>
  <c r="EJ209" i="17"/>
  <c r="GW210" i="17"/>
  <c r="BR211" i="17"/>
  <c r="EK211" i="17"/>
  <c r="FS211" i="17"/>
  <c r="BS213" i="17"/>
  <c r="FN214" i="17"/>
  <c r="AO215" i="17"/>
  <c r="CR215" i="17"/>
  <c r="CM217" i="17"/>
  <c r="AE218" i="17"/>
  <c r="DL218" i="17"/>
  <c r="EF218" i="17"/>
  <c r="GC218" i="17"/>
  <c r="BI219" i="17"/>
  <c r="DL219" i="17"/>
  <c r="AN220" i="17"/>
  <c r="FN220" i="17"/>
  <c r="AJ222" i="17"/>
  <c r="GC222" i="17"/>
  <c r="AX223" i="17"/>
  <c r="CQ223" i="17"/>
  <c r="FT224" i="17"/>
  <c r="CG225" i="17"/>
  <c r="DG225" i="17"/>
  <c r="FD225" i="17"/>
  <c r="Y226" i="17"/>
  <c r="DA226" i="17"/>
  <c r="FE227" i="17"/>
  <c r="GN227" i="17"/>
  <c r="CB228" i="17"/>
  <c r="T229" i="17"/>
  <c r="AT230" i="17"/>
  <c r="BI231" i="17"/>
  <c r="GH231" i="17"/>
  <c r="CR232" i="17"/>
  <c r="AY226" i="17"/>
  <c r="EA226" i="17"/>
  <c r="GW136" i="17"/>
  <c r="O138" i="17"/>
  <c r="AN138" i="17"/>
  <c r="AE139" i="17"/>
  <c r="DL139" i="17"/>
  <c r="EP139" i="17"/>
  <c r="FO139" i="17"/>
  <c r="P140" i="17"/>
  <c r="O141" i="17"/>
  <c r="CL141" i="17"/>
  <c r="FS141" i="17"/>
  <c r="BI142" i="17"/>
  <c r="DP142" i="17"/>
  <c r="FX142" i="17"/>
  <c r="AT143" i="17"/>
  <c r="EF143" i="17"/>
  <c r="GS144" i="17"/>
  <c r="BC146" i="17"/>
  <c r="EA146" i="17"/>
  <c r="GX146" i="17"/>
  <c r="AY147" i="17"/>
  <c r="EP147" i="17"/>
  <c r="Y148" i="17"/>
  <c r="FT148" i="17"/>
  <c r="GS149" i="17"/>
  <c r="DP150" i="17"/>
  <c r="CW152" i="17"/>
  <c r="FI152" i="17"/>
  <c r="GI152" i="17"/>
  <c r="CL153" i="17"/>
  <c r="Z154" i="17"/>
  <c r="EA155" i="17"/>
  <c r="GD155" i="17"/>
  <c r="DL156" i="17"/>
  <c r="O158" i="17"/>
  <c r="AN158" i="17"/>
  <c r="GD158" i="17"/>
  <c r="CM159" i="17"/>
  <c r="EZ159" i="17"/>
  <c r="BD161" i="17"/>
  <c r="AI162" i="17"/>
  <c r="EE162" i="17"/>
  <c r="AS163" i="17"/>
  <c r="GH163" i="17"/>
  <c r="EP164" i="17"/>
  <c r="FI164" i="17"/>
  <c r="CR165" i="17"/>
  <c r="AE168" i="17"/>
  <c r="BD168" i="17"/>
  <c r="J169" i="17"/>
  <c r="BD169" i="17"/>
  <c r="CW169" i="17"/>
  <c r="AI170" i="17"/>
  <c r="DG170" i="17"/>
  <c r="P171" i="17"/>
  <c r="EZ171" i="17"/>
  <c r="GD171" i="17"/>
  <c r="FI172" i="17"/>
  <c r="GD172" i="17"/>
  <c r="BD173" i="17"/>
  <c r="CH173" i="17"/>
  <c r="EA173" i="17"/>
  <c r="GN173" i="17"/>
  <c r="J174" i="17"/>
  <c r="EA174" i="17"/>
  <c r="Z175" i="17"/>
  <c r="AX175" i="17"/>
  <c r="FX175" i="17"/>
  <c r="BH177" i="17"/>
  <c r="BS178" i="17"/>
  <c r="ET179" i="17"/>
  <c r="BR180" i="17"/>
  <c r="FT180" i="17"/>
  <c r="AD181" i="17"/>
  <c r="AY181" i="17"/>
  <c r="AI182" i="17"/>
  <c r="CC182" i="17"/>
  <c r="DB182" i="17"/>
  <c r="DU182" i="17"/>
  <c r="BI183" i="17"/>
  <c r="EA183" i="17"/>
  <c r="GD183" i="17"/>
  <c r="CH184" i="17"/>
  <c r="EE184" i="17"/>
  <c r="DV185" i="17"/>
  <c r="P186" i="17"/>
  <c r="AN187" i="17"/>
  <c r="EF187" i="17"/>
  <c r="FD187" i="17"/>
  <c r="GH187" i="17"/>
  <c r="HF187" i="17"/>
  <c r="BS188" i="17"/>
  <c r="DQ188" i="17"/>
  <c r="BD189" i="17"/>
  <c r="DV190" i="17"/>
  <c r="FT190" i="17"/>
  <c r="GR190" i="17"/>
  <c r="K191" i="17"/>
  <c r="DL191" i="17"/>
  <c r="GD192" i="17"/>
  <c r="FX193" i="17"/>
  <c r="U194" i="17"/>
  <c r="FJ194" i="17"/>
  <c r="GD194" i="17"/>
  <c r="GX194" i="17"/>
  <c r="BI195" i="17"/>
  <c r="EU195" i="17"/>
  <c r="FO195" i="17"/>
  <c r="GI195" i="17"/>
  <c r="U196" i="17"/>
  <c r="CC196" i="17"/>
  <c r="CW196" i="17"/>
  <c r="AI197" i="17"/>
  <c r="DB197" i="17"/>
  <c r="DQ197" i="17"/>
  <c r="EK197" i="17"/>
  <c r="FE197" i="17"/>
  <c r="AE198" i="17"/>
  <c r="Z200" i="17"/>
  <c r="EF200" i="17"/>
  <c r="DB201" i="17"/>
  <c r="EO202" i="17"/>
  <c r="FI202" i="17"/>
  <c r="J203" i="17"/>
  <c r="AD203" i="17"/>
  <c r="DA203" i="17"/>
  <c r="EJ203" i="17"/>
  <c r="DZ204" i="17"/>
  <c r="FI204" i="17"/>
  <c r="GX206" i="17"/>
  <c r="EE209" i="17"/>
  <c r="CM211" i="17"/>
  <c r="EF211" i="17"/>
  <c r="GN211" i="17"/>
  <c r="U213" i="17"/>
  <c r="BN213" i="17"/>
  <c r="GM213" i="17"/>
  <c r="AS214" i="17"/>
  <c r="AJ215" i="17"/>
  <c r="CH217" i="17"/>
  <c r="GX217" i="17"/>
  <c r="DG218" i="17"/>
  <c r="EA218" i="17"/>
  <c r="ET218" i="17"/>
  <c r="BD219" i="17"/>
  <c r="BH220" i="17"/>
  <c r="DB220" i="17"/>
  <c r="BS221" i="17"/>
  <c r="CM221" i="17"/>
  <c r="HE221" i="17"/>
  <c r="AE222" i="17"/>
  <c r="FY223" i="17"/>
  <c r="AO225" i="17"/>
  <c r="BH225" i="17"/>
  <c r="CB225" i="17"/>
  <c r="DB225" i="17"/>
  <c r="EZ227" i="17"/>
  <c r="BW228" i="17"/>
  <c r="DB228" i="17"/>
  <c r="DA229" i="17"/>
  <c r="FO229" i="17"/>
  <c r="EA230" i="17"/>
  <c r="GI230" i="17"/>
  <c r="AE231" i="17"/>
  <c r="BD231" i="17"/>
  <c r="BW231" i="17"/>
  <c r="EF231" i="17"/>
  <c r="EZ231" i="17"/>
  <c r="T232" i="17"/>
  <c r="EJ232" i="17"/>
  <c r="EK157" i="17"/>
  <c r="FX159" i="17"/>
  <c r="BX161" i="17"/>
  <c r="CV162" i="17"/>
  <c r="EA163" i="17"/>
  <c r="DA166" i="17"/>
  <c r="Z167" i="17"/>
  <c r="DA167" i="17"/>
  <c r="CC168" i="17"/>
  <c r="FX168" i="17"/>
  <c r="AD169" i="17"/>
  <c r="EP169" i="17"/>
  <c r="O170" i="17"/>
  <c r="GW170" i="17"/>
  <c r="BH171" i="17"/>
  <c r="AN174" i="17"/>
  <c r="BN174" i="17"/>
  <c r="ET175" i="17"/>
  <c r="O176" i="17"/>
  <c r="AS176" i="17"/>
  <c r="Z177" i="17"/>
  <c r="DG177" i="17"/>
  <c r="FN177" i="17"/>
  <c r="CQ178" i="17"/>
  <c r="EO178" i="17"/>
  <c r="GI178" i="17"/>
  <c r="AD179" i="17"/>
  <c r="BD179" i="17"/>
  <c r="DL179" i="17"/>
  <c r="GN179" i="17"/>
  <c r="GM180" i="17"/>
  <c r="AJ183" i="17"/>
  <c r="CB183" i="17"/>
  <c r="FS184" i="17"/>
  <c r="ET185" i="17"/>
  <c r="BM186" i="17"/>
  <c r="BH187" i="17"/>
  <c r="CH187" i="17"/>
  <c r="CQ188" i="17"/>
  <c r="ET188" i="17"/>
  <c r="CB189" i="17"/>
  <c r="O190" i="17"/>
  <c r="AO190" i="17"/>
  <c r="CV190" i="17"/>
  <c r="CM191" i="17"/>
  <c r="EZ191" i="17"/>
  <c r="FS191" i="17"/>
  <c r="P192" i="17"/>
  <c r="AN192" i="17"/>
  <c r="BM192" i="17"/>
  <c r="DL192" i="17"/>
  <c r="AY193" i="17"/>
  <c r="EK194" i="17"/>
  <c r="GM196" i="17"/>
  <c r="CM198" i="17"/>
  <c r="EP198" i="17"/>
  <c r="FO198" i="17"/>
  <c r="CL199" i="17"/>
  <c r="FI199" i="17"/>
  <c r="GN199" i="17"/>
  <c r="DF200" i="17"/>
  <c r="CB202" i="17"/>
  <c r="CR206" i="17"/>
  <c r="EO206" i="17"/>
  <c r="FE207" i="17"/>
  <c r="BW208" i="17"/>
  <c r="EY208" i="17"/>
  <c r="DL209" i="17"/>
  <c r="BR210" i="17"/>
  <c r="DA211" i="17"/>
  <c r="BH214" i="17"/>
  <c r="CH214" i="17"/>
  <c r="GH214" i="17"/>
  <c r="BD215" i="17"/>
  <c r="ET215" i="17"/>
  <c r="FO217" i="17"/>
  <c r="BX218" i="17"/>
  <c r="GN218" i="17"/>
  <c r="BX219" i="17"/>
  <c r="FN219" i="17"/>
  <c r="CB220" i="17"/>
  <c r="DK221" i="17"/>
  <c r="GD221" i="17"/>
  <c r="FT222" i="17"/>
  <c r="AO223" i="17"/>
  <c r="T224" i="17"/>
  <c r="AT224" i="17"/>
  <c r="BN224" i="17"/>
  <c r="DV224" i="17"/>
  <c r="GD224" i="17"/>
  <c r="HE224" i="17"/>
  <c r="DU225" i="17"/>
  <c r="EU225" i="17"/>
  <c r="P226" i="17"/>
  <c r="CR226" i="17"/>
  <c r="GD226" i="17"/>
  <c r="CQ227" i="17"/>
  <c r="EA227" i="17"/>
  <c r="FY231" i="17"/>
  <c r="FJ232" i="17"/>
  <c r="FE232" i="17"/>
  <c r="GM88" i="17"/>
  <c r="GN88" i="17"/>
  <c r="ET108" i="17"/>
  <c r="EU108" i="17"/>
  <c r="O129" i="17"/>
  <c r="P129" i="17"/>
  <c r="HE85" i="17"/>
  <c r="HF85" i="17"/>
  <c r="DZ87" i="17"/>
  <c r="EA87" i="17"/>
  <c r="T89" i="17"/>
  <c r="U89" i="17"/>
  <c r="K90" i="17"/>
  <c r="J90" i="17"/>
  <c r="AN93" i="17"/>
  <c r="AO93" i="17"/>
  <c r="BM94" i="17"/>
  <c r="BN94" i="17"/>
  <c r="DP97" i="17"/>
  <c r="DQ97" i="17"/>
  <c r="FS97" i="17"/>
  <c r="FT97" i="17"/>
  <c r="BH98" i="17"/>
  <c r="BI98" i="17"/>
  <c r="EJ98" i="17"/>
  <c r="EK98" i="17"/>
  <c r="BH101" i="17"/>
  <c r="BI101" i="17"/>
  <c r="DK101" i="17"/>
  <c r="DL101" i="17"/>
  <c r="BM102" i="17"/>
  <c r="BN102" i="17"/>
  <c r="DP102" i="17"/>
  <c r="DQ102" i="17"/>
  <c r="CH104" i="17"/>
  <c r="CG104" i="17"/>
  <c r="O105" i="17"/>
  <c r="P105" i="17"/>
  <c r="T106" i="17"/>
  <c r="U106" i="17"/>
  <c r="CV106" i="17"/>
  <c r="CW106" i="17"/>
  <c r="FX106" i="17"/>
  <c r="FY106" i="17"/>
  <c r="BH109" i="17"/>
  <c r="BI109" i="17"/>
  <c r="EK111" i="17"/>
  <c r="EJ111" i="17"/>
  <c r="FN115" i="17"/>
  <c r="FO115" i="17"/>
  <c r="GW116" i="17"/>
  <c r="GX116" i="17"/>
  <c r="EY117" i="17"/>
  <c r="EZ117" i="17"/>
  <c r="FY120" i="17"/>
  <c r="FX120" i="17"/>
  <c r="BS121" i="17"/>
  <c r="BR121" i="17"/>
  <c r="DA125" i="17"/>
  <c r="DB125" i="17"/>
  <c r="GC125" i="17"/>
  <c r="GD125" i="17"/>
  <c r="DL128" i="17"/>
  <c r="DK128" i="17"/>
  <c r="EK129" i="17"/>
  <c r="EJ129" i="17"/>
  <c r="FO136" i="17"/>
  <c r="FN136" i="17"/>
  <c r="BC143" i="17"/>
  <c r="BD143" i="17"/>
  <c r="EZ42" i="17"/>
  <c r="GI42" i="17"/>
  <c r="CW43" i="17"/>
  <c r="EF43" i="17"/>
  <c r="HE43" i="17"/>
  <c r="AT44" i="17"/>
  <c r="CC44" i="17"/>
  <c r="AE45" i="17"/>
  <c r="DZ45" i="17"/>
  <c r="GD45" i="17"/>
  <c r="AI46" i="17"/>
  <c r="BH46" i="17"/>
  <c r="CH49" i="17"/>
  <c r="AJ50" i="17"/>
  <c r="BX50" i="17"/>
  <c r="GN50" i="17"/>
  <c r="BI51" i="17"/>
  <c r="FD51" i="17"/>
  <c r="HE51" i="17"/>
  <c r="DQ52" i="17"/>
  <c r="GH52" i="17"/>
  <c r="CQ53" i="17"/>
  <c r="AY54" i="17"/>
  <c r="CV55" i="17"/>
  <c r="EZ55" i="17"/>
  <c r="O56" i="17"/>
  <c r="GH57" i="17"/>
  <c r="EZ58" i="17"/>
  <c r="GN58" i="17"/>
  <c r="U59" i="17"/>
  <c r="AT60" i="17"/>
  <c r="AI61" i="17"/>
  <c r="FN61" i="17"/>
  <c r="P62" i="17"/>
  <c r="BD62" i="17"/>
  <c r="DU63" i="17"/>
  <c r="GS63" i="17"/>
  <c r="AS64" i="17"/>
  <c r="BC65" i="17"/>
  <c r="EA65" i="17"/>
  <c r="FO65" i="17"/>
  <c r="U67" i="17"/>
  <c r="FD67" i="17"/>
  <c r="AT68" i="17"/>
  <c r="GC68" i="17"/>
  <c r="CL69" i="17"/>
  <c r="AI70" i="17"/>
  <c r="HE72" i="17"/>
  <c r="BI73" i="17"/>
  <c r="CW73" i="17"/>
  <c r="Z74" i="17"/>
  <c r="BR74" i="17"/>
  <c r="CH74" i="17"/>
  <c r="DB74" i="17"/>
  <c r="ET74" i="17"/>
  <c r="FJ74" i="17"/>
  <c r="GD74" i="17"/>
  <c r="O75" i="17"/>
  <c r="AE75" i="17"/>
  <c r="AY75" i="17"/>
  <c r="CQ75" i="17"/>
  <c r="DG75" i="17"/>
  <c r="EA75" i="17"/>
  <c r="FX76" i="17"/>
  <c r="AO77" i="17"/>
  <c r="BI77" i="17"/>
  <c r="FY77" i="17"/>
  <c r="AD78" i="17"/>
  <c r="CV79" i="17"/>
  <c r="AJ80" i="17"/>
  <c r="EZ80" i="17"/>
  <c r="GN80" i="17"/>
  <c r="AX81" i="17"/>
  <c r="EK81" i="17"/>
  <c r="FE81" i="17"/>
  <c r="DZ82" i="17"/>
  <c r="FS82" i="17"/>
  <c r="BW83" i="17"/>
  <c r="DP83" i="17"/>
  <c r="Z86" i="17"/>
  <c r="DF86" i="17"/>
  <c r="FE86" i="17"/>
  <c r="BS87" i="17"/>
  <c r="CM87" i="17"/>
  <c r="FX87" i="17"/>
  <c r="GW87" i="17"/>
  <c r="HE88" i="17"/>
  <c r="DF89" i="17"/>
  <c r="DV90" i="17"/>
  <c r="BH91" i="17"/>
  <c r="EU91" i="17"/>
  <c r="AS92" i="17"/>
  <c r="DG92" i="17"/>
  <c r="EZ92" i="17"/>
  <c r="U93" i="17"/>
  <c r="DZ93" i="17"/>
  <c r="ET94" i="17"/>
  <c r="FT94" i="17"/>
  <c r="GR94" i="17"/>
  <c r="BH95" i="17"/>
  <c r="BD96" i="17"/>
  <c r="EU96" i="17"/>
  <c r="HE96" i="17"/>
  <c r="CW97" i="17"/>
  <c r="Y99" i="17"/>
  <c r="AY99" i="17"/>
  <c r="DA99" i="17"/>
  <c r="EA99" i="17"/>
  <c r="GC99" i="17"/>
  <c r="AX100" i="17"/>
  <c r="AO101" i="17"/>
  <c r="BC97" i="17"/>
  <c r="BD97" i="17"/>
  <c r="FO98" i="17"/>
  <c r="FN98" i="17"/>
  <c r="GN130" i="17"/>
  <c r="GM130" i="17"/>
  <c r="FE83" i="17"/>
  <c r="FD83" i="17"/>
  <c r="CH85" i="17"/>
  <c r="CG85" i="17"/>
  <c r="ET87" i="17"/>
  <c r="EU87" i="17"/>
  <c r="AO88" i="17"/>
  <c r="AN88" i="17"/>
  <c r="GH91" i="17"/>
  <c r="GI91" i="17"/>
  <c r="BN92" i="17"/>
  <c r="BM92" i="17"/>
  <c r="BX99" i="17"/>
  <c r="BW99" i="17"/>
  <c r="EZ99" i="17"/>
  <c r="EY99" i="17"/>
  <c r="FN100" i="17"/>
  <c r="FO100" i="17"/>
  <c r="FX101" i="17"/>
  <c r="FY101" i="17"/>
  <c r="CG102" i="17"/>
  <c r="CH102" i="17"/>
  <c r="P103" i="17"/>
  <c r="O103" i="17"/>
  <c r="CR103" i="17"/>
  <c r="CQ103" i="17"/>
  <c r="FT103" i="17"/>
  <c r="FS103" i="17"/>
  <c r="AI104" i="17"/>
  <c r="AJ104" i="17"/>
  <c r="GM104" i="17"/>
  <c r="GN104" i="17"/>
  <c r="CB105" i="17"/>
  <c r="CC105" i="17"/>
  <c r="EE105" i="17"/>
  <c r="EF105" i="17"/>
  <c r="FX109" i="17"/>
  <c r="FY109" i="17"/>
  <c r="EJ110" i="17"/>
  <c r="EK110" i="17"/>
  <c r="DU114" i="17"/>
  <c r="DV114" i="17"/>
  <c r="AS118" i="17"/>
  <c r="AT118" i="17"/>
  <c r="BN120" i="17"/>
  <c r="BM120" i="17"/>
  <c r="CW123" i="17"/>
  <c r="CV123" i="17"/>
  <c r="AT124" i="17"/>
  <c r="AS124" i="17"/>
  <c r="O128" i="17"/>
  <c r="P128" i="17"/>
  <c r="AN129" i="17"/>
  <c r="AO129" i="17"/>
  <c r="BX130" i="17"/>
  <c r="BW130" i="17"/>
  <c r="EK131" i="17"/>
  <c r="EJ131" i="17"/>
  <c r="GN133" i="17"/>
  <c r="GM133" i="17"/>
  <c r="GW138" i="17"/>
  <c r="GX138" i="17"/>
  <c r="CB145" i="17"/>
  <c r="CC145" i="17"/>
  <c r="DV147" i="17"/>
  <c r="DU147" i="17"/>
  <c r="EY147" i="17"/>
  <c r="EZ147" i="17"/>
  <c r="EU148" i="17"/>
  <c r="ET148" i="17"/>
  <c r="BM90" i="17"/>
  <c r="BN90" i="17"/>
  <c r="K98" i="17"/>
  <c r="J98" i="17"/>
  <c r="EY104" i="17"/>
  <c r="EZ104" i="17"/>
  <c r="HE110" i="17"/>
  <c r="HF110" i="17"/>
  <c r="FJ121" i="17"/>
  <c r="FI121" i="17"/>
  <c r="AJ130" i="17"/>
  <c r="AI130" i="17"/>
  <c r="DK136" i="17"/>
  <c r="DL136" i="17"/>
  <c r="CL172" i="17"/>
  <c r="CM172" i="17"/>
  <c r="EJ85" i="17"/>
  <c r="EK85" i="17"/>
  <c r="CG86" i="17"/>
  <c r="CH86" i="17"/>
  <c r="O92" i="17"/>
  <c r="P92" i="17"/>
  <c r="GX92" i="17"/>
  <c r="GW92" i="17"/>
  <c r="DU94" i="17"/>
  <c r="DV94" i="17"/>
  <c r="AN97" i="17"/>
  <c r="AO97" i="17"/>
  <c r="CQ97" i="17"/>
  <c r="CR97" i="17"/>
  <c r="AS99" i="17"/>
  <c r="AT99" i="17"/>
  <c r="DU99" i="17"/>
  <c r="DV99" i="17"/>
  <c r="GW99" i="17"/>
  <c r="GX99" i="17"/>
  <c r="AI101" i="17"/>
  <c r="AJ101" i="17"/>
  <c r="BM103" i="17"/>
  <c r="BN103" i="17"/>
  <c r="EO103" i="17"/>
  <c r="EP103" i="17"/>
  <c r="DV104" i="17"/>
  <c r="DU104" i="17"/>
  <c r="GR105" i="17"/>
  <c r="GS105" i="17"/>
  <c r="U111" i="17"/>
  <c r="T111" i="17"/>
  <c r="FY111" i="17"/>
  <c r="FX111" i="17"/>
  <c r="J117" i="17"/>
  <c r="CC117" i="17"/>
  <c r="CB117" i="17"/>
  <c r="FX117" i="17"/>
  <c r="FY117" i="17"/>
  <c r="GW121" i="17"/>
  <c r="GX121" i="17"/>
  <c r="BR124" i="17"/>
  <c r="BS124" i="17"/>
  <c r="DQ125" i="17"/>
  <c r="DP125" i="17"/>
  <c r="GS125" i="17"/>
  <c r="GR125" i="17"/>
  <c r="HE133" i="17"/>
  <c r="HF133" i="17"/>
  <c r="EZ134" i="17"/>
  <c r="EY134" i="17"/>
  <c r="U138" i="17"/>
  <c r="T138" i="17"/>
  <c r="AI139" i="17"/>
  <c r="AJ139" i="17"/>
  <c r="AY140" i="17"/>
  <c r="AX140" i="17"/>
  <c r="EZ150" i="17"/>
  <c r="EY150" i="17"/>
  <c r="T21" i="17"/>
  <c r="AO21" i="17"/>
  <c r="CM21" i="17"/>
  <c r="GS21" i="17"/>
  <c r="HF21" i="17"/>
  <c r="CM22" i="17"/>
  <c r="DG22" i="17"/>
  <c r="AJ23" i="17"/>
  <c r="BD23" i="17"/>
  <c r="GN23" i="17"/>
  <c r="J24" i="17"/>
  <c r="AT24" i="17"/>
  <c r="EE24" i="17"/>
  <c r="EZ24" i="17"/>
  <c r="FN24" i="17"/>
  <c r="GX24" i="17"/>
  <c r="AT25" i="17"/>
  <c r="BN25" i="17"/>
  <c r="GX25" i="17"/>
  <c r="K26" i="17"/>
  <c r="EU26" i="17"/>
  <c r="FO26" i="17"/>
  <c r="P27" i="17"/>
  <c r="AJ27" i="17"/>
  <c r="FT27" i="17"/>
  <c r="GN27" i="17"/>
  <c r="DQ28" i="17"/>
  <c r="EK28" i="17"/>
  <c r="O29" i="17"/>
  <c r="AY29" i="17"/>
  <c r="EJ29" i="17"/>
  <c r="FE29" i="17"/>
  <c r="FS29" i="17"/>
  <c r="AY30" i="17"/>
  <c r="BS30" i="17"/>
  <c r="P31" i="17"/>
  <c r="EZ31" i="17"/>
  <c r="FT31" i="17"/>
  <c r="CQ32" i="17"/>
  <c r="DL32" i="17"/>
  <c r="DZ32" i="17"/>
  <c r="FJ32" i="17"/>
  <c r="Z33" i="17"/>
  <c r="FJ33" i="17"/>
  <c r="GD33" i="17"/>
  <c r="GS33" i="17"/>
  <c r="AT34" i="17"/>
  <c r="EU34" i="17"/>
  <c r="GX34" i="17"/>
  <c r="J35" i="17"/>
  <c r="BX35" i="17"/>
  <c r="U36" i="17"/>
  <c r="FE36" i="17"/>
  <c r="AT37" i="17"/>
  <c r="BS37" i="17"/>
  <c r="CH37" i="17"/>
  <c r="DB37" i="17"/>
  <c r="Z38" i="17"/>
  <c r="CR38" i="17"/>
  <c r="EF38" i="17"/>
  <c r="FJ38" i="17"/>
  <c r="GD38" i="17"/>
  <c r="AT39" i="17"/>
  <c r="BH39" i="17"/>
  <c r="DL39" i="17"/>
  <c r="EA39" i="17"/>
  <c r="FJ39" i="17"/>
  <c r="FX39" i="17"/>
  <c r="AO40" i="17"/>
  <c r="FY40" i="17"/>
  <c r="U41" i="17"/>
  <c r="AN41" i="17"/>
  <c r="DK41" i="17"/>
  <c r="BX42" i="17"/>
  <c r="DG42" i="17"/>
  <c r="EU42" i="17"/>
  <c r="FJ42" i="17"/>
  <c r="GX42" i="17"/>
  <c r="EA43" i="17"/>
  <c r="EU43" i="17"/>
  <c r="GI43" i="17"/>
  <c r="BX44" i="17"/>
  <c r="CR44" i="17"/>
  <c r="EF44" i="17"/>
  <c r="GH44" i="17"/>
  <c r="HF44" i="17"/>
  <c r="Z45" i="17"/>
  <c r="AO45" i="17"/>
  <c r="BX45" i="17"/>
  <c r="CL45" i="17"/>
  <c r="DV45" i="17"/>
  <c r="FE45" i="17"/>
  <c r="FX45" i="17"/>
  <c r="AE46" i="17"/>
  <c r="BS46" i="17"/>
  <c r="GR46" i="17"/>
  <c r="K47" i="17"/>
  <c r="AY47" i="17"/>
  <c r="DA47" i="17"/>
  <c r="AX48" i="17"/>
  <c r="FN48" i="17"/>
  <c r="GW48" i="17"/>
  <c r="K49" i="17"/>
  <c r="AY49" i="17"/>
  <c r="CC49" i="17"/>
  <c r="CW49" i="17"/>
  <c r="FO49" i="17"/>
  <c r="AE50" i="17"/>
  <c r="CH50" i="17"/>
  <c r="GI50" i="17"/>
  <c r="BD51" i="17"/>
  <c r="BS51" i="17"/>
  <c r="DB51" i="17"/>
  <c r="DP51" i="17"/>
  <c r="EZ51" i="17"/>
  <c r="GI51" i="17"/>
  <c r="AD52" i="17"/>
  <c r="CH52" i="17"/>
  <c r="DL52" i="17"/>
  <c r="FO52" i="17"/>
  <c r="GC52" i="17"/>
  <c r="BC53" i="17"/>
  <c r="CL53" i="17"/>
  <c r="DK53" i="17"/>
  <c r="EU53" i="17"/>
  <c r="P54" i="17"/>
  <c r="AT54" i="17"/>
  <c r="BN54" i="17"/>
  <c r="EF54" i="17"/>
  <c r="FT54" i="17"/>
  <c r="GX54" i="17"/>
  <c r="K55" i="17"/>
  <c r="AT55" i="17"/>
  <c r="BH55" i="17"/>
  <c r="CR55" i="17"/>
  <c r="EA55" i="17"/>
  <c r="ET55" i="17"/>
  <c r="BI56" i="17"/>
  <c r="DZ56" i="17"/>
  <c r="GD56" i="17"/>
  <c r="HF56" i="17"/>
  <c r="AI57" i="17"/>
  <c r="CR57" i="17"/>
  <c r="DF57" i="17"/>
  <c r="EA57" i="17"/>
  <c r="GD57" i="17"/>
  <c r="K58" i="17"/>
  <c r="BN58" i="17"/>
  <c r="DV58" i="17"/>
  <c r="EU58" i="17"/>
  <c r="GX58" i="17"/>
  <c r="AE59" i="17"/>
  <c r="AX59" i="17"/>
  <c r="CM59" i="17"/>
  <c r="DG59" i="17"/>
  <c r="EA59" i="17"/>
  <c r="BD60" i="17"/>
  <c r="CR60" i="17"/>
  <c r="DK60" i="17"/>
  <c r="AE61" i="17"/>
  <c r="AT61" i="17"/>
  <c r="DG61" i="17"/>
  <c r="FJ61" i="17"/>
  <c r="BN62" i="17"/>
  <c r="FX62" i="17"/>
  <c r="CC63" i="17"/>
  <c r="DQ63" i="17"/>
  <c r="EF63" i="17"/>
  <c r="FE63" i="17"/>
  <c r="AO64" i="17"/>
  <c r="EF64" i="17"/>
  <c r="AY65" i="17"/>
  <c r="BN65" i="17"/>
  <c r="CM65" i="17"/>
  <c r="FY65" i="17"/>
  <c r="AT66" i="17"/>
  <c r="GN66" i="17"/>
  <c r="AE67" i="17"/>
  <c r="AY67" i="17"/>
  <c r="DB67" i="17"/>
  <c r="DP67" i="17"/>
  <c r="EZ67" i="17"/>
  <c r="BD68" i="17"/>
  <c r="EA68" i="17"/>
  <c r="EO68" i="17"/>
  <c r="FY68" i="17"/>
  <c r="CH69" i="17"/>
  <c r="EK69" i="17"/>
  <c r="GN69" i="17"/>
  <c r="AE70" i="17"/>
  <c r="CH70" i="17"/>
  <c r="EK70" i="17"/>
  <c r="AO71" i="17"/>
  <c r="DG71" i="17"/>
  <c r="AE72" i="17"/>
  <c r="AS72" i="17"/>
  <c r="EU72" i="17"/>
  <c r="FO72" i="17"/>
  <c r="AJ73" i="17"/>
  <c r="BD73" i="17"/>
  <c r="CR73" i="17"/>
  <c r="U74" i="17"/>
  <c r="CC74" i="17"/>
  <c r="CW74" i="17"/>
  <c r="FE74" i="17"/>
  <c r="FY74" i="17"/>
  <c r="Z75" i="17"/>
  <c r="AT75" i="17"/>
  <c r="DB75" i="17"/>
  <c r="DV75" i="17"/>
  <c r="BD76" i="17"/>
  <c r="FT76" i="17"/>
  <c r="GN76" i="17"/>
  <c r="AJ77" i="17"/>
  <c r="BD77" i="17"/>
  <c r="FT77" i="17"/>
  <c r="Z78" i="17"/>
  <c r="DB78" i="17"/>
  <c r="AE79" i="17"/>
  <c r="EU79" i="17"/>
  <c r="FO79" i="17"/>
  <c r="GI79" i="17"/>
  <c r="K80" i="17"/>
  <c r="AE80" i="17"/>
  <c r="EU80" i="17"/>
  <c r="FO80" i="17"/>
  <c r="GI80" i="17"/>
  <c r="U81" i="17"/>
  <c r="CC81" i="17"/>
  <c r="DL81" i="17"/>
  <c r="EF81" i="17"/>
  <c r="EZ81" i="17"/>
  <c r="AI82" i="17"/>
  <c r="DV82" i="17"/>
  <c r="EP82" i="17"/>
  <c r="BS83" i="17"/>
  <c r="CM83" i="17"/>
  <c r="EY83" i="17"/>
  <c r="BH84" i="17"/>
  <c r="FI84" i="17"/>
  <c r="GC84" i="17"/>
  <c r="BI85" i="17"/>
  <c r="CC85" i="17"/>
  <c r="CW85" i="17"/>
  <c r="DQ85" i="17"/>
  <c r="T86" i="17"/>
  <c r="BN86" i="17"/>
  <c r="EY86" i="17"/>
  <c r="FT86" i="17"/>
  <c r="AT87" i="17"/>
  <c r="BM87" i="17"/>
  <c r="CH87" i="17"/>
  <c r="J88" i="17"/>
  <c r="AJ88" i="17"/>
  <c r="ET89" i="17"/>
  <c r="DP90" i="17"/>
  <c r="CV91" i="17"/>
  <c r="EP91" i="17"/>
  <c r="BH92" i="17"/>
  <c r="DA92" i="17"/>
  <c r="AY96" i="17"/>
  <c r="U116" i="17"/>
  <c r="AY85" i="17"/>
  <c r="AX85" i="17"/>
  <c r="AE86" i="17"/>
  <c r="AD86" i="17"/>
  <c r="FD105" i="17"/>
  <c r="FE105" i="17"/>
  <c r="AY106" i="17"/>
  <c r="AX106" i="17"/>
  <c r="EA106" i="17"/>
  <c r="DZ106" i="17"/>
  <c r="GI139" i="17"/>
  <c r="GH139" i="17"/>
  <c r="GI157" i="17"/>
  <c r="GH157" i="17"/>
  <c r="AX159" i="17"/>
  <c r="AY159" i="17"/>
  <c r="EO170" i="17"/>
  <c r="EP170" i="17"/>
  <c r="FE177" i="17"/>
  <c r="FD177" i="17"/>
  <c r="GN83" i="17"/>
  <c r="GM83" i="17"/>
  <c r="GN86" i="17"/>
  <c r="GM86" i="17"/>
  <c r="CH88" i="17"/>
  <c r="CG88" i="17"/>
  <c r="AX91" i="17"/>
  <c r="AY91" i="17"/>
  <c r="AI92" i="17"/>
  <c r="AJ92" i="17"/>
  <c r="DP93" i="17"/>
  <c r="DQ93" i="17"/>
  <c r="GI94" i="17"/>
  <c r="GH94" i="17"/>
  <c r="AX95" i="17"/>
  <c r="AY95" i="17"/>
  <c r="EK95" i="17"/>
  <c r="EJ95" i="17"/>
  <c r="DQ96" i="17"/>
  <c r="DP96" i="17"/>
  <c r="FD97" i="17"/>
  <c r="FE97" i="17"/>
  <c r="AY98" i="17"/>
  <c r="AX98" i="17"/>
  <c r="EA98" i="17"/>
  <c r="DZ98" i="17"/>
  <c r="EE100" i="17"/>
  <c r="EF100" i="17"/>
  <c r="GH100" i="17"/>
  <c r="GI100" i="17"/>
  <c r="CV101" i="17"/>
  <c r="CW101" i="17"/>
  <c r="EY101" i="17"/>
  <c r="EZ101" i="17"/>
  <c r="BW104" i="17"/>
  <c r="BX104" i="17"/>
  <c r="HF104" i="17"/>
  <c r="HE104" i="17"/>
  <c r="BC105" i="17"/>
  <c r="BD105" i="17"/>
  <c r="K106" i="17"/>
  <c r="J106" i="17"/>
  <c r="CM106" i="17"/>
  <c r="CL106" i="17"/>
  <c r="FO106" i="17"/>
  <c r="FN106" i="17"/>
  <c r="AD108" i="17"/>
  <c r="AE108" i="17"/>
  <c r="DF108" i="17"/>
  <c r="DG108" i="17"/>
  <c r="GH108" i="17"/>
  <c r="GI108" i="17"/>
  <c r="CV109" i="17"/>
  <c r="CW109" i="17"/>
  <c r="J112" i="17"/>
  <c r="K112" i="17"/>
  <c r="CL112" i="17"/>
  <c r="CM112" i="17"/>
  <c r="FN112" i="17"/>
  <c r="FO112" i="17"/>
  <c r="FI114" i="17"/>
  <c r="FJ114" i="17"/>
  <c r="DG115" i="17"/>
  <c r="DF115" i="17"/>
  <c r="BI118" i="17"/>
  <c r="BH118" i="17"/>
  <c r="K121" i="17"/>
  <c r="J121" i="17"/>
  <c r="DP122" i="17"/>
  <c r="DQ122" i="17"/>
  <c r="Y123" i="17"/>
  <c r="Z123" i="17"/>
  <c r="EK123" i="17"/>
  <c r="EJ123" i="17"/>
  <c r="CH124" i="17"/>
  <c r="CG124" i="17"/>
  <c r="FD124" i="17"/>
  <c r="FE124" i="17"/>
  <c r="J126" i="17"/>
  <c r="K126" i="17"/>
  <c r="DL130" i="17"/>
  <c r="DK130" i="17"/>
  <c r="GS135" i="17"/>
  <c r="GR135" i="17"/>
  <c r="BM139" i="17"/>
  <c r="BN139" i="17"/>
  <c r="HF152" i="17"/>
  <c r="HE152" i="17"/>
  <c r="BH153" i="17"/>
  <c r="BI153" i="17"/>
  <c r="DU153" i="17"/>
  <c r="DV153" i="17"/>
  <c r="EO154" i="17"/>
  <c r="EP154" i="17"/>
  <c r="DU22" i="17"/>
  <c r="FD22" i="17"/>
  <c r="HE22" i="17"/>
  <c r="BR23" i="17"/>
  <c r="DA23" i="17"/>
  <c r="CB25" i="17"/>
  <c r="DK25" i="17"/>
  <c r="Y26" i="17"/>
  <c r="BH26" i="17"/>
  <c r="GC26" i="17"/>
  <c r="AX27" i="17"/>
  <c r="CG27" i="17"/>
  <c r="AD28" i="17"/>
  <c r="EY28" i="17"/>
  <c r="GH28" i="17"/>
  <c r="CG30" i="17"/>
  <c r="DP30" i="17"/>
  <c r="AD31" i="17"/>
  <c r="BM31" i="17"/>
  <c r="GH31" i="17"/>
  <c r="AN33" i="17"/>
  <c r="BW33" i="17"/>
  <c r="BH34" i="17"/>
  <c r="CQ34" i="17"/>
  <c r="AN35" i="17"/>
  <c r="CR35" i="17"/>
  <c r="FD35" i="17"/>
  <c r="AO36" i="17"/>
  <c r="DA36" i="17"/>
  <c r="GM36" i="17"/>
  <c r="Z37" i="17"/>
  <c r="BW38" i="17"/>
  <c r="BX39" i="17"/>
  <c r="EO39" i="17"/>
  <c r="GS39" i="17"/>
  <c r="BI40" i="17"/>
  <c r="DU40" i="17"/>
  <c r="BR41" i="17"/>
  <c r="CQ41" i="17"/>
  <c r="FX42" i="17"/>
  <c r="FI43" i="17"/>
  <c r="DF44" i="17"/>
  <c r="BC45" i="17"/>
  <c r="DG45" i="17"/>
  <c r="P46" i="17"/>
  <c r="AY46" i="17"/>
  <c r="CM46" i="17"/>
  <c r="FI46" i="17"/>
  <c r="Y47" i="17"/>
  <c r="EO47" i="17"/>
  <c r="FX47" i="17"/>
  <c r="GW47" i="17"/>
  <c r="CL48" i="17"/>
  <c r="DU48" i="17"/>
  <c r="ET48" i="17"/>
  <c r="GD48" i="17"/>
  <c r="ET49" i="17"/>
  <c r="CV50" i="17"/>
  <c r="EE50" i="17"/>
  <c r="P51" i="17"/>
  <c r="CG51" i="17"/>
  <c r="EK51" i="17"/>
  <c r="GS52" i="17"/>
  <c r="J53" i="17"/>
  <c r="AI53" i="17"/>
  <c r="BS53" i="17"/>
  <c r="GI53" i="17"/>
  <c r="DK54" i="17"/>
  <c r="Y55" i="17"/>
  <c r="CC55" i="17"/>
  <c r="FX55" i="17"/>
  <c r="CQ56" i="17"/>
  <c r="FJ57" i="17"/>
  <c r="GX57" i="17"/>
  <c r="AE58" i="17"/>
  <c r="FN60" i="17"/>
  <c r="EU61" i="17"/>
  <c r="DK62" i="17"/>
  <c r="EY62" i="17"/>
  <c r="T63" i="17"/>
  <c r="EE66" i="17"/>
  <c r="EK67" i="17"/>
  <c r="FJ68" i="17"/>
  <c r="BS69" i="17"/>
  <c r="P70" i="17"/>
  <c r="FX71" i="17"/>
  <c r="DP72" i="17"/>
  <c r="EF72" i="17"/>
  <c r="BX76" i="17"/>
  <c r="EF76" i="17"/>
  <c r="CL77" i="17"/>
  <c r="DV78" i="17"/>
  <c r="GD78" i="17"/>
  <c r="K79" i="17"/>
  <c r="CM79" i="17"/>
  <c r="EA79" i="17"/>
  <c r="BI81" i="17"/>
  <c r="AX82" i="17"/>
  <c r="CH82" i="17"/>
  <c r="FJ82" i="17"/>
  <c r="AE83" i="17"/>
  <c r="DG83" i="17"/>
  <c r="AO86" i="17"/>
  <c r="FO87" i="17"/>
  <c r="FI88" i="17"/>
  <c r="BI89" i="17"/>
  <c r="AX112" i="17"/>
  <c r="AY112" i="17"/>
  <c r="CG114" i="17"/>
  <c r="CH114" i="17"/>
  <c r="AD143" i="17"/>
  <c r="AE143" i="17"/>
  <c r="BC84" i="17"/>
  <c r="BD84" i="17"/>
  <c r="U87" i="17"/>
  <c r="T87" i="17"/>
  <c r="DB88" i="17"/>
  <c r="DA88" i="17"/>
  <c r="DP89" i="17"/>
  <c r="DQ89" i="17"/>
  <c r="BR91" i="17"/>
  <c r="BS91" i="17"/>
  <c r="BC92" i="17"/>
  <c r="BD92" i="17"/>
  <c r="CW92" i="17"/>
  <c r="CV92" i="17"/>
  <c r="BR95" i="17"/>
  <c r="BS95" i="17"/>
  <c r="O97" i="17"/>
  <c r="P97" i="17"/>
  <c r="T98" i="17"/>
  <c r="U98" i="17"/>
  <c r="CV98" i="17"/>
  <c r="CW98" i="17"/>
  <c r="FX98" i="17"/>
  <c r="FY98" i="17"/>
  <c r="J100" i="17"/>
  <c r="K100" i="17"/>
  <c r="EY100" i="17"/>
  <c r="EZ100" i="17"/>
  <c r="FJ104" i="17"/>
  <c r="FI104" i="17"/>
  <c r="DP105" i="17"/>
  <c r="DQ105" i="17"/>
  <c r="FS105" i="17"/>
  <c r="FT105" i="17"/>
  <c r="BH106" i="17"/>
  <c r="BI106" i="17"/>
  <c r="EJ106" i="17"/>
  <c r="EK106" i="17"/>
  <c r="FX110" i="17"/>
  <c r="FY110" i="17"/>
  <c r="BI111" i="17"/>
  <c r="BH111" i="17"/>
  <c r="AE115" i="17"/>
  <c r="AD115" i="17"/>
  <c r="EO116" i="17"/>
  <c r="EP116" i="17"/>
  <c r="CV119" i="17"/>
  <c r="CW119" i="17"/>
  <c r="AD121" i="17"/>
  <c r="AE121" i="17"/>
  <c r="DV121" i="17"/>
  <c r="DU121" i="17"/>
  <c r="FE123" i="17"/>
  <c r="FD123" i="17"/>
  <c r="DA124" i="17"/>
  <c r="DB124" i="17"/>
  <c r="BM125" i="17"/>
  <c r="BN125" i="17"/>
  <c r="EO125" i="17"/>
  <c r="EP125" i="17"/>
  <c r="EF126" i="17"/>
  <c r="EE126" i="17"/>
  <c r="FI127" i="17"/>
  <c r="FJ127" i="17"/>
  <c r="DG133" i="17"/>
  <c r="DF133" i="17"/>
  <c r="FT134" i="17"/>
  <c r="FS134" i="17"/>
  <c r="CV137" i="17"/>
  <c r="CW137" i="17"/>
  <c r="CG138" i="17"/>
  <c r="CH138" i="17"/>
  <c r="FD145" i="17"/>
  <c r="FE145" i="17"/>
  <c r="CM98" i="17"/>
  <c r="CL98" i="17"/>
  <c r="EU102" i="17"/>
  <c r="ET102" i="17"/>
  <c r="BR108" i="17"/>
  <c r="BS108" i="17"/>
  <c r="DZ112" i="17"/>
  <c r="EA112" i="17"/>
  <c r="AS117" i="17"/>
  <c r="AT117" i="17"/>
  <c r="AD171" i="17"/>
  <c r="AE171" i="17"/>
  <c r="CG175" i="17"/>
  <c r="CH175" i="17"/>
  <c r="EY84" i="17"/>
  <c r="EZ84" i="17"/>
  <c r="AO87" i="17"/>
  <c r="AN87" i="17"/>
  <c r="HF87" i="17"/>
  <c r="HE87" i="17"/>
  <c r="EJ89" i="17"/>
  <c r="EK89" i="17"/>
  <c r="CL91" i="17"/>
  <c r="CM91" i="17"/>
  <c r="AY93" i="17"/>
  <c r="AX93" i="17"/>
  <c r="FX93" i="17"/>
  <c r="FY93" i="17"/>
  <c r="P95" i="17"/>
  <c r="O95" i="17"/>
  <c r="CB97" i="17"/>
  <c r="CC97" i="17"/>
  <c r="EE97" i="17"/>
  <c r="EF97" i="17"/>
  <c r="AJ99" i="17"/>
  <c r="AI99" i="17"/>
  <c r="DL99" i="17"/>
  <c r="DK99" i="17"/>
  <c r="GN99" i="17"/>
  <c r="GM99" i="17"/>
  <c r="BI100" i="17"/>
  <c r="BH100" i="17"/>
  <c r="T101" i="17"/>
  <c r="U101" i="17"/>
  <c r="BW101" i="17"/>
  <c r="BX101" i="17"/>
  <c r="BD103" i="17"/>
  <c r="BC103" i="17"/>
  <c r="EF103" i="17"/>
  <c r="EE103" i="17"/>
  <c r="DK104" i="17"/>
  <c r="DL104" i="17"/>
  <c r="T109" i="17"/>
  <c r="U109" i="17"/>
  <c r="AS114" i="17"/>
  <c r="AT114" i="17"/>
  <c r="GD114" i="17"/>
  <c r="GC114" i="17"/>
  <c r="EA115" i="17"/>
  <c r="DZ115" i="17"/>
  <c r="CV117" i="17"/>
  <c r="CW117" i="17"/>
  <c r="CQ118" i="17"/>
  <c r="CR118" i="17"/>
  <c r="EJ120" i="17"/>
  <c r="EK120" i="17"/>
  <c r="EO122" i="17"/>
  <c r="EP122" i="17"/>
  <c r="GR124" i="17"/>
  <c r="GS124" i="17"/>
  <c r="Z126" i="17"/>
  <c r="Y126" i="17"/>
  <c r="CC127" i="17"/>
  <c r="CB127" i="17"/>
  <c r="EZ130" i="17"/>
  <c r="EY130" i="17"/>
  <c r="GW131" i="17"/>
  <c r="GX131" i="17"/>
  <c r="DG139" i="17"/>
  <c r="DF139" i="17"/>
  <c r="DA155" i="17"/>
  <c r="DB155" i="17"/>
  <c r="BN21" i="17"/>
  <c r="CH21" i="17"/>
  <c r="DB22" i="17"/>
  <c r="EZ22" i="17"/>
  <c r="AY23" i="17"/>
  <c r="CW23" i="17"/>
  <c r="U24" i="17"/>
  <c r="AO24" i="17"/>
  <c r="FY24" i="17"/>
  <c r="GS24" i="17"/>
  <c r="HF24" i="17"/>
  <c r="BI25" i="17"/>
  <c r="DG25" i="17"/>
  <c r="BD26" i="17"/>
  <c r="FJ26" i="17"/>
  <c r="AE27" i="17"/>
  <c r="CC27" i="17"/>
  <c r="GI27" i="17"/>
  <c r="Z28" i="17"/>
  <c r="EF28" i="17"/>
  <c r="GD28" i="17"/>
  <c r="Z29" i="17"/>
  <c r="AT29" i="17"/>
  <c r="GD29" i="17"/>
  <c r="GX29" i="17"/>
  <c r="BN30" i="17"/>
  <c r="DL30" i="17"/>
  <c r="K31" i="17"/>
  <c r="BI31" i="17"/>
  <c r="FO31" i="17"/>
  <c r="EK32" i="17"/>
  <c r="FE32" i="17"/>
  <c r="U33" i="17"/>
  <c r="BS33" i="17"/>
  <c r="FY33" i="17"/>
  <c r="GN33" i="17"/>
  <c r="AO34" i="17"/>
  <c r="CM34" i="17"/>
  <c r="GS34" i="17"/>
  <c r="HF34" i="17"/>
  <c r="AJ35" i="17"/>
  <c r="BS35" i="17"/>
  <c r="EZ35" i="17"/>
  <c r="P36" i="17"/>
  <c r="CW36" i="17"/>
  <c r="U37" i="17"/>
  <c r="AO37" i="17"/>
  <c r="CC37" i="17"/>
  <c r="BS38" i="17"/>
  <c r="DV38" i="17"/>
  <c r="BS39" i="17"/>
  <c r="DV39" i="17"/>
  <c r="AJ40" i="17"/>
  <c r="DQ40" i="17"/>
  <c r="BN41" i="17"/>
  <c r="DB41" i="17"/>
  <c r="FE42" i="17"/>
  <c r="AJ45" i="17"/>
  <c r="DQ45" i="17"/>
  <c r="EZ45" i="17"/>
  <c r="GX45" i="17"/>
  <c r="Z46" i="17"/>
  <c r="BN46" i="17"/>
  <c r="FT47" i="17"/>
  <c r="DQ48" i="17"/>
  <c r="FE48" i="17"/>
  <c r="HF48" i="17"/>
  <c r="AO49" i="17"/>
  <c r="EP49" i="17"/>
  <c r="GS49" i="17"/>
  <c r="CC50" i="17"/>
  <c r="EA50" i="17"/>
  <c r="K51" i="17"/>
  <c r="BN51" i="17"/>
  <c r="EU51" i="17"/>
  <c r="GD51" i="17"/>
  <c r="GN52" i="17"/>
  <c r="AT53" i="17"/>
  <c r="DG54" i="17"/>
  <c r="FJ54" i="17"/>
  <c r="CM55" i="17"/>
  <c r="DV55" i="17"/>
  <c r="FT55" i="17"/>
  <c r="FE57" i="17"/>
  <c r="FY57" i="17"/>
  <c r="GS58" i="17"/>
  <c r="HF58" i="17"/>
  <c r="Z59" i="17"/>
  <c r="AY60" i="17"/>
  <c r="FY60" i="17"/>
  <c r="U61" i="17"/>
  <c r="AO61" i="17"/>
  <c r="CW61" i="17"/>
  <c r="FE61" i="17"/>
  <c r="BI62" i="17"/>
  <c r="DG62" i="17"/>
  <c r="EU62" i="17"/>
  <c r="P63" i="17"/>
  <c r="BS63" i="17"/>
  <c r="DG63" i="17"/>
  <c r="EA63" i="17"/>
  <c r="EU63" i="17"/>
  <c r="GX63" i="17"/>
  <c r="AJ64" i="17"/>
  <c r="AO65" i="17"/>
  <c r="BI65" i="17"/>
  <c r="CC65" i="17"/>
  <c r="FT65" i="17"/>
  <c r="EA66" i="17"/>
  <c r="GD66" i="17"/>
  <c r="Z67" i="17"/>
  <c r="EU67" i="17"/>
  <c r="AY68" i="17"/>
  <c r="CW68" i="17"/>
  <c r="FT68" i="17"/>
  <c r="CC69" i="17"/>
  <c r="Z70" i="17"/>
  <c r="GX70" i="17"/>
  <c r="AE71" i="17"/>
  <c r="FT71" i="17"/>
  <c r="CR72" i="17"/>
  <c r="DL72" i="17"/>
  <c r="EA72" i="17"/>
  <c r="EP72" i="17"/>
  <c r="FJ72" i="17"/>
  <c r="AE73" i="17"/>
  <c r="BX74" i="17"/>
  <c r="EZ74" i="17"/>
  <c r="HF74" i="17"/>
  <c r="U75" i="17"/>
  <c r="CW75" i="17"/>
  <c r="BS76" i="17"/>
  <c r="EA76" i="17"/>
  <c r="DQ78" i="17"/>
  <c r="FY78" i="17"/>
  <c r="CH79" i="17"/>
  <c r="DB79" i="17"/>
  <c r="DV79" i="17"/>
  <c r="Z80" i="17"/>
  <c r="GD80" i="17"/>
  <c r="BD81" i="17"/>
  <c r="EA81" i="17"/>
  <c r="CC82" i="17"/>
  <c r="FE82" i="17"/>
  <c r="FY82" i="17"/>
  <c r="Z83" i="17"/>
  <c r="DB83" i="17"/>
  <c r="DV83" i="17"/>
  <c r="AY84" i="17"/>
  <c r="FY91" i="17"/>
  <c r="GM96" i="17"/>
  <c r="GN96" i="17"/>
  <c r="EO137" i="17"/>
  <c r="EP137" i="17"/>
  <c r="DA157" i="17"/>
  <c r="DB157" i="17"/>
  <c r="FS84" i="17"/>
  <c r="FT84" i="17"/>
  <c r="GC86" i="17"/>
  <c r="GD86" i="17"/>
  <c r="FD89" i="17"/>
  <c r="FE89" i="17"/>
  <c r="AS90" i="17"/>
  <c r="AT90" i="17"/>
  <c r="DZ95" i="17"/>
  <c r="EA95" i="17"/>
  <c r="FT95" i="17"/>
  <c r="FS95" i="17"/>
  <c r="AO96" i="17"/>
  <c r="AN96" i="17"/>
  <c r="FS96" i="17"/>
  <c r="FT96" i="17"/>
  <c r="GR97" i="17"/>
  <c r="GS97" i="17"/>
  <c r="CG99" i="17"/>
  <c r="CH99" i="17"/>
  <c r="FI99" i="17"/>
  <c r="FJ99" i="17"/>
  <c r="AD100" i="17"/>
  <c r="AE100" i="17"/>
  <c r="EJ101" i="17"/>
  <c r="EK101" i="17"/>
  <c r="GM101" i="17"/>
  <c r="GN101" i="17"/>
  <c r="CV102" i="17"/>
  <c r="CW102" i="17"/>
  <c r="Y103" i="17"/>
  <c r="Z103" i="17"/>
  <c r="DA103" i="17"/>
  <c r="DB103" i="17"/>
  <c r="GC103" i="17"/>
  <c r="GD103" i="17"/>
  <c r="AT104" i="17"/>
  <c r="AS104" i="17"/>
  <c r="GX104" i="17"/>
  <c r="GW104" i="17"/>
  <c r="AN105" i="17"/>
  <c r="AO105" i="17"/>
  <c r="CQ105" i="17"/>
  <c r="CR105" i="17"/>
  <c r="EJ109" i="17"/>
  <c r="EK109" i="17"/>
  <c r="CV110" i="17"/>
  <c r="CW110" i="17"/>
  <c r="CW111" i="17"/>
  <c r="CV111" i="17"/>
  <c r="BH115" i="17"/>
  <c r="BI115" i="17"/>
  <c r="CC125" i="17"/>
  <c r="CB125" i="17"/>
  <c r="FE125" i="17"/>
  <c r="FD125" i="17"/>
  <c r="GH127" i="17"/>
  <c r="GI127" i="17"/>
  <c r="CV128" i="17"/>
  <c r="CW128" i="17"/>
  <c r="DU129" i="17"/>
  <c r="DV129" i="17"/>
  <c r="BS136" i="17"/>
  <c r="BR136" i="17"/>
  <c r="BD141" i="17"/>
  <c r="BC141" i="17"/>
  <c r="GN142" i="17"/>
  <c r="GM142" i="17"/>
  <c r="GC145" i="17"/>
  <c r="GD145" i="17"/>
  <c r="GH156" i="17"/>
  <c r="GI156" i="17"/>
  <c r="AN157" i="17"/>
  <c r="AO157" i="17"/>
  <c r="CV21" i="17"/>
  <c r="EE21" i="17"/>
  <c r="K22" i="17"/>
  <c r="BC24" i="17"/>
  <c r="CL24" i="17"/>
  <c r="HE25" i="17"/>
  <c r="BH29" i="17"/>
  <c r="CQ29" i="17"/>
  <c r="J31" i="17"/>
  <c r="O32" i="17"/>
  <c r="AX32" i="17"/>
  <c r="FS32" i="17"/>
  <c r="BS34" i="17"/>
  <c r="U35" i="17"/>
  <c r="DP35" i="17"/>
  <c r="FT35" i="17"/>
  <c r="BM36" i="17"/>
  <c r="DQ36" i="17"/>
  <c r="GC36" i="17"/>
  <c r="BC37" i="17"/>
  <c r="FS37" i="17"/>
  <c r="P38" i="17"/>
  <c r="BD38" i="17"/>
  <c r="FT38" i="17"/>
  <c r="EZ39" i="17"/>
  <c r="CG40" i="17"/>
  <c r="EK40" i="17"/>
  <c r="GW40" i="17"/>
  <c r="AY41" i="17"/>
  <c r="CH41" i="17"/>
  <c r="DV41" i="17"/>
  <c r="GR41" i="17"/>
  <c r="BM42" i="17"/>
  <c r="EJ42" i="17"/>
  <c r="HE42" i="17"/>
  <c r="AS43" i="17"/>
  <c r="CB43" i="17"/>
  <c r="DA43" i="17"/>
  <c r="EK43" i="17"/>
  <c r="Y44" i="17"/>
  <c r="AX44" i="17"/>
  <c r="CH44" i="17"/>
  <c r="GX44" i="17"/>
  <c r="BN45" i="17"/>
  <c r="EE45" i="17"/>
  <c r="GI45" i="17"/>
  <c r="AN46" i="17"/>
  <c r="DK46" i="17"/>
  <c r="EJ46" i="17"/>
  <c r="DQ47" i="17"/>
  <c r="EZ47" i="17"/>
  <c r="BN48" i="17"/>
  <c r="CW48" i="17"/>
  <c r="CM49" i="17"/>
  <c r="EA49" i="17"/>
  <c r="DG50" i="17"/>
  <c r="CR51" i="17"/>
  <c r="FI51" i="17"/>
  <c r="BW52" i="17"/>
  <c r="HF52" i="17"/>
  <c r="BD54" i="17"/>
  <c r="CR54" i="17"/>
  <c r="HE54" i="17"/>
  <c r="AJ55" i="17"/>
  <c r="DA55" i="17"/>
  <c r="FE55" i="17"/>
  <c r="U56" i="17"/>
  <c r="CG56" i="17"/>
  <c r="FS56" i="17"/>
  <c r="BC58" i="17"/>
  <c r="FD58" i="17"/>
  <c r="CB59" i="17"/>
  <c r="CH60" i="17"/>
  <c r="EJ61" i="17"/>
  <c r="T62" i="17"/>
  <c r="CR62" i="17"/>
  <c r="DU64" i="17"/>
  <c r="AJ66" i="17"/>
  <c r="BX66" i="17"/>
  <c r="DL66" i="17"/>
  <c r="CH68" i="17"/>
  <c r="DZ69" i="17"/>
  <c r="BW70" i="17"/>
  <c r="CV71" i="17"/>
  <c r="FE71" i="17"/>
  <c r="CG73" i="17"/>
  <c r="DU73" i="17"/>
  <c r="J74" i="17"/>
  <c r="CL74" i="17"/>
  <c r="FN74" i="17"/>
  <c r="AI75" i="17"/>
  <c r="DK75" i="17"/>
  <c r="GR75" i="17"/>
  <c r="DQ77" i="17"/>
  <c r="EK77" i="17"/>
  <c r="AI78" i="17"/>
  <c r="AN80" i="17"/>
  <c r="DL80" i="17"/>
  <c r="GR80" i="17"/>
  <c r="EO81" i="17"/>
  <c r="GH81" i="17"/>
  <c r="CR84" i="17"/>
  <c r="DL84" i="17"/>
  <c r="DZ85" i="17"/>
  <c r="GN85" i="17"/>
  <c r="BC86" i="17"/>
  <c r="BW86" i="17"/>
  <c r="FJ86" i="17"/>
  <c r="BC87" i="17"/>
  <c r="EE87" i="17"/>
  <c r="GD87" i="17"/>
  <c r="Z88" i="17"/>
  <c r="AX88" i="17"/>
  <c r="Y89" i="17"/>
  <c r="BW89" i="17"/>
  <c r="CR89" i="17"/>
  <c r="AS93" i="17"/>
  <c r="BR93" i="17"/>
  <c r="CQ94" i="17"/>
  <c r="DK94" i="17"/>
  <c r="FX94" i="17"/>
  <c r="GX94" i="17"/>
  <c r="K95" i="17"/>
  <c r="DF96" i="17"/>
  <c r="EZ96" i="17"/>
  <c r="AD97" i="17"/>
  <c r="FY97" i="17"/>
  <c r="AN98" i="17"/>
  <c r="BN98" i="17"/>
  <c r="DP98" i="17"/>
  <c r="EP98" i="17"/>
  <c r="GR98" i="17"/>
  <c r="DQ101" i="17"/>
  <c r="DV102" i="17"/>
  <c r="U105" i="17"/>
  <c r="GH105" i="17"/>
  <c r="Z106" i="17"/>
  <c r="CB106" i="17"/>
  <c r="DB106" i="17"/>
  <c r="FD106" i="17"/>
  <c r="FI107" i="17"/>
  <c r="DQ109" i="17"/>
  <c r="GM110" i="17"/>
  <c r="GM117" i="17"/>
  <c r="FI142" i="17"/>
  <c r="FJ142" i="17"/>
  <c r="CV144" i="17"/>
  <c r="CW144" i="17"/>
  <c r="AN146" i="17"/>
  <c r="AO146" i="17"/>
  <c r="DQ147" i="17"/>
  <c r="DP147" i="17"/>
  <c r="HF147" i="17"/>
  <c r="HE147" i="17"/>
  <c r="U151" i="17"/>
  <c r="T151" i="17"/>
  <c r="DP153" i="17"/>
  <c r="DQ153" i="17"/>
  <c r="GD156" i="17"/>
  <c r="GC156" i="17"/>
  <c r="BS157" i="17"/>
  <c r="BR157" i="17"/>
  <c r="FO160" i="17"/>
  <c r="FN160" i="17"/>
  <c r="AN161" i="17"/>
  <c r="AO161" i="17"/>
  <c r="P162" i="17"/>
  <c r="O162" i="17"/>
  <c r="AX164" i="17"/>
  <c r="AY164" i="17"/>
  <c r="CL164" i="17"/>
  <c r="CM164" i="17"/>
  <c r="DV164" i="17"/>
  <c r="DU164" i="17"/>
  <c r="BM166" i="17"/>
  <c r="BN166" i="17"/>
  <c r="CL167" i="17"/>
  <c r="CM167" i="17"/>
  <c r="BS173" i="17"/>
  <c r="BR173" i="17"/>
  <c r="FI173" i="17"/>
  <c r="FJ173" i="17"/>
  <c r="T134" i="17"/>
  <c r="U134" i="17"/>
  <c r="DQ135" i="17"/>
  <c r="DP135" i="17"/>
  <c r="BH136" i="17"/>
  <c r="BI136" i="17"/>
  <c r="FD136" i="17"/>
  <c r="FE136" i="17"/>
  <c r="BC139" i="17"/>
  <c r="BD139" i="17"/>
  <c r="CM140" i="17"/>
  <c r="CL140" i="17"/>
  <c r="FE142" i="17"/>
  <c r="FD142" i="17"/>
  <c r="EU145" i="17"/>
  <c r="ET145" i="17"/>
  <c r="FD146" i="17"/>
  <c r="FE146" i="17"/>
  <c r="CH147" i="17"/>
  <c r="CG147" i="17"/>
  <c r="DK147" i="17"/>
  <c r="DL147" i="17"/>
  <c r="EJ148" i="17"/>
  <c r="EK148" i="17"/>
  <c r="GC150" i="17"/>
  <c r="GD150" i="17"/>
  <c r="DF151" i="17"/>
  <c r="DG151" i="17"/>
  <c r="BR152" i="17"/>
  <c r="BS152" i="17"/>
  <c r="T153" i="17"/>
  <c r="U153" i="17"/>
  <c r="GW153" i="17"/>
  <c r="GX153" i="17"/>
  <c r="BM157" i="17"/>
  <c r="BN157" i="17"/>
  <c r="BX158" i="17"/>
  <c r="BW158" i="17"/>
  <c r="J159" i="17"/>
  <c r="K159" i="17"/>
  <c r="BR160" i="17"/>
  <c r="BS160" i="17"/>
  <c r="DF163" i="17"/>
  <c r="DG163" i="17"/>
  <c r="AJ167" i="17"/>
  <c r="AI167" i="17"/>
  <c r="EA169" i="17"/>
  <c r="DZ169" i="17"/>
  <c r="EE171" i="17"/>
  <c r="EF171" i="17"/>
  <c r="AD172" i="17"/>
  <c r="AE172" i="17"/>
  <c r="AX174" i="17"/>
  <c r="AY174" i="17"/>
  <c r="DA175" i="17"/>
  <c r="DB175" i="17"/>
  <c r="FE175" i="17"/>
  <c r="FD175" i="17"/>
  <c r="AJ109" i="17"/>
  <c r="BX109" i="17"/>
  <c r="DL109" i="17"/>
  <c r="EZ109" i="17"/>
  <c r="GN109" i="17"/>
  <c r="GN114" i="17"/>
  <c r="U115" i="17"/>
  <c r="EK115" i="17"/>
  <c r="U117" i="17"/>
  <c r="AJ117" i="17"/>
  <c r="CM117" i="17"/>
  <c r="GI117" i="17"/>
  <c r="DG119" i="17"/>
  <c r="DV119" i="17"/>
  <c r="AE120" i="17"/>
  <c r="BD120" i="17"/>
  <c r="EU120" i="17"/>
  <c r="GI120" i="17"/>
  <c r="AO121" i="17"/>
  <c r="CC121" i="17"/>
  <c r="EF121" i="17"/>
  <c r="FT121" i="17"/>
  <c r="HF121" i="17"/>
  <c r="Z122" i="17"/>
  <c r="BN122" i="17"/>
  <c r="BD123" i="17"/>
  <c r="FO123" i="17"/>
  <c r="DL124" i="17"/>
  <c r="EA124" i="17"/>
  <c r="AJ125" i="17"/>
  <c r="BI126" i="17"/>
  <c r="FO126" i="17"/>
  <c r="DL127" i="17"/>
  <c r="EU128" i="17"/>
  <c r="FT129" i="17"/>
  <c r="Z131" i="17"/>
  <c r="BN131" i="17"/>
  <c r="FT131" i="17"/>
  <c r="EK133" i="17"/>
  <c r="EP134" i="17"/>
  <c r="DA138" i="17"/>
  <c r="AO140" i="17"/>
  <c r="Z141" i="17"/>
  <c r="DP141" i="17"/>
  <c r="GM141" i="17"/>
  <c r="GW144" i="17"/>
  <c r="U145" i="17"/>
  <c r="DP145" i="17"/>
  <c r="K146" i="17"/>
  <c r="HF154" i="17"/>
  <c r="BN155" i="17"/>
  <c r="CB136" i="17"/>
  <c r="CC136" i="17"/>
  <c r="FX136" i="17"/>
  <c r="FY136" i="17"/>
  <c r="J138" i="17"/>
  <c r="K138" i="17"/>
  <c r="FS139" i="17"/>
  <c r="FT139" i="17"/>
  <c r="BH140" i="17"/>
  <c r="BI140" i="17"/>
  <c r="AS141" i="17"/>
  <c r="AT141" i="17"/>
  <c r="EO145" i="17"/>
  <c r="EP145" i="17"/>
  <c r="CC147" i="17"/>
  <c r="CB147" i="17"/>
  <c r="K149" i="17"/>
  <c r="J149" i="17"/>
  <c r="AX151" i="17"/>
  <c r="AY151" i="17"/>
  <c r="DB151" i="17"/>
  <c r="DA151" i="17"/>
  <c r="GH151" i="17"/>
  <c r="GI151" i="17"/>
  <c r="BN152" i="17"/>
  <c r="BM152" i="17"/>
  <c r="CL155" i="17"/>
  <c r="CM155" i="17"/>
  <c r="CL156" i="17"/>
  <c r="CM156" i="17"/>
  <c r="FE159" i="17"/>
  <c r="FD159" i="17"/>
  <c r="AN162" i="17"/>
  <c r="AO162" i="17"/>
  <c r="CB162" i="17"/>
  <c r="CC162" i="17"/>
  <c r="EJ162" i="17"/>
  <c r="EK162" i="17"/>
  <c r="J165" i="17"/>
  <c r="K165" i="17"/>
  <c r="CV165" i="17"/>
  <c r="CW165" i="17"/>
  <c r="AI168" i="17"/>
  <c r="AJ168" i="17"/>
  <c r="P169" i="17"/>
  <c r="O169" i="17"/>
  <c r="FD171" i="17"/>
  <c r="FE171" i="17"/>
  <c r="DK172" i="17"/>
  <c r="DL172" i="17"/>
  <c r="CL173" i="17"/>
  <c r="CM173" i="17"/>
  <c r="GR173" i="17"/>
  <c r="GS173" i="17"/>
  <c r="AE175" i="17"/>
  <c r="AD175" i="17"/>
  <c r="HE107" i="17"/>
  <c r="T108" i="17"/>
  <c r="BH108" i="17"/>
  <c r="CV108" i="17"/>
  <c r="EJ108" i="17"/>
  <c r="FX108" i="17"/>
  <c r="BN110" i="17"/>
  <c r="CH110" i="17"/>
  <c r="DV110" i="17"/>
  <c r="FJ110" i="17"/>
  <c r="GX110" i="17"/>
  <c r="K111" i="17"/>
  <c r="AY111" i="17"/>
  <c r="CM111" i="17"/>
  <c r="EA111" i="17"/>
  <c r="FO111" i="17"/>
  <c r="AN112" i="17"/>
  <c r="CB112" i="17"/>
  <c r="DP112" i="17"/>
  <c r="FD112" i="17"/>
  <c r="GR112" i="17"/>
  <c r="O114" i="17"/>
  <c r="BC114" i="17"/>
  <c r="CQ114" i="17"/>
  <c r="EE114" i="17"/>
  <c r="FS114" i="17"/>
  <c r="HE114" i="17"/>
  <c r="AT115" i="17"/>
  <c r="CH115" i="17"/>
  <c r="DP115" i="17"/>
  <c r="EY116" i="17"/>
  <c r="BD117" i="17"/>
  <c r="FJ117" i="17"/>
  <c r="AJ118" i="17"/>
  <c r="BS118" i="17"/>
  <c r="EO118" i="17"/>
  <c r="EP119" i="17"/>
  <c r="EY122" i="17"/>
  <c r="BR123" i="17"/>
  <c r="O124" i="17"/>
  <c r="BD125" i="17"/>
  <c r="CR125" i="17"/>
  <c r="EF125" i="17"/>
  <c r="FT125" i="17"/>
  <c r="CH126" i="17"/>
  <c r="GC126" i="17"/>
  <c r="AE127" i="17"/>
  <c r="DZ127" i="17"/>
  <c r="HE127" i="17"/>
  <c r="BM128" i="17"/>
  <c r="FT128" i="17"/>
  <c r="CL129" i="17"/>
  <c r="HF129" i="17"/>
  <c r="CM131" i="17"/>
  <c r="GH131" i="17"/>
  <c r="AE132" i="17"/>
  <c r="BS132" i="17"/>
  <c r="DG132" i="17"/>
  <c r="EU132" i="17"/>
  <c r="GI132" i="17"/>
  <c r="BI133" i="17"/>
  <c r="O134" i="17"/>
  <c r="CB134" i="17"/>
  <c r="FI134" i="17"/>
  <c r="Y135" i="17"/>
  <c r="AS135" i="17"/>
  <c r="BH137" i="17"/>
  <c r="EE137" i="17"/>
  <c r="EY137" i="17"/>
  <c r="FO138" i="17"/>
  <c r="AY139" i="17"/>
  <c r="DP139" i="17"/>
  <c r="GH140" i="17"/>
  <c r="EY142" i="17"/>
  <c r="EZ143" i="17"/>
  <c r="FT143" i="17"/>
  <c r="P144" i="17"/>
  <c r="BM135" i="17"/>
  <c r="BN135" i="17"/>
  <c r="EY135" i="17"/>
  <c r="EZ135" i="17"/>
  <c r="GR136" i="17"/>
  <c r="GS136" i="17"/>
  <c r="CQ143" i="17"/>
  <c r="CR143" i="17"/>
  <c r="AN144" i="17"/>
  <c r="AO144" i="17"/>
  <c r="BM145" i="17"/>
  <c r="BN145" i="17"/>
  <c r="CB146" i="17"/>
  <c r="CC146" i="17"/>
  <c r="AT147" i="17"/>
  <c r="AS147" i="17"/>
  <c r="BW147" i="17"/>
  <c r="BX147" i="17"/>
  <c r="GX147" i="17"/>
  <c r="GW147" i="17"/>
  <c r="CR149" i="17"/>
  <c r="CQ149" i="17"/>
  <c r="GD151" i="17"/>
  <c r="GC151" i="17"/>
  <c r="CH155" i="17"/>
  <c r="CG155" i="17"/>
  <c r="CH156" i="17"/>
  <c r="CG156" i="17"/>
  <c r="FI158" i="17"/>
  <c r="FJ158" i="17"/>
  <c r="ET169" i="17"/>
  <c r="EU169" i="17"/>
  <c r="GC174" i="17"/>
  <c r="GD174" i="17"/>
  <c r="CB176" i="17"/>
  <c r="CC176" i="17"/>
  <c r="HE176" i="17"/>
  <c r="HF176" i="17"/>
  <c r="CG131" i="17"/>
  <c r="CH131" i="17"/>
  <c r="J134" i="17"/>
  <c r="K134" i="17"/>
  <c r="EY140" i="17"/>
  <c r="EZ140" i="17"/>
  <c r="CG141" i="17"/>
  <c r="CH141" i="17"/>
  <c r="GR146" i="17"/>
  <c r="GS146" i="17"/>
  <c r="AO147" i="17"/>
  <c r="AN147" i="17"/>
  <c r="GS147" i="17"/>
  <c r="GR147" i="17"/>
  <c r="BW148" i="17"/>
  <c r="BX148" i="17"/>
  <c r="CM149" i="17"/>
  <c r="CL149" i="17"/>
  <c r="GI153" i="17"/>
  <c r="GH153" i="17"/>
  <c r="CM154" i="17"/>
  <c r="CL154" i="17"/>
  <c r="GC154" i="17"/>
  <c r="GD154" i="17"/>
  <c r="T157" i="17"/>
  <c r="U157" i="17"/>
  <c r="AD159" i="17"/>
  <c r="AE159" i="17"/>
  <c r="DQ159" i="17"/>
  <c r="DP159" i="17"/>
  <c r="AD160" i="17"/>
  <c r="AE160" i="17"/>
  <c r="BR164" i="17"/>
  <c r="BS164" i="17"/>
  <c r="DF164" i="17"/>
  <c r="DG164" i="17"/>
  <c r="BC167" i="17"/>
  <c r="BD167" i="17"/>
  <c r="EZ168" i="17"/>
  <c r="EY168" i="17"/>
  <c r="BM170" i="17"/>
  <c r="BN170" i="17"/>
  <c r="AT172" i="17"/>
  <c r="AS172" i="17"/>
  <c r="CV176" i="17"/>
  <c r="CW176" i="17"/>
  <c r="AN178" i="17"/>
  <c r="AO178" i="17"/>
  <c r="EF144" i="17"/>
  <c r="DU131" i="17"/>
  <c r="DV131" i="17"/>
  <c r="AE133" i="17"/>
  <c r="AD133" i="17"/>
  <c r="CL138" i="17"/>
  <c r="CM138" i="17"/>
  <c r="CV140" i="17"/>
  <c r="CW140" i="17"/>
  <c r="GW141" i="17"/>
  <c r="GX141" i="17"/>
  <c r="FD144" i="17"/>
  <c r="FE144" i="17"/>
  <c r="GM144" i="17"/>
  <c r="GN144" i="17"/>
  <c r="AI147" i="17"/>
  <c r="AJ147" i="17"/>
  <c r="FJ147" i="17"/>
  <c r="FI147" i="17"/>
  <c r="GM147" i="17"/>
  <c r="GN147" i="17"/>
  <c r="O148" i="17"/>
  <c r="P148" i="17"/>
  <c r="BS148" i="17"/>
  <c r="BR148" i="17"/>
  <c r="FX149" i="17"/>
  <c r="FY149" i="17"/>
  <c r="BX150" i="17"/>
  <c r="BW150" i="17"/>
  <c r="AN153" i="17"/>
  <c r="AO153" i="17"/>
  <c r="FY154" i="17"/>
  <c r="FX154" i="17"/>
  <c r="AX155" i="17"/>
  <c r="AY155" i="17"/>
  <c r="T161" i="17"/>
  <c r="U161" i="17"/>
  <c r="EO166" i="17"/>
  <c r="EP166" i="17"/>
  <c r="CW171" i="17"/>
  <c r="CV171" i="17"/>
  <c r="EE172" i="17"/>
  <c r="EF172" i="17"/>
  <c r="EP124" i="17"/>
  <c r="CQ126" i="17"/>
  <c r="GX126" i="17"/>
  <c r="AN127" i="17"/>
  <c r="EU127" i="17"/>
  <c r="BW128" i="17"/>
  <c r="GC128" i="17"/>
  <c r="CV129" i="17"/>
  <c r="U130" i="17"/>
  <c r="BI130" i="17"/>
  <c r="CW130" i="17"/>
  <c r="EK130" i="17"/>
  <c r="FY130" i="17"/>
  <c r="CV131" i="17"/>
  <c r="ET133" i="17"/>
  <c r="DG134" i="17"/>
  <c r="FY134" i="17"/>
  <c r="GW134" i="17"/>
  <c r="DA135" i="17"/>
  <c r="EA135" i="17"/>
  <c r="K136" i="17"/>
  <c r="AY136" i="17"/>
  <c r="HF136" i="17"/>
  <c r="Z137" i="17"/>
  <c r="DV137" i="17"/>
  <c r="GH137" i="17"/>
  <c r="GD138" i="17"/>
  <c r="AD140" i="17"/>
  <c r="CC141" i="17"/>
  <c r="DV142" i="17"/>
  <c r="DL143" i="17"/>
  <c r="EZ148" i="17"/>
  <c r="EU152" i="17"/>
  <c r="FI131" i="17"/>
  <c r="FJ131" i="17"/>
  <c r="BS133" i="17"/>
  <c r="BR133" i="17"/>
  <c r="BC135" i="17"/>
  <c r="BD135" i="17"/>
  <c r="CH139" i="17"/>
  <c r="CG139" i="17"/>
  <c r="BM142" i="17"/>
  <c r="BN142" i="17"/>
  <c r="CB144" i="17"/>
  <c r="CC144" i="17"/>
  <c r="DP146" i="17"/>
  <c r="DQ146" i="17"/>
  <c r="FE147" i="17"/>
  <c r="FD147" i="17"/>
  <c r="BN148" i="17"/>
  <c r="BM148" i="17"/>
  <c r="DP149" i="17"/>
  <c r="DQ149" i="17"/>
  <c r="FT149" i="17"/>
  <c r="FS149" i="17"/>
  <c r="BR150" i="17"/>
  <c r="BS150" i="17"/>
  <c r="FE150" i="17"/>
  <c r="FD150" i="17"/>
  <c r="HF150" i="17"/>
  <c r="HE150" i="17"/>
  <c r="FN151" i="17"/>
  <c r="FO151" i="17"/>
  <c r="DF152" i="17"/>
  <c r="DG152" i="17"/>
  <c r="AI153" i="17"/>
  <c r="AJ153" i="17"/>
  <c r="CB154" i="17"/>
  <c r="CC154" i="17"/>
  <c r="DG157" i="17"/>
  <c r="DF157" i="17"/>
  <c r="GM157" i="17"/>
  <c r="GN157" i="17"/>
  <c r="GW158" i="17"/>
  <c r="GX158" i="17"/>
  <c r="GW161" i="17"/>
  <c r="GX161" i="17"/>
  <c r="BH162" i="17"/>
  <c r="BI162" i="17"/>
  <c r="CL163" i="17"/>
  <c r="CM163" i="17"/>
  <c r="DL165" i="17"/>
  <c r="DK165" i="17"/>
  <c r="T167" i="17"/>
  <c r="U167" i="17"/>
  <c r="FS168" i="17"/>
  <c r="FT168" i="17"/>
  <c r="AI174" i="17"/>
  <c r="AJ174" i="17"/>
  <c r="DV174" i="17"/>
  <c r="DU174" i="17"/>
  <c r="EO175" i="17"/>
  <c r="EP175" i="17"/>
  <c r="CV184" i="17"/>
  <c r="CW184" i="17"/>
  <c r="GN186" i="17"/>
  <c r="GM186" i="17"/>
  <c r="BX188" i="17"/>
  <c r="BW188" i="17"/>
  <c r="BI189" i="17"/>
  <c r="BH189" i="17"/>
  <c r="DA189" i="17"/>
  <c r="DB189" i="17"/>
  <c r="CM192" i="17"/>
  <c r="CL192" i="17"/>
  <c r="EJ192" i="17"/>
  <c r="EK192" i="17"/>
  <c r="AO194" i="17"/>
  <c r="AN194" i="17"/>
  <c r="EE196" i="17"/>
  <c r="EF196" i="17"/>
  <c r="BX197" i="17"/>
  <c r="BW197" i="17"/>
  <c r="DK199" i="17"/>
  <c r="DL199" i="17"/>
  <c r="GI200" i="17"/>
  <c r="GH200" i="17"/>
  <c r="BM201" i="17"/>
  <c r="BN201" i="17"/>
  <c r="GM183" i="17"/>
  <c r="GN183" i="17"/>
  <c r="GW185" i="17"/>
  <c r="GX185" i="17"/>
  <c r="CQ187" i="17"/>
  <c r="CR187" i="17"/>
  <c r="GX191" i="17"/>
  <c r="GW191" i="17"/>
  <c r="DU193" i="17"/>
  <c r="DV193" i="17"/>
  <c r="AI194" i="17"/>
  <c r="AJ194" i="17"/>
  <c r="CM194" i="17"/>
  <c r="CL194" i="17"/>
  <c r="EA196" i="17"/>
  <c r="DZ196" i="17"/>
  <c r="AX199" i="17"/>
  <c r="AY199" i="17"/>
  <c r="AI200" i="17"/>
  <c r="AJ200" i="17"/>
  <c r="BS200" i="17"/>
  <c r="BR200" i="17"/>
  <c r="EO200" i="17"/>
  <c r="EP200" i="17"/>
  <c r="HE200" i="17"/>
  <c r="HF200" i="17"/>
  <c r="DV202" i="17"/>
  <c r="DU202" i="17"/>
  <c r="CR180" i="17"/>
  <c r="EF180" i="17"/>
  <c r="EU180" i="17"/>
  <c r="CC181" i="17"/>
  <c r="FN182" i="17"/>
  <c r="FO182" i="17"/>
  <c r="DF186" i="17"/>
  <c r="DG186" i="17"/>
  <c r="AE189" i="17"/>
  <c r="AD189" i="17"/>
  <c r="GR191" i="17"/>
  <c r="GS191" i="17"/>
  <c r="K192" i="17"/>
  <c r="J192" i="17"/>
  <c r="BH192" i="17"/>
  <c r="BI192" i="17"/>
  <c r="DQ193" i="17"/>
  <c r="DP193" i="17"/>
  <c r="GM193" i="17"/>
  <c r="GN193" i="17"/>
  <c r="AD194" i="17"/>
  <c r="AE194" i="17"/>
  <c r="DQ194" i="17"/>
  <c r="DP194" i="17"/>
  <c r="DK195" i="17"/>
  <c r="DL195" i="17"/>
  <c r="AY196" i="17"/>
  <c r="AX196" i="17"/>
  <c r="FD196" i="17"/>
  <c r="FE196" i="17"/>
  <c r="BR198" i="17"/>
  <c r="BS198" i="17"/>
  <c r="DZ198" i="17"/>
  <c r="EA198" i="17"/>
  <c r="BM200" i="17"/>
  <c r="BN200" i="17"/>
  <c r="FX200" i="17"/>
  <c r="FY200" i="17"/>
  <c r="K158" i="17"/>
  <c r="Z158" i="17"/>
  <c r="AY158" i="17"/>
  <c r="BN158" i="17"/>
  <c r="DB158" i="17"/>
  <c r="EE158" i="17"/>
  <c r="HF158" i="17"/>
  <c r="GI159" i="17"/>
  <c r="DA160" i="17"/>
  <c r="GW160" i="17"/>
  <c r="BR161" i="17"/>
  <c r="EF161" i="17"/>
  <c r="FE161" i="17"/>
  <c r="BS162" i="17"/>
  <c r="AN163" i="17"/>
  <c r="CB163" i="17"/>
  <c r="DV163" i="17"/>
  <c r="EP163" i="17"/>
  <c r="FJ163" i="17"/>
  <c r="GD163" i="17"/>
  <c r="P164" i="17"/>
  <c r="CC164" i="17"/>
  <c r="FT164" i="17"/>
  <c r="HE164" i="17"/>
  <c r="U165" i="17"/>
  <c r="DV165" i="17"/>
  <c r="EK165" i="17"/>
  <c r="GC165" i="17"/>
  <c r="CC166" i="17"/>
  <c r="CW166" i="17"/>
  <c r="EZ166" i="17"/>
  <c r="K167" i="17"/>
  <c r="CW167" i="17"/>
  <c r="FJ167" i="17"/>
  <c r="GD167" i="17"/>
  <c r="AT168" i="17"/>
  <c r="DG168" i="17"/>
  <c r="EA168" i="17"/>
  <c r="Z169" i="17"/>
  <c r="AO169" i="17"/>
  <c r="DQ169" i="17"/>
  <c r="FX169" i="17"/>
  <c r="BD170" i="17"/>
  <c r="FT170" i="17"/>
  <c r="AO171" i="17"/>
  <c r="BD171" i="17"/>
  <c r="FO171" i="17"/>
  <c r="HF171" i="17"/>
  <c r="CC172" i="17"/>
  <c r="DB172" i="17"/>
  <c r="EP172" i="17"/>
  <c r="GN172" i="17"/>
  <c r="BI173" i="17"/>
  <c r="DP173" i="17"/>
  <c r="EZ173" i="17"/>
  <c r="Z174" i="17"/>
  <c r="BI174" i="17"/>
  <c r="CC174" i="17"/>
  <c r="EE174" i="17"/>
  <c r="EZ174" i="17"/>
  <c r="GN174" i="17"/>
  <c r="DL175" i="17"/>
  <c r="HE175" i="17"/>
  <c r="BS176" i="17"/>
  <c r="AN177" i="17"/>
  <c r="BN177" i="17"/>
  <c r="EF177" i="17"/>
  <c r="GR177" i="17"/>
  <c r="AE178" i="17"/>
  <c r="J179" i="17"/>
  <c r="AX179" i="17"/>
  <c r="BS179" i="17"/>
  <c r="CL179" i="17"/>
  <c r="FN179" i="17"/>
  <c r="P180" i="17"/>
  <c r="AI180" i="17"/>
  <c r="BD180" i="17"/>
  <c r="DQ181" i="17"/>
  <c r="FE181" i="17"/>
  <c r="FX181" i="17"/>
  <c r="GS181" i="17"/>
  <c r="AY182" i="17"/>
  <c r="GH183" i="17"/>
  <c r="HE183" i="17"/>
  <c r="AX184" i="17"/>
  <c r="BI185" i="17"/>
  <c r="DF185" i="17"/>
  <c r="GR185" i="17"/>
  <c r="BI186" i="17"/>
  <c r="CL187" i="17"/>
  <c r="DZ187" i="17"/>
  <c r="FT187" i="17"/>
  <c r="GS187" i="17"/>
  <c r="EF188" i="17"/>
  <c r="FE188" i="17"/>
  <c r="GW188" i="17"/>
  <c r="BR191" i="17"/>
  <c r="CH194" i="17"/>
  <c r="DV196" i="17"/>
  <c r="FX196" i="17"/>
  <c r="GX196" i="17"/>
  <c r="BW183" i="17"/>
  <c r="BX183" i="17"/>
  <c r="EJ184" i="17"/>
  <c r="EK184" i="17"/>
  <c r="AX190" i="17"/>
  <c r="AY190" i="17"/>
  <c r="FD190" i="17"/>
  <c r="FE190" i="17"/>
  <c r="DB192" i="17"/>
  <c r="DA192" i="17"/>
  <c r="DK194" i="17"/>
  <c r="DL194" i="17"/>
  <c r="AS196" i="17"/>
  <c r="AT196" i="17"/>
  <c r="EY196" i="17"/>
  <c r="EZ196" i="17"/>
  <c r="U197" i="17"/>
  <c r="T197" i="17"/>
  <c r="BM197" i="17"/>
  <c r="BN197" i="17"/>
  <c r="BM198" i="17"/>
  <c r="BN198" i="17"/>
  <c r="FS200" i="17"/>
  <c r="FT200" i="17"/>
  <c r="HE201" i="17"/>
  <c r="HF201" i="17"/>
  <c r="AY204" i="17"/>
  <c r="AX204" i="17"/>
  <c r="FJ137" i="17"/>
  <c r="GD137" i="17"/>
  <c r="AY138" i="17"/>
  <c r="EJ138" i="17"/>
  <c r="FS138" i="17"/>
  <c r="BX139" i="17"/>
  <c r="EZ139" i="17"/>
  <c r="BR140" i="17"/>
  <c r="FY140" i="17"/>
  <c r="GS140" i="17"/>
  <c r="EU142" i="17"/>
  <c r="GI142" i="17"/>
  <c r="EA143" i="17"/>
  <c r="EU143" i="17"/>
  <c r="DG144" i="17"/>
  <c r="BR145" i="17"/>
  <c r="EY145" i="17"/>
  <c r="HF145" i="17"/>
  <c r="AE147" i="17"/>
  <c r="BS147" i="17"/>
  <c r="DG147" i="17"/>
  <c r="EU147" i="17"/>
  <c r="GI147" i="17"/>
  <c r="AJ148" i="17"/>
  <c r="BI148" i="17"/>
  <c r="EO148" i="17"/>
  <c r="BI149" i="17"/>
  <c r="CH149" i="17"/>
  <c r="FN149" i="17"/>
  <c r="BN150" i="17"/>
  <c r="DV150" i="17"/>
  <c r="EU150" i="17"/>
  <c r="P151" i="17"/>
  <c r="CV151" i="17"/>
  <c r="FX151" i="17"/>
  <c r="BI152" i="17"/>
  <c r="BX152" i="17"/>
  <c r="DL152" i="17"/>
  <c r="EO152" i="17"/>
  <c r="AD153" i="17"/>
  <c r="CR153" i="17"/>
  <c r="DL153" i="17"/>
  <c r="EF153" i="17"/>
  <c r="GS153" i="17"/>
  <c r="CH154" i="17"/>
  <c r="EY154" i="17"/>
  <c r="GM154" i="17"/>
  <c r="BH155" i="17"/>
  <c r="CV155" i="17"/>
  <c r="CR156" i="17"/>
  <c r="GS156" i="17"/>
  <c r="AJ157" i="17"/>
  <c r="BI157" i="17"/>
  <c r="CW157" i="17"/>
  <c r="GS157" i="17"/>
  <c r="CH158" i="17"/>
  <c r="FS158" i="17"/>
  <c r="T159" i="17"/>
  <c r="CH159" i="17"/>
  <c r="DG159" i="17"/>
  <c r="EU159" i="17"/>
  <c r="P160" i="17"/>
  <c r="AJ160" i="17"/>
  <c r="BD160" i="17"/>
  <c r="BX160" i="17"/>
  <c r="EK160" i="17"/>
  <c r="AX161" i="17"/>
  <c r="FT161" i="17"/>
  <c r="GN161" i="17"/>
  <c r="HF161" i="17"/>
  <c r="AT162" i="17"/>
  <c r="CH162" i="17"/>
  <c r="GM162" i="17"/>
  <c r="AO164" i="17"/>
  <c r="BD164" i="17"/>
  <c r="CR164" i="17"/>
  <c r="DL164" i="17"/>
  <c r="EF164" i="17"/>
  <c r="EZ164" i="17"/>
  <c r="GI164" i="17"/>
  <c r="AO165" i="17"/>
  <c r="BN165" i="17"/>
  <c r="CM165" i="17"/>
  <c r="DB165" i="17"/>
  <c r="AY166" i="17"/>
  <c r="AT167" i="17"/>
  <c r="BM167" i="17"/>
  <c r="GR167" i="17"/>
  <c r="EO168" i="17"/>
  <c r="FJ168" i="17"/>
  <c r="GM169" i="17"/>
  <c r="AE170" i="17"/>
  <c r="EY170" i="17"/>
  <c r="BI172" i="17"/>
  <c r="FY172" i="17"/>
  <c r="EE173" i="17"/>
  <c r="GH173" i="17"/>
  <c r="FO175" i="17"/>
  <c r="GH175" i="17"/>
  <c r="U176" i="17"/>
  <c r="FE176" i="17"/>
  <c r="FY176" i="17"/>
  <c r="CB177" i="17"/>
  <c r="DZ179" i="17"/>
  <c r="CR181" i="17"/>
  <c r="CG182" i="17"/>
  <c r="AD186" i="17"/>
  <c r="AE186" i="17"/>
  <c r="FO187" i="17"/>
  <c r="FN187" i="17"/>
  <c r="EZ188" i="17"/>
  <c r="EY188" i="17"/>
  <c r="GR188" i="17"/>
  <c r="GS188" i="17"/>
  <c r="AI191" i="17"/>
  <c r="AJ191" i="17"/>
  <c r="BM191" i="17"/>
  <c r="BN191" i="17"/>
  <c r="GD193" i="17"/>
  <c r="GC193" i="17"/>
  <c r="DF194" i="17"/>
  <c r="DG194" i="17"/>
  <c r="O195" i="17"/>
  <c r="P195" i="17"/>
  <c r="AN196" i="17"/>
  <c r="AO196" i="17"/>
  <c r="J198" i="17"/>
  <c r="K198" i="17"/>
  <c r="CQ198" i="17"/>
  <c r="CR198" i="17"/>
  <c r="FN199" i="17"/>
  <c r="FO199" i="17"/>
  <c r="BC200" i="17"/>
  <c r="BD200" i="17"/>
  <c r="CG201" i="17"/>
  <c r="CH201" i="17"/>
  <c r="CH202" i="17"/>
  <c r="CG202" i="17"/>
  <c r="BN203" i="17"/>
  <c r="BM203" i="17"/>
  <c r="DG142" i="17"/>
  <c r="EA142" i="17"/>
  <c r="P143" i="17"/>
  <c r="CH143" i="17"/>
  <c r="CL144" i="17"/>
  <c r="DU144" i="17"/>
  <c r="EU144" i="17"/>
  <c r="HF144" i="17"/>
  <c r="Z145" i="17"/>
  <c r="DF145" i="17"/>
  <c r="GM145" i="17"/>
  <c r="T146" i="17"/>
  <c r="BH146" i="17"/>
  <c r="CV146" i="17"/>
  <c r="EJ146" i="17"/>
  <c r="FX146" i="17"/>
  <c r="CW148" i="17"/>
  <c r="GC148" i="17"/>
  <c r="AO149" i="17"/>
  <c r="CW149" i="17"/>
  <c r="DV149" i="17"/>
  <c r="AN150" i="17"/>
  <c r="DB150" i="17"/>
  <c r="FJ150" i="17"/>
  <c r="GI150" i="17"/>
  <c r="AE151" i="17"/>
  <c r="BD151" i="17"/>
  <c r="EJ151" i="17"/>
  <c r="FD151" i="17"/>
  <c r="K152" i="17"/>
  <c r="AE152" i="17"/>
  <c r="CR152" i="17"/>
  <c r="FY152" i="17"/>
  <c r="J153" i="17"/>
  <c r="AT154" i="17"/>
  <c r="BS154" i="17"/>
  <c r="DV154" i="17"/>
  <c r="AE155" i="17"/>
  <c r="EF155" i="17"/>
  <c r="K156" i="17"/>
  <c r="AE156" i="17"/>
  <c r="AY156" i="17"/>
  <c r="BX156" i="17"/>
  <c r="DQ156" i="17"/>
  <c r="EF156" i="17"/>
  <c r="FE156" i="17"/>
  <c r="FT156" i="17"/>
  <c r="BX157" i="17"/>
  <c r="DL157" i="17"/>
  <c r="EF157" i="17"/>
  <c r="EZ157" i="17"/>
  <c r="FY157" i="17"/>
  <c r="AT158" i="17"/>
  <c r="EP158" i="17"/>
  <c r="DV159" i="17"/>
  <c r="FJ159" i="17"/>
  <c r="GD159" i="17"/>
  <c r="GX159" i="17"/>
  <c r="DL160" i="17"/>
  <c r="EZ160" i="17"/>
  <c r="J161" i="17"/>
  <c r="CH161" i="17"/>
  <c r="Z162" i="17"/>
  <c r="BN162" i="17"/>
  <c r="DB162" i="17"/>
  <c r="DV162" i="17"/>
  <c r="EP162" i="17"/>
  <c r="FJ162" i="17"/>
  <c r="CV163" i="17"/>
  <c r="BX164" i="17"/>
  <c r="DQ165" i="17"/>
  <c r="FY165" i="17"/>
  <c r="FJ166" i="17"/>
  <c r="DG167" i="17"/>
  <c r="FY167" i="17"/>
  <c r="AY185" i="17"/>
  <c r="AX185" i="17"/>
  <c r="DV188" i="17"/>
  <c r="DU188" i="17"/>
  <c r="GC189" i="17"/>
  <c r="GD189" i="17"/>
  <c r="GH191" i="17"/>
  <c r="GI191" i="17"/>
  <c r="Z192" i="17"/>
  <c r="Y192" i="17"/>
  <c r="AI193" i="17"/>
  <c r="AJ193" i="17"/>
  <c r="CG193" i="17"/>
  <c r="CH193" i="17"/>
  <c r="AX194" i="17"/>
  <c r="AY194" i="17"/>
  <c r="BC195" i="17"/>
  <c r="BD195" i="17"/>
  <c r="EJ195" i="17"/>
  <c r="EK195" i="17"/>
  <c r="BC198" i="17"/>
  <c r="BD198" i="17"/>
  <c r="DZ201" i="17"/>
  <c r="EA201" i="17"/>
  <c r="GM202" i="17"/>
  <c r="GN202" i="17"/>
  <c r="BH203" i="17"/>
  <c r="BI203" i="17"/>
  <c r="O149" i="17"/>
  <c r="FJ149" i="17"/>
  <c r="CB150" i="17"/>
  <c r="CR151" i="17"/>
  <c r="EK152" i="17"/>
  <c r="AT153" i="17"/>
  <c r="DF153" i="17"/>
  <c r="GN153" i="17"/>
  <c r="HF153" i="17"/>
  <c r="DB154" i="17"/>
  <c r="EU154" i="17"/>
  <c r="GI154" i="17"/>
  <c r="K155" i="17"/>
  <c r="BD155" i="17"/>
  <c r="CR155" i="17"/>
  <c r="FX155" i="17"/>
  <c r="GN156" i="17"/>
  <c r="CQ157" i="17"/>
  <c r="CC158" i="17"/>
  <c r="DV158" i="17"/>
  <c r="FO158" i="17"/>
  <c r="AJ159" i="17"/>
  <c r="EO159" i="17"/>
  <c r="J160" i="17"/>
  <c r="CR160" i="17"/>
  <c r="EF160" i="17"/>
  <c r="FT160" i="17"/>
  <c r="AT161" i="17"/>
  <c r="DZ161" i="17"/>
  <c r="K163" i="17"/>
  <c r="AY163" i="17"/>
  <c r="AJ164" i="17"/>
  <c r="EA164" i="17"/>
  <c r="GI166" i="17"/>
  <c r="AN167" i="17"/>
  <c r="BI167" i="17"/>
  <c r="EF167" i="17"/>
  <c r="GM167" i="17"/>
  <c r="FJ187" i="17"/>
  <c r="DB188" i="17"/>
  <c r="DL196" i="17"/>
  <c r="EY183" i="17"/>
  <c r="EZ183" i="17"/>
  <c r="FY189" i="17"/>
  <c r="FX189" i="17"/>
  <c r="HF190" i="17"/>
  <c r="HE190" i="17"/>
  <c r="FN192" i="17"/>
  <c r="FO192" i="17"/>
  <c r="CB193" i="17"/>
  <c r="CC193" i="17"/>
  <c r="EE195" i="17"/>
  <c r="EF195" i="17"/>
  <c r="FD200" i="17"/>
  <c r="FE200" i="17"/>
  <c r="AI204" i="17"/>
  <c r="AJ204" i="17"/>
  <c r="BR175" i="17"/>
  <c r="EU176" i="17"/>
  <c r="BD177" i="17"/>
  <c r="DP177" i="17"/>
  <c r="EP177" i="17"/>
  <c r="BM178" i="17"/>
  <c r="CM178" i="17"/>
  <c r="DG178" i="17"/>
  <c r="EA178" i="17"/>
  <c r="EU178" i="17"/>
  <c r="AO179" i="17"/>
  <c r="BH179" i="17"/>
  <c r="CC179" i="17"/>
  <c r="DQ179" i="17"/>
  <c r="GS179" i="17"/>
  <c r="AS180" i="17"/>
  <c r="BN180" i="17"/>
  <c r="FY180" i="17"/>
  <c r="GS180" i="17"/>
  <c r="Z181" i="17"/>
  <c r="EA181" i="17"/>
  <c r="FO181" i="17"/>
  <c r="GH181" i="17"/>
  <c r="DF183" i="17"/>
  <c r="FY183" i="17"/>
  <c r="BI184" i="17"/>
  <c r="EA184" i="17"/>
  <c r="AT185" i="17"/>
  <c r="DP185" i="17"/>
  <c r="GI185" i="17"/>
  <c r="J187" i="17"/>
  <c r="CC187" i="17"/>
  <c r="CC188" i="17"/>
  <c r="BN189" i="17"/>
  <c r="CM189" i="17"/>
  <c r="EE189" i="17"/>
  <c r="EP190" i="17"/>
  <c r="Y191" i="17"/>
  <c r="GC191" i="17"/>
  <c r="EO192" i="17"/>
  <c r="AS194" i="17"/>
  <c r="EK196" i="17"/>
  <c r="BR186" i="17"/>
  <c r="BS186" i="17"/>
  <c r="EK187" i="17"/>
  <c r="EJ187" i="17"/>
  <c r="DG189" i="17"/>
  <c r="DF189" i="17"/>
  <c r="BM190" i="17"/>
  <c r="BN190" i="17"/>
  <c r="CQ190" i="17"/>
  <c r="CR190" i="17"/>
  <c r="GW193" i="17"/>
  <c r="GX193" i="17"/>
  <c r="BH196" i="17"/>
  <c r="BI196" i="17"/>
  <c r="FO196" i="17"/>
  <c r="FN196" i="17"/>
  <c r="HE196" i="17"/>
  <c r="HF196" i="17"/>
  <c r="FY197" i="17"/>
  <c r="FX197" i="17"/>
  <c r="GH198" i="17"/>
  <c r="GI198" i="17"/>
  <c r="CB200" i="17"/>
  <c r="CC200" i="17"/>
  <c r="EY200" i="17"/>
  <c r="EZ200" i="17"/>
  <c r="GC202" i="17"/>
  <c r="GD202" i="17"/>
  <c r="AX203" i="17"/>
  <c r="AY203" i="17"/>
  <c r="GC178" i="17"/>
  <c r="EJ179" i="17"/>
  <c r="CC180" i="17"/>
  <c r="CW180" i="17"/>
  <c r="DQ180" i="17"/>
  <c r="EK180" i="17"/>
  <c r="EY180" i="17"/>
  <c r="BN181" i="17"/>
  <c r="DB181" i="17"/>
  <c r="EP181" i="17"/>
  <c r="O182" i="17"/>
  <c r="EE182" i="17"/>
  <c r="ET183" i="17"/>
  <c r="GR183" i="17"/>
  <c r="J184" i="17"/>
  <c r="AJ184" i="17"/>
  <c r="BR185" i="17"/>
  <c r="FJ185" i="17"/>
  <c r="U186" i="17"/>
  <c r="CR186" i="17"/>
  <c r="BD187" i="17"/>
  <c r="CV187" i="17"/>
  <c r="P188" i="17"/>
  <c r="AI188" i="17"/>
  <c r="EO188" i="17"/>
  <c r="GI188" i="17"/>
  <c r="FT189" i="17"/>
  <c r="AJ190" i="17"/>
  <c r="AY191" i="17"/>
  <c r="CW193" i="17"/>
  <c r="Y195" i="17"/>
  <c r="BS195" i="17"/>
  <c r="FS232" i="17"/>
  <c r="AS190" i="17"/>
  <c r="CM190" i="17"/>
  <c r="EA190" i="17"/>
  <c r="DA193" i="17"/>
  <c r="CW194" i="17"/>
  <c r="DQ196" i="17"/>
  <c r="BH197" i="17"/>
  <c r="BH198" i="17"/>
  <c r="GD198" i="17"/>
  <c r="GX198" i="17"/>
  <c r="CR199" i="17"/>
  <c r="DQ199" i="17"/>
  <c r="BI200" i="17"/>
  <c r="BX200" i="17"/>
  <c r="ET200" i="17"/>
  <c r="GD200" i="17"/>
  <c r="GS200" i="17"/>
  <c r="BI201" i="17"/>
  <c r="CC201" i="17"/>
  <c r="CM202" i="17"/>
  <c r="EA202" i="17"/>
  <c r="GI202" i="17"/>
  <c r="BD203" i="17"/>
  <c r="DF203" i="17"/>
  <c r="EA203" i="17"/>
  <c r="ET203" i="17"/>
  <c r="FO203" i="17"/>
  <c r="AO204" i="17"/>
  <c r="EE204" i="17"/>
  <c r="EZ204" i="17"/>
  <c r="FS204" i="17"/>
  <c r="GN204" i="17"/>
  <c r="BS206" i="17"/>
  <c r="EF206" i="17"/>
  <c r="J207" i="17"/>
  <c r="AE207" i="17"/>
  <c r="EF207" i="17"/>
  <c r="GS207" i="17"/>
  <c r="K209" i="17"/>
  <c r="AY209" i="17"/>
  <c r="GX209" i="17"/>
  <c r="BX210" i="17"/>
  <c r="CR210" i="17"/>
  <c r="EA210" i="17"/>
  <c r="GN210" i="17"/>
  <c r="BI211" i="17"/>
  <c r="CC211" i="17"/>
  <c r="DL211" i="17"/>
  <c r="FE211" i="17"/>
  <c r="U212" i="17"/>
  <c r="AT212" i="17"/>
  <c r="BN212" i="17"/>
  <c r="CW212" i="17"/>
  <c r="FJ212" i="17"/>
  <c r="AI213" i="17"/>
  <c r="GD213" i="17"/>
  <c r="GX213" i="17"/>
  <c r="K214" i="17"/>
  <c r="AE214" i="17"/>
  <c r="CR214" i="17"/>
  <c r="EF214" i="17"/>
  <c r="EZ214" i="17"/>
  <c r="DL215" i="17"/>
  <c r="EF215" i="17"/>
  <c r="GS215" i="17"/>
  <c r="DF216" i="17"/>
  <c r="EF216" i="17"/>
  <c r="EY216" i="17"/>
  <c r="FT216" i="17"/>
  <c r="AT217" i="17"/>
  <c r="BN217" i="17"/>
  <c r="DV217" i="17"/>
  <c r="EP217" i="17"/>
  <c r="AY218" i="17"/>
  <c r="GR218" i="17"/>
  <c r="J219" i="17"/>
  <c r="EF219" i="17"/>
  <c r="EZ219" i="17"/>
  <c r="J220" i="17"/>
  <c r="FE220" i="17"/>
  <c r="FY220" i="17"/>
  <c r="GX220" i="17"/>
  <c r="AE221" i="17"/>
  <c r="AY221" i="17"/>
  <c r="DB221" i="17"/>
  <c r="DV221" i="17"/>
  <c r="EP221" i="17"/>
  <c r="FJ221" i="17"/>
  <c r="GX221" i="17"/>
  <c r="K222" i="17"/>
  <c r="AY222" i="17"/>
  <c r="CM222" i="17"/>
  <c r="DG222" i="17"/>
  <c r="EU222" i="17"/>
  <c r="P223" i="17"/>
  <c r="DG223" i="17"/>
  <c r="EU223" i="17"/>
  <c r="GI223" i="17"/>
  <c r="CR224" i="17"/>
  <c r="EF224" i="17"/>
  <c r="EY224" i="17"/>
  <c r="T225" i="17"/>
  <c r="AE226" i="17"/>
  <c r="BS226" i="17"/>
  <c r="DG226" i="17"/>
  <c r="EU226" i="17"/>
  <c r="FO226" i="17"/>
  <c r="FO227" i="17"/>
  <c r="HF227" i="17"/>
  <c r="Z228" i="17"/>
  <c r="DL228" i="17"/>
  <c r="EK228" i="17"/>
  <c r="GS228" i="17"/>
  <c r="Z229" i="17"/>
  <c r="EK229" i="17"/>
  <c r="BM230" i="17"/>
  <c r="CH230" i="17"/>
  <c r="DG230" i="17"/>
  <c r="FO230" i="17"/>
  <c r="GN230" i="17"/>
  <c r="DL231" i="17"/>
  <c r="EK231" i="17"/>
  <c r="BI232" i="17"/>
  <c r="ET232" i="17"/>
  <c r="GH232" i="17"/>
  <c r="GD197" i="17"/>
  <c r="AJ199" i="17"/>
  <c r="CQ200" i="17"/>
  <c r="DG202" i="17"/>
  <c r="EU202" i="17"/>
  <c r="P203" i="17"/>
  <c r="BR203" i="17"/>
  <c r="GC203" i="17"/>
  <c r="BC204" i="17"/>
  <c r="CQ204" i="17"/>
  <c r="AN205" i="17"/>
  <c r="CB205" i="17"/>
  <c r="DP205" i="17"/>
  <c r="FD205" i="17"/>
  <c r="GR205" i="17"/>
  <c r="AX207" i="17"/>
  <c r="AE209" i="17"/>
  <c r="DA209" i="17"/>
  <c r="P210" i="17"/>
  <c r="BD210" i="17"/>
  <c r="HE210" i="17"/>
  <c r="AO211" i="17"/>
  <c r="FY211" i="17"/>
  <c r="FT214" i="17"/>
  <c r="GN214" i="17"/>
  <c r="Z216" i="17"/>
  <c r="AT216" i="17"/>
  <c r="GH216" i="17"/>
  <c r="EZ218" i="17"/>
  <c r="Y219" i="17"/>
  <c r="BC220" i="17"/>
  <c r="CL223" i="17"/>
  <c r="BW224" i="17"/>
  <c r="CM225" i="17"/>
  <c r="EA225" i="17"/>
  <c r="FO225" i="17"/>
  <c r="GI225" i="17"/>
  <c r="AO227" i="17"/>
  <c r="FY228" i="17"/>
  <c r="AY229" i="17"/>
  <c r="FD229" i="17"/>
  <c r="GX229" i="17"/>
  <c r="EU230" i="17"/>
  <c r="CR231" i="17"/>
  <c r="AO232" i="17"/>
  <c r="CH232" i="17"/>
  <c r="AT206" i="17"/>
  <c r="EU206" i="17"/>
  <c r="DG207" i="17"/>
  <c r="HF207" i="17"/>
  <c r="AO208" i="17"/>
  <c r="CC208" i="17"/>
  <c r="DQ208" i="17"/>
  <c r="FE208" i="17"/>
  <c r="GS208" i="17"/>
  <c r="FE209" i="17"/>
  <c r="CM210" i="17"/>
  <c r="BX211" i="17"/>
  <c r="EZ211" i="17"/>
  <c r="AO212" i="17"/>
  <c r="BI212" i="17"/>
  <c r="FE212" i="17"/>
  <c r="CM214" i="17"/>
  <c r="DG214" i="17"/>
  <c r="EA214" i="17"/>
  <c r="EU214" i="17"/>
  <c r="BS215" i="17"/>
  <c r="GN215" i="17"/>
  <c r="CC217" i="17"/>
  <c r="GD217" i="17"/>
  <c r="CM218" i="17"/>
  <c r="CM219" i="17"/>
  <c r="GS220" i="17"/>
  <c r="Z221" i="17"/>
  <c r="AT221" i="17"/>
  <c r="FY221" i="17"/>
  <c r="DV222" i="17"/>
  <c r="FJ222" i="17"/>
  <c r="AE223" i="17"/>
  <c r="AI205" i="17"/>
  <c r="BW205" i="17"/>
  <c r="DK205" i="17"/>
  <c r="EY205" i="17"/>
  <c r="GM205" i="17"/>
  <c r="BM206" i="17"/>
  <c r="DZ207" i="17"/>
  <c r="Y209" i="17"/>
  <c r="DF211" i="17"/>
  <c r="CQ212" i="17"/>
  <c r="GX212" i="17"/>
  <c r="K213" i="17"/>
  <c r="CM213" i="17"/>
  <c r="Y214" i="17"/>
  <c r="CG215" i="17"/>
  <c r="DZ215" i="17"/>
  <c r="HF215" i="17"/>
  <c r="EP216" i="17"/>
  <c r="GD216" i="17"/>
  <c r="GX216" i="17"/>
  <c r="K217" i="17"/>
  <c r="BH217" i="17"/>
  <c r="CQ217" i="17"/>
  <c r="DP217" i="17"/>
  <c r="HE218" i="17"/>
  <c r="U219" i="17"/>
  <c r="DA219" i="17"/>
  <c r="ET219" i="17"/>
  <c r="HF219" i="17"/>
  <c r="EY220" i="17"/>
  <c r="FD221" i="17"/>
  <c r="DA222" i="17"/>
  <c r="DQ223" i="17"/>
  <c r="FE223" i="17"/>
  <c r="GS223" i="17"/>
  <c r="DB224" i="17"/>
  <c r="EP224" i="17"/>
  <c r="FJ224" i="17"/>
  <c r="GX224" i="17"/>
  <c r="K225" i="17"/>
  <c r="AE225" i="17"/>
  <c r="FI226" i="17"/>
  <c r="DQ227" i="17"/>
  <c r="FS228" i="17"/>
  <c r="AT229" i="17"/>
  <c r="AJ230" i="17"/>
  <c r="EO230" i="17"/>
  <c r="U231" i="17"/>
  <c r="CC232" i="17"/>
  <c r="GX232" i="17"/>
  <c r="DL203" i="17"/>
  <c r="EZ203" i="17"/>
  <c r="AT204" i="17"/>
  <c r="EK204" i="17"/>
  <c r="FY204" i="17"/>
  <c r="AE205" i="17"/>
  <c r="BS205" i="17"/>
  <c r="DG205" i="17"/>
  <c r="EU205" i="17"/>
  <c r="GI205" i="17"/>
  <c r="P206" i="17"/>
  <c r="FJ206" i="17"/>
  <c r="P207" i="17"/>
  <c r="CC207" i="17"/>
  <c r="P208" i="17"/>
  <c r="BD208" i="17"/>
  <c r="CR208" i="17"/>
  <c r="EF208" i="17"/>
  <c r="FT208" i="17"/>
  <c r="GS212" i="17"/>
  <c r="CH213" i="17"/>
  <c r="DV214" i="17"/>
  <c r="EK216" i="17"/>
  <c r="FE216" i="17"/>
  <c r="FY216" i="17"/>
  <c r="GS216" i="17"/>
  <c r="K218" i="17"/>
  <c r="P219" i="17"/>
  <c r="AJ219" i="17"/>
  <c r="U221" i="17"/>
  <c r="DL223" i="17"/>
  <c r="EZ223" i="17"/>
  <c r="GN223" i="17"/>
  <c r="CW224" i="17"/>
  <c r="EK224" i="17"/>
  <c r="FE224" i="17"/>
  <c r="GS224" i="17"/>
  <c r="Z225" i="17"/>
  <c r="GS225" i="17"/>
  <c r="HF225" i="17"/>
  <c r="AY227" i="17"/>
  <c r="DL227" i="17"/>
  <c r="FT227" i="17"/>
  <c r="DQ228" i="17"/>
  <c r="BI229" i="17"/>
  <c r="EP229" i="17"/>
  <c r="CM230" i="17"/>
  <c r="EF203" i="17"/>
  <c r="FT203" i="17"/>
  <c r="FE204" i="17"/>
  <c r="GS204" i="17"/>
  <c r="GC206" i="17"/>
  <c r="O209" i="17"/>
  <c r="BC209" i="17"/>
  <c r="BM210" i="17"/>
  <c r="EF210" i="17"/>
  <c r="AD211" i="17"/>
  <c r="AX211" i="17"/>
  <c r="HF211" i="17"/>
  <c r="GI213" i="17"/>
  <c r="P214" i="17"/>
  <c r="EJ214" i="17"/>
  <c r="GC214" i="17"/>
  <c r="GW214" i="17"/>
  <c r="DQ215" i="17"/>
  <c r="AY217" i="17"/>
  <c r="BS217" i="17"/>
  <c r="EA217" i="17"/>
  <c r="EU217" i="17"/>
  <c r="BD218" i="17"/>
  <c r="EK219" i="17"/>
  <c r="FJ220" i="17"/>
  <c r="AI221" i="17"/>
  <c r="DG221" i="17"/>
  <c r="EU221" i="17"/>
  <c r="FO221" i="17"/>
  <c r="P222" i="17"/>
  <c r="BD222" i="17"/>
  <c r="CR222" i="17"/>
  <c r="DL222" i="17"/>
  <c r="EZ222" i="17"/>
  <c r="U223" i="17"/>
  <c r="HF223" i="17"/>
  <c r="FX225" i="17"/>
  <c r="AJ226" i="17"/>
  <c r="BX226" i="17"/>
  <c r="DL226" i="17"/>
  <c r="EZ226" i="17"/>
  <c r="FT226" i="17"/>
  <c r="CW228" i="17"/>
  <c r="EP228" i="17"/>
  <c r="CB229" i="17"/>
  <c r="DV229" i="17"/>
  <c r="BS230" i="17"/>
  <c r="DL230" i="17"/>
  <c r="DK232" i="17"/>
  <c r="EY232" i="17"/>
  <c r="GM232" i="17"/>
  <c r="K56" i="17"/>
  <c r="CM93" i="17"/>
  <c r="CL93" i="17"/>
  <c r="BC94" i="17"/>
  <c r="BD94" i="17"/>
  <c r="AX130" i="17"/>
  <c r="AY130" i="17"/>
  <c r="DZ130" i="17"/>
  <c r="EA130" i="17"/>
  <c r="GC132" i="17"/>
  <c r="GD132" i="17"/>
  <c r="CW225" i="17"/>
  <c r="CV225" i="17"/>
  <c r="J62" i="17"/>
  <c r="K62" i="17"/>
  <c r="BR66" i="17"/>
  <c r="BS66" i="17"/>
  <c r="GM57" i="17"/>
  <c r="GN57" i="17"/>
  <c r="AN60" i="17"/>
  <c r="AO60" i="17"/>
  <c r="GR60" i="17"/>
  <c r="GS60" i="17"/>
  <c r="BM61" i="17"/>
  <c r="BN61" i="17"/>
  <c r="CG65" i="17"/>
  <c r="CH65" i="17"/>
  <c r="DP68" i="17"/>
  <c r="DQ68" i="17"/>
  <c r="BW71" i="17"/>
  <c r="BX71" i="17"/>
  <c r="O74" i="17"/>
  <c r="P74" i="17"/>
  <c r="CQ74" i="17"/>
  <c r="CR74" i="17"/>
  <c r="FS74" i="17"/>
  <c r="FT74" i="17"/>
  <c r="AS76" i="17"/>
  <c r="AT76" i="17"/>
  <c r="GD76" i="17"/>
  <c r="GC76" i="17"/>
  <c r="FN81" i="17"/>
  <c r="FO81" i="17"/>
  <c r="EY82" i="17"/>
  <c r="EZ82" i="17"/>
  <c r="DL83" i="17"/>
  <c r="DK83" i="17"/>
  <c r="GR84" i="17"/>
  <c r="GS84" i="17"/>
  <c r="FX85" i="17"/>
  <c r="FY85" i="17"/>
  <c r="DU86" i="17"/>
  <c r="DV86" i="17"/>
  <c r="GX88" i="17"/>
  <c r="GW88" i="17"/>
  <c r="FI89" i="17"/>
  <c r="FJ89" i="17"/>
  <c r="ET90" i="17"/>
  <c r="EU90" i="17"/>
  <c r="FD92" i="17"/>
  <c r="FE92" i="17"/>
  <c r="DA93" i="17"/>
  <c r="DB93" i="17"/>
  <c r="BS94" i="17"/>
  <c r="BR94" i="17"/>
  <c r="CL110" i="17"/>
  <c r="CM110" i="17"/>
  <c r="DZ110" i="17"/>
  <c r="EA110" i="17"/>
  <c r="FN110" i="17"/>
  <c r="FO110" i="17"/>
  <c r="EO89" i="17"/>
  <c r="DZ90" i="17"/>
  <c r="FD68" i="17"/>
  <c r="FE68" i="17"/>
  <c r="CV72" i="17"/>
  <c r="CW72" i="17"/>
  <c r="CV83" i="17"/>
  <c r="CW83" i="17"/>
  <c r="FN130" i="17"/>
  <c r="FO130" i="17"/>
  <c r="J133" i="17"/>
  <c r="K133" i="17"/>
  <c r="P58" i="17"/>
  <c r="DK63" i="17"/>
  <c r="DL63" i="17"/>
  <c r="HE68" i="17"/>
  <c r="HF68" i="17"/>
  <c r="EO85" i="17"/>
  <c r="EP85" i="17"/>
  <c r="BW57" i="17"/>
  <c r="BX57" i="17"/>
  <c r="BC59" i="17"/>
  <c r="BD59" i="17"/>
  <c r="DZ62" i="17"/>
  <c r="EA62" i="17"/>
  <c r="BW63" i="17"/>
  <c r="BX63" i="17"/>
  <c r="T64" i="17"/>
  <c r="U64" i="17"/>
  <c r="FX64" i="17"/>
  <c r="FY64" i="17"/>
  <c r="AD66" i="17"/>
  <c r="AE66" i="17"/>
  <c r="GH66" i="17"/>
  <c r="GI66" i="17"/>
  <c r="EE67" i="17"/>
  <c r="EF67" i="17"/>
  <c r="EO69" i="17"/>
  <c r="EP69" i="17"/>
  <c r="CL70" i="17"/>
  <c r="CM70" i="17"/>
  <c r="T72" i="17"/>
  <c r="U72" i="17"/>
  <c r="BD75" i="17"/>
  <c r="BC75" i="17"/>
  <c r="EE75" i="17"/>
  <c r="EF75" i="17"/>
  <c r="AN76" i="17"/>
  <c r="AO76" i="17"/>
  <c r="GW76" i="17"/>
  <c r="GX76" i="17"/>
  <c r="EA77" i="17"/>
  <c r="DZ77" i="17"/>
  <c r="CV80" i="17"/>
  <c r="CW80" i="17"/>
  <c r="FI81" i="17"/>
  <c r="FJ81" i="17"/>
  <c r="ET82" i="17"/>
  <c r="EU82" i="17"/>
  <c r="EK87" i="17"/>
  <c r="EJ87" i="17"/>
  <c r="GR89" i="17"/>
  <c r="GS89" i="17"/>
  <c r="GC90" i="17"/>
  <c r="GD90" i="17"/>
  <c r="FY92" i="17"/>
  <c r="FX92" i="17"/>
  <c r="DV93" i="17"/>
  <c r="DU93" i="17"/>
  <c r="T112" i="17"/>
  <c r="U112" i="17"/>
  <c r="BH112" i="17"/>
  <c r="BI112" i="17"/>
  <c r="CV112" i="17"/>
  <c r="CW112" i="17"/>
  <c r="EJ112" i="17"/>
  <c r="EK112" i="17"/>
  <c r="FX112" i="17"/>
  <c r="FY112" i="17"/>
  <c r="AS113" i="17"/>
  <c r="AT113" i="17"/>
  <c r="CG113" i="17"/>
  <c r="CH113" i="17"/>
  <c r="DU113" i="17"/>
  <c r="DV113" i="17"/>
  <c r="FI113" i="17"/>
  <c r="FJ113" i="17"/>
  <c r="GW113" i="17"/>
  <c r="GX113" i="17"/>
  <c r="AJ21" i="17"/>
  <c r="BX21" i="17"/>
  <c r="DL21" i="17"/>
  <c r="EZ21" i="17"/>
  <c r="GN21" i="17"/>
  <c r="U22" i="17"/>
  <c r="BI22" i="17"/>
  <c r="CW22" i="17"/>
  <c r="EK22" i="17"/>
  <c r="FY22" i="17"/>
  <c r="AT23" i="17"/>
  <c r="CH23" i="17"/>
  <c r="DV23" i="17"/>
  <c r="FJ23" i="17"/>
  <c r="GX23" i="17"/>
  <c r="AE24" i="17"/>
  <c r="BS24" i="17"/>
  <c r="DG24" i="17"/>
  <c r="EU24" i="17"/>
  <c r="GI24" i="17"/>
  <c r="P25" i="17"/>
  <c r="BD25" i="17"/>
  <c r="CR25" i="17"/>
  <c r="EF25" i="17"/>
  <c r="FT25" i="17"/>
  <c r="AO26" i="17"/>
  <c r="CC26" i="17"/>
  <c r="DQ26" i="17"/>
  <c r="FE26" i="17"/>
  <c r="GS26" i="17"/>
  <c r="HF26" i="17"/>
  <c r="Z27" i="17"/>
  <c r="BN27" i="17"/>
  <c r="DB27" i="17"/>
  <c r="EP27" i="17"/>
  <c r="GD27" i="17"/>
  <c r="K28" i="17"/>
  <c r="AY28" i="17"/>
  <c r="CM28" i="17"/>
  <c r="EA28" i="17"/>
  <c r="FO28" i="17"/>
  <c r="AJ29" i="17"/>
  <c r="BX29" i="17"/>
  <c r="DL29" i="17"/>
  <c r="EZ29" i="17"/>
  <c r="GN29" i="17"/>
  <c r="U30" i="17"/>
  <c r="BI30" i="17"/>
  <c r="CW30" i="17"/>
  <c r="EK30" i="17"/>
  <c r="FY30" i="17"/>
  <c r="AT31" i="17"/>
  <c r="CH31" i="17"/>
  <c r="DV31" i="17"/>
  <c r="FJ31" i="17"/>
  <c r="GX31" i="17"/>
  <c r="AE32" i="17"/>
  <c r="BS32" i="17"/>
  <c r="DG32" i="17"/>
  <c r="EU32" i="17"/>
  <c r="GI32" i="17"/>
  <c r="P33" i="17"/>
  <c r="BD33" i="17"/>
  <c r="CR33" i="17"/>
  <c r="EF33" i="17"/>
  <c r="FT33" i="17"/>
  <c r="AJ37" i="17"/>
  <c r="DL37" i="17"/>
  <c r="GN37" i="17"/>
  <c r="CC41" i="17"/>
  <c r="FE41" i="17"/>
  <c r="Z42" i="17"/>
  <c r="DB42" i="17"/>
  <c r="GD42" i="17"/>
  <c r="BN43" i="17"/>
  <c r="EP43" i="17"/>
  <c r="K44" i="17"/>
  <c r="CM44" i="17"/>
  <c r="FO44" i="17"/>
  <c r="AT46" i="17"/>
  <c r="DV46" i="17"/>
  <c r="GX46" i="17"/>
  <c r="CH47" i="17"/>
  <c r="FJ47" i="17"/>
  <c r="AE48" i="17"/>
  <c r="DG48" i="17"/>
  <c r="GI48" i="17"/>
  <c r="BX53" i="17"/>
  <c r="EZ53" i="17"/>
  <c r="AO57" i="17"/>
  <c r="FT57" i="17"/>
  <c r="EP58" i="17"/>
  <c r="AJ60" i="17"/>
  <c r="CM60" i="17"/>
  <c r="GN60" i="17"/>
  <c r="BI61" i="17"/>
  <c r="DL61" i="17"/>
  <c r="EF65" i="17"/>
  <c r="EJ71" i="17"/>
  <c r="CB80" i="17"/>
  <c r="EA83" i="17"/>
  <c r="CH94" i="17"/>
  <c r="CB60" i="17"/>
  <c r="CC60" i="17"/>
  <c r="DU65" i="17"/>
  <c r="DV65" i="17"/>
  <c r="DZ91" i="17"/>
  <c r="EA91" i="17"/>
  <c r="EJ96" i="17"/>
  <c r="EK96" i="17"/>
  <c r="J130" i="17"/>
  <c r="K130" i="17"/>
  <c r="CL130" i="17"/>
  <c r="CM130" i="17"/>
  <c r="Y132" i="17"/>
  <c r="Z132" i="17"/>
  <c r="BM132" i="17"/>
  <c r="BN132" i="17"/>
  <c r="DA132" i="17"/>
  <c r="DB132" i="17"/>
  <c r="AX133" i="17"/>
  <c r="AY133" i="17"/>
  <c r="CV58" i="17"/>
  <c r="CW58" i="17"/>
  <c r="CQ59" i="17"/>
  <c r="CR59" i="17"/>
  <c r="FN62" i="17"/>
  <c r="FO62" i="17"/>
  <c r="P66" i="17"/>
  <c r="O67" i="17"/>
  <c r="P67" i="17"/>
  <c r="Y69" i="17"/>
  <c r="Z69" i="17"/>
  <c r="BH72" i="17"/>
  <c r="BI72" i="17"/>
  <c r="BR79" i="17"/>
  <c r="BS79" i="17"/>
  <c r="AX94" i="17"/>
  <c r="AY94" i="17"/>
  <c r="K40" i="17"/>
  <c r="BH58" i="17"/>
  <c r="BI58" i="17"/>
  <c r="FD60" i="17"/>
  <c r="FE60" i="17"/>
  <c r="Y61" i="17"/>
  <c r="Z61" i="17"/>
  <c r="GC61" i="17"/>
  <c r="GD61" i="17"/>
  <c r="AS65" i="17"/>
  <c r="AT65" i="17"/>
  <c r="GW65" i="17"/>
  <c r="GX65" i="17"/>
  <c r="CB68" i="17"/>
  <c r="CC68" i="17"/>
  <c r="AI71" i="17"/>
  <c r="AJ71" i="17"/>
  <c r="GM71" i="17"/>
  <c r="GN71" i="17"/>
  <c r="AE74" i="17"/>
  <c r="AD74" i="17"/>
  <c r="DG74" i="17"/>
  <c r="DF74" i="17"/>
  <c r="GI74" i="17"/>
  <c r="GH74" i="17"/>
  <c r="FN75" i="17"/>
  <c r="FO75" i="17"/>
  <c r="BI76" i="17"/>
  <c r="BH76" i="17"/>
  <c r="GR76" i="17"/>
  <c r="GS76" i="17"/>
  <c r="ET77" i="17"/>
  <c r="EU77" i="17"/>
  <c r="EE80" i="17"/>
  <c r="EF80" i="17"/>
  <c r="J81" i="17"/>
  <c r="K81" i="17"/>
  <c r="GD81" i="17"/>
  <c r="GC81" i="17"/>
  <c r="FO82" i="17"/>
  <c r="FN82" i="17"/>
  <c r="AN84" i="17"/>
  <c r="AO84" i="17"/>
  <c r="T85" i="17"/>
  <c r="U85" i="17"/>
  <c r="FD87" i="17"/>
  <c r="FE87" i="17"/>
  <c r="AT88" i="17"/>
  <c r="AS88" i="17"/>
  <c r="AD114" i="17"/>
  <c r="AE114" i="17"/>
  <c r="BR114" i="17"/>
  <c r="BS114" i="17"/>
  <c r="DF114" i="17"/>
  <c r="DG114" i="17"/>
  <c r="ET114" i="17"/>
  <c r="EU114" i="17"/>
  <c r="K27" i="17"/>
  <c r="J28" i="17"/>
  <c r="T34" i="17"/>
  <c r="CV34" i="17"/>
  <c r="FX34" i="17"/>
  <c r="BI35" i="17"/>
  <c r="EK35" i="17"/>
  <c r="CH36" i="17"/>
  <c r="FJ36" i="17"/>
  <c r="HF36" i="17"/>
  <c r="BN37" i="17"/>
  <c r="EP37" i="17"/>
  <c r="AN38" i="17"/>
  <c r="DP38" i="17"/>
  <c r="GR38" i="17"/>
  <c r="CC39" i="17"/>
  <c r="FE39" i="17"/>
  <c r="Z40" i="17"/>
  <c r="DB40" i="17"/>
  <c r="GD40" i="17"/>
  <c r="AD41" i="17"/>
  <c r="DF41" i="17"/>
  <c r="GH41" i="17"/>
  <c r="BC42" i="17"/>
  <c r="EE42" i="17"/>
  <c r="P43" i="17"/>
  <c r="CR43" i="17"/>
  <c r="FT43" i="17"/>
  <c r="J44" i="17"/>
  <c r="AO44" i="17"/>
  <c r="DQ44" i="17"/>
  <c r="GS44" i="17"/>
  <c r="BS45" i="17"/>
  <c r="EU45" i="17"/>
  <c r="BW46" i="17"/>
  <c r="EY46" i="17"/>
  <c r="AJ47" i="17"/>
  <c r="DL47" i="17"/>
  <c r="GN47" i="17"/>
  <c r="BI48" i="17"/>
  <c r="EK48" i="17"/>
  <c r="AI49" i="17"/>
  <c r="DK49" i="17"/>
  <c r="GM49" i="17"/>
  <c r="BH50" i="17"/>
  <c r="EJ50" i="17"/>
  <c r="U51" i="17"/>
  <c r="CW51" i="17"/>
  <c r="FY51" i="17"/>
  <c r="AT52" i="17"/>
  <c r="DV52" i="17"/>
  <c r="GX52" i="17"/>
  <c r="Z53" i="17"/>
  <c r="DB53" i="17"/>
  <c r="GD53" i="17"/>
  <c r="CB54" i="17"/>
  <c r="FD54" i="17"/>
  <c r="AO55" i="17"/>
  <c r="DQ55" i="17"/>
  <c r="GS55" i="17"/>
  <c r="BN56" i="17"/>
  <c r="EP56" i="17"/>
  <c r="BR57" i="17"/>
  <c r="DG58" i="17"/>
  <c r="FS58" i="17"/>
  <c r="DP59" i="17"/>
  <c r="AI62" i="17"/>
  <c r="GM62" i="17"/>
  <c r="EJ63" i="17"/>
  <c r="CG64" i="17"/>
  <c r="CQ66" i="17"/>
  <c r="AN67" i="17"/>
  <c r="GR67" i="17"/>
  <c r="AX69" i="17"/>
  <c r="EY70" i="17"/>
  <c r="EY72" i="17"/>
  <c r="EO73" i="17"/>
  <c r="FE73" i="17"/>
  <c r="GR91" i="17"/>
  <c r="GN92" i="17"/>
  <c r="EK93" i="17"/>
  <c r="CV96" i="17"/>
  <c r="CW96" i="17"/>
  <c r="J110" i="17"/>
  <c r="K110" i="17"/>
  <c r="DP75" i="17"/>
  <c r="DQ75" i="17"/>
  <c r="CQ83" i="17"/>
  <c r="CR83" i="17"/>
  <c r="CL86" i="17"/>
  <c r="CM86" i="17"/>
  <c r="DF93" i="17"/>
  <c r="DG93" i="17"/>
  <c r="EY57" i="17"/>
  <c r="EZ57" i="17"/>
  <c r="O59" i="17"/>
  <c r="P59" i="17"/>
  <c r="FS59" i="17"/>
  <c r="FT59" i="17"/>
  <c r="HE60" i="17"/>
  <c r="HF60" i="17"/>
  <c r="CL62" i="17"/>
  <c r="CM62" i="17"/>
  <c r="AI63" i="17"/>
  <c r="AJ63" i="17"/>
  <c r="GM63" i="17"/>
  <c r="GN63" i="17"/>
  <c r="EJ64" i="17"/>
  <c r="EK64" i="17"/>
  <c r="ET66" i="17"/>
  <c r="EU66" i="17"/>
  <c r="CQ67" i="17"/>
  <c r="CR67" i="17"/>
  <c r="DA69" i="17"/>
  <c r="DB69" i="17"/>
  <c r="AX70" i="17"/>
  <c r="AY70" i="17"/>
  <c r="EO77" i="17"/>
  <c r="EP77" i="17"/>
  <c r="BX78" i="17"/>
  <c r="BW78" i="17"/>
  <c r="U84" i="17"/>
  <c r="BW84" i="17"/>
  <c r="BX84" i="17"/>
  <c r="EY87" i="17"/>
  <c r="EZ87" i="17"/>
  <c r="BM88" i="17"/>
  <c r="BN88" i="17"/>
  <c r="AN89" i="17"/>
  <c r="AO89" i="17"/>
  <c r="Y90" i="17"/>
  <c r="Z90" i="17"/>
  <c r="U92" i="17"/>
  <c r="T92" i="17"/>
  <c r="GN94" i="17"/>
  <c r="GM94" i="17"/>
  <c r="AI115" i="17"/>
  <c r="AJ115" i="17"/>
  <c r="AI119" i="17"/>
  <c r="AJ119" i="17"/>
  <c r="GS81" i="17"/>
  <c r="GD82" i="17"/>
  <c r="CV95" i="17"/>
  <c r="DP95" i="17"/>
  <c r="BM100" i="17"/>
  <c r="DA100" i="17"/>
  <c r="EO100" i="17"/>
  <c r="GC100" i="17"/>
  <c r="DK57" i="17"/>
  <c r="DL57" i="17"/>
  <c r="DA61" i="17"/>
  <c r="DB61" i="17"/>
  <c r="DK71" i="17"/>
  <c r="DL71" i="17"/>
  <c r="P87" i="17"/>
  <c r="O87" i="17"/>
  <c r="EP92" i="17"/>
  <c r="EO92" i="17"/>
  <c r="BH64" i="17"/>
  <c r="BI64" i="17"/>
  <c r="FS67" i="17"/>
  <c r="FT67" i="17"/>
  <c r="Z76" i="17"/>
  <c r="Y76" i="17"/>
  <c r="P79" i="17"/>
  <c r="K48" i="17"/>
  <c r="EJ58" i="17"/>
  <c r="EK58" i="17"/>
  <c r="DP60" i="17"/>
  <c r="DQ60" i="17"/>
  <c r="EO61" i="17"/>
  <c r="EP61" i="17"/>
  <c r="FI65" i="17"/>
  <c r="FJ65" i="17"/>
  <c r="AN68" i="17"/>
  <c r="AO68" i="17"/>
  <c r="GR68" i="17"/>
  <c r="GS68" i="17"/>
  <c r="EY71" i="17"/>
  <c r="EZ71" i="17"/>
  <c r="BR75" i="17"/>
  <c r="BS75" i="17"/>
  <c r="FJ77" i="17"/>
  <c r="FI77" i="17"/>
  <c r="CQ78" i="17"/>
  <c r="CR78" i="17"/>
  <c r="Z81" i="17"/>
  <c r="Y81" i="17"/>
  <c r="K82" i="17"/>
  <c r="J82" i="17"/>
  <c r="FT87" i="17"/>
  <c r="FS87" i="17"/>
  <c r="BH88" i="17"/>
  <c r="BI88" i="17"/>
  <c r="HE92" i="17"/>
  <c r="HF92" i="17"/>
  <c r="EY95" i="17"/>
  <c r="EZ95" i="17"/>
  <c r="CH96" i="17"/>
  <c r="CG96" i="17"/>
  <c r="Z100" i="17"/>
  <c r="AS100" i="17"/>
  <c r="AT100" i="17"/>
  <c r="CG100" i="17"/>
  <c r="CH100" i="17"/>
  <c r="DU100" i="17"/>
  <c r="DV100" i="17"/>
  <c r="FI100" i="17"/>
  <c r="FJ100" i="17"/>
  <c r="GW100" i="17"/>
  <c r="GX100" i="17"/>
  <c r="EU115" i="17"/>
  <c r="ET115" i="17"/>
  <c r="Y116" i="17"/>
  <c r="Z116" i="17"/>
  <c r="EE119" i="17"/>
  <c r="EF119" i="17"/>
  <c r="T120" i="17"/>
  <c r="U120" i="17"/>
  <c r="AD124" i="17"/>
  <c r="AE124" i="17"/>
  <c r="AE21" i="17"/>
  <c r="BS21" i="17"/>
  <c r="DG21" i="17"/>
  <c r="EU21" i="17"/>
  <c r="GI21" i="17"/>
  <c r="P22" i="17"/>
  <c r="BD22" i="17"/>
  <c r="CR22" i="17"/>
  <c r="FT22" i="17"/>
  <c r="AO23" i="17"/>
  <c r="CC23" i="17"/>
  <c r="DQ23" i="17"/>
  <c r="FE23" i="17"/>
  <c r="GS23" i="17"/>
  <c r="HF23" i="17"/>
  <c r="Z24" i="17"/>
  <c r="BN24" i="17"/>
  <c r="DB24" i="17"/>
  <c r="EP24" i="17"/>
  <c r="GD24" i="17"/>
  <c r="K25" i="17"/>
  <c r="AY25" i="17"/>
  <c r="CM25" i="17"/>
  <c r="EA25" i="17"/>
  <c r="FO25" i="17"/>
  <c r="AJ26" i="17"/>
  <c r="BX26" i="17"/>
  <c r="DL26" i="17"/>
  <c r="EZ26" i="17"/>
  <c r="GN26" i="17"/>
  <c r="U27" i="17"/>
  <c r="BI27" i="17"/>
  <c r="CW27" i="17"/>
  <c r="EK27" i="17"/>
  <c r="FY27" i="17"/>
  <c r="AT28" i="17"/>
  <c r="CH28" i="17"/>
  <c r="DV28" i="17"/>
  <c r="FJ28" i="17"/>
  <c r="GX28" i="17"/>
  <c r="AE29" i="17"/>
  <c r="BS29" i="17"/>
  <c r="DG29" i="17"/>
  <c r="EU29" i="17"/>
  <c r="GI29" i="17"/>
  <c r="P30" i="17"/>
  <c r="BD30" i="17"/>
  <c r="CR30" i="17"/>
  <c r="EF30" i="17"/>
  <c r="FT30" i="17"/>
  <c r="AO31" i="17"/>
  <c r="CC31" i="17"/>
  <c r="DQ31" i="17"/>
  <c r="FE31" i="17"/>
  <c r="GS31" i="17"/>
  <c r="HF31" i="17"/>
  <c r="Z32" i="17"/>
  <c r="BN32" i="17"/>
  <c r="DB32" i="17"/>
  <c r="EP32" i="17"/>
  <c r="GD32" i="17"/>
  <c r="K33" i="17"/>
  <c r="AY33" i="17"/>
  <c r="CM33" i="17"/>
  <c r="EA33" i="17"/>
  <c r="FO33" i="17"/>
  <c r="HF33" i="17"/>
  <c r="CC34" i="17"/>
  <c r="FE34" i="17"/>
  <c r="BI37" i="17"/>
  <c r="EK37" i="17"/>
  <c r="U38" i="17"/>
  <c r="CW38" i="17"/>
  <c r="FY38" i="17"/>
  <c r="K43" i="17"/>
  <c r="CM43" i="17"/>
  <c r="FO43" i="17"/>
  <c r="AJ44" i="17"/>
  <c r="DL44" i="17"/>
  <c r="GN44" i="17"/>
  <c r="AE47" i="17"/>
  <c r="DG47" i="17"/>
  <c r="GI47" i="17"/>
  <c r="BD48" i="17"/>
  <c r="EF48" i="17"/>
  <c r="P49" i="17"/>
  <c r="CR49" i="17"/>
  <c r="FT49" i="17"/>
  <c r="AO50" i="17"/>
  <c r="DQ50" i="17"/>
  <c r="GS50" i="17"/>
  <c r="HF50" i="17"/>
  <c r="U53" i="17"/>
  <c r="CW53" i="17"/>
  <c r="FY53" i="17"/>
  <c r="BI54" i="17"/>
  <c r="EK54" i="17"/>
  <c r="EF57" i="17"/>
  <c r="DB58" i="17"/>
  <c r="K59" i="17"/>
  <c r="BN59" i="17"/>
  <c r="FO59" i="17"/>
  <c r="EK62" i="17"/>
  <c r="CH63" i="17"/>
  <c r="AE64" i="17"/>
  <c r="GI64" i="17"/>
  <c r="AO66" i="17"/>
  <c r="DG78" i="17"/>
  <c r="DF78" i="17"/>
  <c r="AI79" i="17"/>
  <c r="AJ79" i="17"/>
  <c r="HE131" i="17"/>
  <c r="HF131" i="17"/>
  <c r="EO132" i="17"/>
  <c r="EP132" i="17"/>
  <c r="CL133" i="17"/>
  <c r="CM133" i="17"/>
  <c r="FD165" i="17"/>
  <c r="FE165" i="17"/>
  <c r="GC69" i="17"/>
  <c r="GD69" i="17"/>
  <c r="DZ70" i="17"/>
  <c r="EA70" i="17"/>
  <c r="AN75" i="17"/>
  <c r="AO75" i="17"/>
  <c r="EU81" i="17"/>
  <c r="ET81" i="17"/>
  <c r="EF82" i="17"/>
  <c r="EE82" i="17"/>
  <c r="FI92" i="17"/>
  <c r="FJ92" i="17"/>
  <c r="AD95" i="17"/>
  <c r="AE95" i="17"/>
  <c r="AX110" i="17"/>
  <c r="AY110" i="17"/>
  <c r="T58" i="17"/>
  <c r="U58" i="17"/>
  <c r="GH58" i="17"/>
  <c r="GI58" i="17"/>
  <c r="EE59" i="17"/>
  <c r="EF59" i="17"/>
  <c r="AX62" i="17"/>
  <c r="AY62" i="17"/>
  <c r="EY63" i="17"/>
  <c r="EZ63" i="17"/>
  <c r="CV64" i="17"/>
  <c r="CW64" i="17"/>
  <c r="DF66" i="17"/>
  <c r="DG66" i="17"/>
  <c r="BC67" i="17"/>
  <c r="BD67" i="17"/>
  <c r="K69" i="17"/>
  <c r="BM69" i="17"/>
  <c r="BN69" i="17"/>
  <c r="J70" i="17"/>
  <c r="K70" i="17"/>
  <c r="FN70" i="17"/>
  <c r="FO70" i="17"/>
  <c r="GW72" i="17"/>
  <c r="GX72" i="17"/>
  <c r="AS74" i="17"/>
  <c r="AT74" i="17"/>
  <c r="DU74" i="17"/>
  <c r="DV74" i="17"/>
  <c r="GW74" i="17"/>
  <c r="GX74" i="17"/>
  <c r="CL78" i="17"/>
  <c r="CM78" i="17"/>
  <c r="GM79" i="17"/>
  <c r="GN79" i="17"/>
  <c r="CC83" i="17"/>
  <c r="CB83" i="17"/>
  <c r="CC88" i="17"/>
  <c r="CB88" i="17"/>
  <c r="CQ91" i="17"/>
  <c r="CR91" i="17"/>
  <c r="AJ94" i="17"/>
  <c r="AI94" i="17"/>
  <c r="GH95" i="17"/>
  <c r="GI95" i="17"/>
  <c r="DA96" i="17"/>
  <c r="DB96" i="17"/>
  <c r="DP120" i="17"/>
  <c r="DQ120" i="17"/>
  <c r="CQ122" i="17"/>
  <c r="CR122" i="17"/>
  <c r="EF22" i="17"/>
  <c r="AE34" i="17"/>
  <c r="DG34" i="17"/>
  <c r="GI34" i="17"/>
  <c r="CG35" i="17"/>
  <c r="FI35" i="17"/>
  <c r="HE35" i="17"/>
  <c r="AD36" i="17"/>
  <c r="DF36" i="17"/>
  <c r="GH36" i="17"/>
  <c r="J37" i="17"/>
  <c r="CL37" i="17"/>
  <c r="FN37" i="17"/>
  <c r="AY38" i="17"/>
  <c r="EA38" i="17"/>
  <c r="Y39" i="17"/>
  <c r="DA39" i="17"/>
  <c r="GC39" i="17"/>
  <c r="AX40" i="17"/>
  <c r="DZ40" i="17"/>
  <c r="K41" i="17"/>
  <c r="CM41" i="17"/>
  <c r="FO41" i="17"/>
  <c r="AJ42" i="17"/>
  <c r="DL42" i="17"/>
  <c r="GN42" i="17"/>
  <c r="J43" i="17"/>
  <c r="AN43" i="17"/>
  <c r="DP43" i="17"/>
  <c r="GR43" i="17"/>
  <c r="BM44" i="17"/>
  <c r="EO44" i="17"/>
  <c r="O45" i="17"/>
  <c r="CQ45" i="17"/>
  <c r="FS45" i="17"/>
  <c r="BD46" i="17"/>
  <c r="EF46" i="17"/>
  <c r="HE46" i="17"/>
  <c r="BH47" i="17"/>
  <c r="EJ47" i="17"/>
  <c r="CG48" i="17"/>
  <c r="FI48" i="17"/>
  <c r="AT49" i="17"/>
  <c r="DV49" i="17"/>
  <c r="GX49" i="17"/>
  <c r="BS50" i="17"/>
  <c r="EU50" i="17"/>
  <c r="AS51" i="17"/>
  <c r="DU51" i="17"/>
  <c r="GW51" i="17"/>
  <c r="BR52" i="17"/>
  <c r="ET52" i="17"/>
  <c r="AX53" i="17"/>
  <c r="DZ53" i="17"/>
  <c r="K54" i="17"/>
  <c r="CM54" i="17"/>
  <c r="FO54" i="17"/>
  <c r="BM55" i="17"/>
  <c r="EO55" i="17"/>
  <c r="J56" i="17"/>
  <c r="CL56" i="17"/>
  <c r="FN56" i="17"/>
  <c r="AY57" i="17"/>
  <c r="BS58" i="17"/>
  <c r="EE58" i="17"/>
  <c r="J59" i="17"/>
  <c r="Y60" i="17"/>
  <c r="GC60" i="17"/>
  <c r="AX61" i="17"/>
  <c r="BR65" i="17"/>
  <c r="HE67" i="17"/>
  <c r="DA68" i="17"/>
  <c r="BH71" i="17"/>
  <c r="BM73" i="17"/>
  <c r="CC73" i="17"/>
  <c r="U77" i="17"/>
  <c r="FS79" i="17"/>
  <c r="AO81" i="17"/>
  <c r="Z82" i="17"/>
  <c r="GI87" i="17"/>
  <c r="BW91" i="17"/>
  <c r="EY79" i="17"/>
  <c r="EZ79" i="17"/>
  <c r="BH80" i="17"/>
  <c r="BI80" i="17"/>
  <c r="FD84" i="17"/>
  <c r="FE84" i="17"/>
  <c r="HE84" i="17"/>
  <c r="HF84" i="17"/>
  <c r="DA85" i="17"/>
  <c r="DB85" i="17"/>
  <c r="AX86" i="17"/>
  <c r="AY86" i="17"/>
  <c r="DU89" i="17"/>
  <c r="DV89" i="17"/>
  <c r="DF90" i="17"/>
  <c r="DG90" i="17"/>
  <c r="BC91" i="17"/>
  <c r="BD91" i="17"/>
  <c r="DK95" i="17"/>
  <c r="DL95" i="17"/>
  <c r="BH96" i="17"/>
  <c r="BI96" i="17"/>
  <c r="AN100" i="17"/>
  <c r="AO100" i="17"/>
  <c r="CB100" i="17"/>
  <c r="CC100" i="17"/>
  <c r="DP100" i="17"/>
  <c r="DQ100" i="17"/>
  <c r="FD100" i="17"/>
  <c r="FE100" i="17"/>
  <c r="GR100" i="17"/>
  <c r="GS100" i="17"/>
  <c r="J105" i="17"/>
  <c r="K105" i="17"/>
  <c r="P106" i="17"/>
  <c r="Z108" i="17"/>
  <c r="GX114" i="17"/>
  <c r="GW114" i="17"/>
  <c r="EY118" i="17"/>
  <c r="EZ118" i="17"/>
  <c r="GR118" i="17"/>
  <c r="GS118" i="17"/>
  <c r="AY119" i="17"/>
  <c r="AX119" i="17"/>
  <c r="AJ120" i="17"/>
  <c r="AI120" i="17"/>
  <c r="Y121" i="17"/>
  <c r="Z121" i="17"/>
  <c r="BM124" i="17"/>
  <c r="BN124" i="17"/>
  <c r="DK135" i="17"/>
  <c r="DL135" i="17"/>
  <c r="FD76" i="17"/>
  <c r="FE76" i="17"/>
  <c r="HE76" i="17"/>
  <c r="HF76" i="17"/>
  <c r="DA77" i="17"/>
  <c r="DB77" i="17"/>
  <c r="AX78" i="17"/>
  <c r="AY78" i="17"/>
  <c r="DU81" i="17"/>
  <c r="DV81" i="17"/>
  <c r="DF82" i="17"/>
  <c r="DG82" i="17"/>
  <c r="BC83" i="17"/>
  <c r="BD83" i="17"/>
  <c r="DK87" i="17"/>
  <c r="DL87" i="17"/>
  <c r="T88" i="17"/>
  <c r="U88" i="17"/>
  <c r="FX88" i="17"/>
  <c r="FY88" i="17"/>
  <c r="DP92" i="17"/>
  <c r="DQ92" i="17"/>
  <c r="BM93" i="17"/>
  <c r="BN93" i="17"/>
  <c r="J94" i="17"/>
  <c r="K94" i="17"/>
  <c r="FN94" i="17"/>
  <c r="FO94" i="17"/>
  <c r="T96" i="17"/>
  <c r="U96" i="17"/>
  <c r="AX97" i="17"/>
  <c r="AY97" i="17"/>
  <c r="CL97" i="17"/>
  <c r="CM97" i="17"/>
  <c r="DZ97" i="17"/>
  <c r="EA97" i="17"/>
  <c r="FN97" i="17"/>
  <c r="FO97" i="17"/>
  <c r="AI98" i="17"/>
  <c r="AJ98" i="17"/>
  <c r="BW98" i="17"/>
  <c r="BX98" i="17"/>
  <c r="DK98" i="17"/>
  <c r="DL98" i="17"/>
  <c r="EY98" i="17"/>
  <c r="EZ98" i="17"/>
  <c r="GM98" i="17"/>
  <c r="GN98" i="17"/>
  <c r="T99" i="17"/>
  <c r="U99" i="17"/>
  <c r="BH99" i="17"/>
  <c r="BI99" i="17"/>
  <c r="CV99" i="17"/>
  <c r="CW99" i="17"/>
  <c r="EJ99" i="17"/>
  <c r="EK99" i="17"/>
  <c r="FX99" i="17"/>
  <c r="FY99" i="17"/>
  <c r="K101" i="17"/>
  <c r="AD101" i="17"/>
  <c r="AE101" i="17"/>
  <c r="BR101" i="17"/>
  <c r="BS101" i="17"/>
  <c r="DF101" i="17"/>
  <c r="DG101" i="17"/>
  <c r="ET101" i="17"/>
  <c r="EU101" i="17"/>
  <c r="GH101" i="17"/>
  <c r="GI101" i="17"/>
  <c r="AN103" i="17"/>
  <c r="AO103" i="17"/>
  <c r="CB103" i="17"/>
  <c r="CC103" i="17"/>
  <c r="DP103" i="17"/>
  <c r="DQ103" i="17"/>
  <c r="FD103" i="17"/>
  <c r="FE103" i="17"/>
  <c r="GR103" i="17"/>
  <c r="GS103" i="17"/>
  <c r="Y104" i="17"/>
  <c r="Z104" i="17"/>
  <c r="BM104" i="17"/>
  <c r="BN104" i="17"/>
  <c r="DA104" i="17"/>
  <c r="DB104" i="17"/>
  <c r="EO104" i="17"/>
  <c r="EP104" i="17"/>
  <c r="GC104" i="17"/>
  <c r="GD104" i="17"/>
  <c r="AS105" i="17"/>
  <c r="AT105" i="17"/>
  <c r="CG105" i="17"/>
  <c r="CH105" i="17"/>
  <c r="DU105" i="17"/>
  <c r="DV105" i="17"/>
  <c r="FI105" i="17"/>
  <c r="FJ105" i="17"/>
  <c r="GW105" i="17"/>
  <c r="GX105" i="17"/>
  <c r="AD106" i="17"/>
  <c r="AE106" i="17"/>
  <c r="BR106" i="17"/>
  <c r="BS106" i="17"/>
  <c r="DF106" i="17"/>
  <c r="DG106" i="17"/>
  <c r="ET106" i="17"/>
  <c r="EU106" i="17"/>
  <c r="GH106" i="17"/>
  <c r="GI106" i="17"/>
  <c r="AN108" i="17"/>
  <c r="AO108" i="17"/>
  <c r="CB108" i="17"/>
  <c r="CC108" i="17"/>
  <c r="DP108" i="17"/>
  <c r="DQ108" i="17"/>
  <c r="FD108" i="17"/>
  <c r="FE108" i="17"/>
  <c r="GR108" i="17"/>
  <c r="GS108" i="17"/>
  <c r="FI115" i="17"/>
  <c r="FJ115" i="17"/>
  <c r="BW123" i="17"/>
  <c r="BX123" i="17"/>
  <c r="EU140" i="17"/>
  <c r="ET140" i="17"/>
  <c r="BN72" i="17"/>
  <c r="DB72" i="17"/>
  <c r="K73" i="17"/>
  <c r="CM73" i="17"/>
  <c r="FO73" i="17"/>
  <c r="FY75" i="17"/>
  <c r="CC79" i="17"/>
  <c r="EP80" i="17"/>
  <c r="CH84" i="17"/>
  <c r="AE85" i="17"/>
  <c r="GI85" i="17"/>
  <c r="EF86" i="17"/>
  <c r="AY89" i="17"/>
  <c r="AJ90" i="17"/>
  <c r="GN90" i="17"/>
  <c r="EK91" i="17"/>
  <c r="AO95" i="17"/>
  <c r="GS95" i="17"/>
  <c r="DK79" i="17"/>
  <c r="DL79" i="17"/>
  <c r="T80" i="17"/>
  <c r="U80" i="17"/>
  <c r="FX80" i="17"/>
  <c r="FY80" i="17"/>
  <c r="DP84" i="17"/>
  <c r="DQ84" i="17"/>
  <c r="BM85" i="17"/>
  <c r="BN85" i="17"/>
  <c r="J86" i="17"/>
  <c r="K86" i="17"/>
  <c r="FN86" i="17"/>
  <c r="FO86" i="17"/>
  <c r="CG89" i="17"/>
  <c r="CH89" i="17"/>
  <c r="BR90" i="17"/>
  <c r="BS90" i="17"/>
  <c r="O91" i="17"/>
  <c r="P91" i="17"/>
  <c r="FS91" i="17"/>
  <c r="FT91" i="17"/>
  <c r="K93" i="17"/>
  <c r="BW95" i="17"/>
  <c r="BX95" i="17"/>
  <c r="J97" i="17"/>
  <c r="AS97" i="17"/>
  <c r="AT97" i="17"/>
  <c r="CG97" i="17"/>
  <c r="CH97" i="17"/>
  <c r="DU97" i="17"/>
  <c r="DV97" i="17"/>
  <c r="FI97" i="17"/>
  <c r="FJ97" i="17"/>
  <c r="GW97" i="17"/>
  <c r="GX97" i="17"/>
  <c r="AD98" i="17"/>
  <c r="AE98" i="17"/>
  <c r="BR98" i="17"/>
  <c r="BS98" i="17"/>
  <c r="DF98" i="17"/>
  <c r="DG98" i="17"/>
  <c r="ET98" i="17"/>
  <c r="EU98" i="17"/>
  <c r="GH98" i="17"/>
  <c r="GI98" i="17"/>
  <c r="O99" i="17"/>
  <c r="P99" i="17"/>
  <c r="BC99" i="17"/>
  <c r="BD99" i="17"/>
  <c r="CQ99" i="17"/>
  <c r="CR99" i="17"/>
  <c r="EE99" i="17"/>
  <c r="EF99" i="17"/>
  <c r="FS99" i="17"/>
  <c r="FT99" i="17"/>
  <c r="Y101" i="17"/>
  <c r="Z101" i="17"/>
  <c r="BM101" i="17"/>
  <c r="BN101" i="17"/>
  <c r="DA101" i="17"/>
  <c r="DB101" i="17"/>
  <c r="EO101" i="17"/>
  <c r="EP101" i="17"/>
  <c r="GC101" i="17"/>
  <c r="GD101" i="17"/>
  <c r="AI103" i="17"/>
  <c r="AJ103" i="17"/>
  <c r="BW103" i="17"/>
  <c r="BX103" i="17"/>
  <c r="DK103" i="17"/>
  <c r="DL103" i="17"/>
  <c r="EY103" i="17"/>
  <c r="EZ103" i="17"/>
  <c r="GM103" i="17"/>
  <c r="GN103" i="17"/>
  <c r="T104" i="17"/>
  <c r="U104" i="17"/>
  <c r="BH104" i="17"/>
  <c r="BI104" i="17"/>
  <c r="CV104" i="17"/>
  <c r="CW104" i="17"/>
  <c r="EJ104" i="17"/>
  <c r="EK104" i="17"/>
  <c r="FX104" i="17"/>
  <c r="FY104" i="17"/>
  <c r="O107" i="17"/>
  <c r="P107" i="17"/>
  <c r="BC107" i="17"/>
  <c r="BD107" i="17"/>
  <c r="CQ107" i="17"/>
  <c r="CR107" i="17"/>
  <c r="EE107" i="17"/>
  <c r="EF107" i="17"/>
  <c r="FS107" i="17"/>
  <c r="FT107" i="17"/>
  <c r="AX115" i="17"/>
  <c r="AY115" i="17"/>
  <c r="FN117" i="17"/>
  <c r="FO117" i="17"/>
  <c r="DF122" i="17"/>
  <c r="DG122" i="17"/>
  <c r="BW143" i="17"/>
  <c r="BX143" i="17"/>
  <c r="FY58" i="17"/>
  <c r="AT59" i="17"/>
  <c r="CH59" i="17"/>
  <c r="DV59" i="17"/>
  <c r="FJ59" i="17"/>
  <c r="GX59" i="17"/>
  <c r="AE60" i="17"/>
  <c r="BS60" i="17"/>
  <c r="DG60" i="17"/>
  <c r="EU60" i="17"/>
  <c r="GI60" i="17"/>
  <c r="P61" i="17"/>
  <c r="BD61" i="17"/>
  <c r="CR61" i="17"/>
  <c r="EF61" i="17"/>
  <c r="FT61" i="17"/>
  <c r="AO62" i="17"/>
  <c r="CC62" i="17"/>
  <c r="DQ62" i="17"/>
  <c r="FE62" i="17"/>
  <c r="GS62" i="17"/>
  <c r="HF62" i="17"/>
  <c r="Z63" i="17"/>
  <c r="BN63" i="17"/>
  <c r="DB63" i="17"/>
  <c r="EP63" i="17"/>
  <c r="GD63" i="17"/>
  <c r="K64" i="17"/>
  <c r="AY64" i="17"/>
  <c r="CM64" i="17"/>
  <c r="EA64" i="17"/>
  <c r="FO64" i="17"/>
  <c r="AJ65" i="17"/>
  <c r="BX65" i="17"/>
  <c r="DL65" i="17"/>
  <c r="EZ65" i="17"/>
  <c r="GN65" i="17"/>
  <c r="U66" i="17"/>
  <c r="BI66" i="17"/>
  <c r="CW66" i="17"/>
  <c r="EK66" i="17"/>
  <c r="FY66" i="17"/>
  <c r="AT67" i="17"/>
  <c r="CH67" i="17"/>
  <c r="DV67" i="17"/>
  <c r="FJ67" i="17"/>
  <c r="GX67" i="17"/>
  <c r="AE68" i="17"/>
  <c r="BS68" i="17"/>
  <c r="DG68" i="17"/>
  <c r="EU68" i="17"/>
  <c r="GI68" i="17"/>
  <c r="P69" i="17"/>
  <c r="BD69" i="17"/>
  <c r="CR69" i="17"/>
  <c r="EF69" i="17"/>
  <c r="FT69" i="17"/>
  <c r="AO70" i="17"/>
  <c r="CC70" i="17"/>
  <c r="DQ70" i="17"/>
  <c r="FE70" i="17"/>
  <c r="GS70" i="17"/>
  <c r="HF70" i="17"/>
  <c r="Z71" i="17"/>
  <c r="BN71" i="17"/>
  <c r="DB71" i="17"/>
  <c r="EP71" i="17"/>
  <c r="GD71" i="17"/>
  <c r="K72" i="17"/>
  <c r="AY72" i="17"/>
  <c r="CM72" i="17"/>
  <c r="Y73" i="17"/>
  <c r="AO73" i="17"/>
  <c r="DA73" i="17"/>
  <c r="DQ73" i="17"/>
  <c r="GC73" i="17"/>
  <c r="GS73" i="17"/>
  <c r="AJ74" i="17"/>
  <c r="DL74" i="17"/>
  <c r="GN74" i="17"/>
  <c r="BI75" i="17"/>
  <c r="FD75" i="17"/>
  <c r="GM75" i="17"/>
  <c r="CH76" i="17"/>
  <c r="EZ76" i="17"/>
  <c r="AE77" i="17"/>
  <c r="CW77" i="17"/>
  <c r="GI77" i="17"/>
  <c r="AT78" i="17"/>
  <c r="EF78" i="17"/>
  <c r="GX78" i="17"/>
  <c r="BH79" i="17"/>
  <c r="CQ79" i="17"/>
  <c r="DU80" i="17"/>
  <c r="FD80" i="17"/>
  <c r="HE80" i="17"/>
  <c r="DQ81" i="17"/>
  <c r="DB82" i="17"/>
  <c r="AY83" i="17"/>
  <c r="BM84" i="17"/>
  <c r="CV84" i="17"/>
  <c r="AS85" i="17"/>
  <c r="FN85" i="17"/>
  <c r="GW85" i="17"/>
  <c r="DK86" i="17"/>
  <c r="ET86" i="17"/>
  <c r="DG87" i="17"/>
  <c r="FT88" i="17"/>
  <c r="AD89" i="17"/>
  <c r="BM89" i="17"/>
  <c r="GH89" i="17"/>
  <c r="O90" i="17"/>
  <c r="AX90" i="17"/>
  <c r="FS90" i="17"/>
  <c r="DP91" i="17"/>
  <c r="EY91" i="17"/>
  <c r="DL92" i="17"/>
  <c r="BI93" i="17"/>
  <c r="FJ94" i="17"/>
  <c r="T95" i="17"/>
  <c r="BC95" i="17"/>
  <c r="FX95" i="17"/>
  <c r="HF95" i="17"/>
  <c r="GW96" i="17"/>
  <c r="AI102" i="17"/>
  <c r="BW102" i="17"/>
  <c r="DK102" i="17"/>
  <c r="EY102" i="17"/>
  <c r="GM102" i="17"/>
  <c r="DP76" i="17"/>
  <c r="DQ76" i="17"/>
  <c r="BM77" i="17"/>
  <c r="BN77" i="17"/>
  <c r="J78" i="17"/>
  <c r="K78" i="17"/>
  <c r="FN78" i="17"/>
  <c r="FO78" i="17"/>
  <c r="CG81" i="17"/>
  <c r="CH81" i="17"/>
  <c r="BR82" i="17"/>
  <c r="BS82" i="17"/>
  <c r="O83" i="17"/>
  <c r="P83" i="17"/>
  <c r="FS83" i="17"/>
  <c r="FT83" i="17"/>
  <c r="K85" i="17"/>
  <c r="BW87" i="17"/>
  <c r="BX87" i="17"/>
  <c r="O88" i="17"/>
  <c r="EJ88" i="17"/>
  <c r="EK88" i="17"/>
  <c r="CB92" i="17"/>
  <c r="CC92" i="17"/>
  <c r="Y93" i="17"/>
  <c r="Z93" i="17"/>
  <c r="GC93" i="17"/>
  <c r="GD93" i="17"/>
  <c r="DZ94" i="17"/>
  <c r="EA94" i="17"/>
  <c r="O96" i="17"/>
  <c r="O102" i="17"/>
  <c r="P102" i="17"/>
  <c r="BC102" i="17"/>
  <c r="BD102" i="17"/>
  <c r="CQ102" i="17"/>
  <c r="CR102" i="17"/>
  <c r="EE102" i="17"/>
  <c r="EF102" i="17"/>
  <c r="FS102" i="17"/>
  <c r="FT102" i="17"/>
  <c r="HE103" i="17"/>
  <c r="HF103" i="17"/>
  <c r="K109" i="17"/>
  <c r="J116" i="17"/>
  <c r="K116" i="17"/>
  <c r="AN116" i="17"/>
  <c r="AO116" i="17"/>
  <c r="FN118" i="17"/>
  <c r="FO118" i="17"/>
  <c r="T119" i="17"/>
  <c r="U119" i="17"/>
  <c r="GM121" i="17"/>
  <c r="GN121" i="17"/>
  <c r="GH124" i="17"/>
  <c r="GI124" i="17"/>
  <c r="J64" i="17"/>
  <c r="J72" i="17"/>
  <c r="FD72" i="17"/>
  <c r="FT72" i="17"/>
  <c r="AX74" i="17"/>
  <c r="BN74" i="17"/>
  <c r="DZ74" i="17"/>
  <c r="EP74" i="17"/>
  <c r="K75" i="17"/>
  <c r="BW75" i="17"/>
  <c r="CM75" i="17"/>
  <c r="BM76" i="17"/>
  <c r="CV76" i="17"/>
  <c r="AS77" i="17"/>
  <c r="FN77" i="17"/>
  <c r="GW77" i="17"/>
  <c r="DK78" i="17"/>
  <c r="ET78" i="17"/>
  <c r="DG79" i="17"/>
  <c r="FT80" i="17"/>
  <c r="FS75" i="17"/>
  <c r="FT75" i="17"/>
  <c r="K77" i="17"/>
  <c r="BW79" i="17"/>
  <c r="BX79" i="17"/>
  <c r="O80" i="17"/>
  <c r="EJ80" i="17"/>
  <c r="EK80" i="17"/>
  <c r="CB84" i="17"/>
  <c r="CC84" i="17"/>
  <c r="Y85" i="17"/>
  <c r="Z85" i="17"/>
  <c r="GC85" i="17"/>
  <c r="GD85" i="17"/>
  <c r="DZ86" i="17"/>
  <c r="EA86" i="17"/>
  <c r="AS89" i="17"/>
  <c r="AT89" i="17"/>
  <c r="GW89" i="17"/>
  <c r="GX89" i="17"/>
  <c r="AD90" i="17"/>
  <c r="AE90" i="17"/>
  <c r="GH90" i="17"/>
  <c r="GI90" i="17"/>
  <c r="EE91" i="17"/>
  <c r="EF91" i="17"/>
  <c r="AI95" i="17"/>
  <c r="AJ95" i="17"/>
  <c r="GM95" i="17"/>
  <c r="GN95" i="17"/>
  <c r="HE100" i="17"/>
  <c r="HF100" i="17"/>
  <c r="J102" i="17"/>
  <c r="K102" i="17"/>
  <c r="AX102" i="17"/>
  <c r="AY102" i="17"/>
  <c r="CL102" i="17"/>
  <c r="CM102" i="17"/>
  <c r="DZ102" i="17"/>
  <c r="EA102" i="17"/>
  <c r="FN102" i="17"/>
  <c r="FO102" i="17"/>
  <c r="Y109" i="17"/>
  <c r="Z109" i="17"/>
  <c r="BM109" i="17"/>
  <c r="BN109" i="17"/>
  <c r="DA109" i="17"/>
  <c r="DB109" i="17"/>
  <c r="EO109" i="17"/>
  <c r="EP109" i="17"/>
  <c r="GC109" i="17"/>
  <c r="GD109" i="17"/>
  <c r="FN116" i="17"/>
  <c r="FO116" i="17"/>
  <c r="BH122" i="17"/>
  <c r="BI122" i="17"/>
  <c r="DV122" i="17"/>
  <c r="DU122" i="17"/>
  <c r="AI110" i="17"/>
  <c r="BW110" i="17"/>
  <c r="CB76" i="17"/>
  <c r="CC76" i="17"/>
  <c r="Y77" i="17"/>
  <c r="Z77" i="17"/>
  <c r="GC77" i="17"/>
  <c r="GD77" i="17"/>
  <c r="DZ78" i="17"/>
  <c r="EA78" i="17"/>
  <c r="AS81" i="17"/>
  <c r="AT81" i="17"/>
  <c r="GW81" i="17"/>
  <c r="GX81" i="17"/>
  <c r="AD82" i="17"/>
  <c r="AE82" i="17"/>
  <c r="GH82" i="17"/>
  <c r="GI82" i="17"/>
  <c r="EE83" i="17"/>
  <c r="EF83" i="17"/>
  <c r="AI87" i="17"/>
  <c r="AJ87" i="17"/>
  <c r="GM87" i="17"/>
  <c r="GN87" i="17"/>
  <c r="CV88" i="17"/>
  <c r="CW88" i="17"/>
  <c r="AN92" i="17"/>
  <c r="AO92" i="17"/>
  <c r="GR92" i="17"/>
  <c r="GS92" i="17"/>
  <c r="EO93" i="17"/>
  <c r="EP93" i="17"/>
  <c r="CL94" i="17"/>
  <c r="CM94" i="17"/>
  <c r="FX96" i="17"/>
  <c r="FY96" i="17"/>
  <c r="HE108" i="17"/>
  <c r="HF108" i="17"/>
  <c r="AI111" i="17"/>
  <c r="AJ111" i="17"/>
  <c r="BW111" i="17"/>
  <c r="BX111" i="17"/>
  <c r="DK111" i="17"/>
  <c r="DL111" i="17"/>
  <c r="EY111" i="17"/>
  <c r="EZ111" i="17"/>
  <c r="GM111" i="17"/>
  <c r="GN111" i="17"/>
  <c r="GM115" i="17"/>
  <c r="GN115" i="17"/>
  <c r="GC117" i="17"/>
  <c r="GD117" i="17"/>
  <c r="CL122" i="17"/>
  <c r="CM122" i="17"/>
  <c r="BH124" i="17"/>
  <c r="BI124" i="17"/>
  <c r="HE128" i="17"/>
  <c r="HF128" i="17"/>
  <c r="GM135" i="17"/>
  <c r="GN135" i="17"/>
  <c r="FJ136" i="17"/>
  <c r="FI136" i="17"/>
  <c r="BX137" i="17"/>
  <c r="BW137" i="17"/>
  <c r="Z140" i="17"/>
  <c r="Y140" i="17"/>
  <c r="FO141" i="17"/>
  <c r="FN141" i="17"/>
  <c r="CC142" i="17"/>
  <c r="CB142" i="17"/>
  <c r="GR143" i="17"/>
  <c r="GS143" i="17"/>
  <c r="FX144" i="17"/>
  <c r="FY144" i="17"/>
  <c r="GR120" i="17"/>
  <c r="GS120" i="17"/>
  <c r="DA121" i="17"/>
  <c r="DB121" i="17"/>
  <c r="EY123" i="17"/>
  <c r="EZ123" i="17"/>
  <c r="FN140" i="17"/>
  <c r="FO140" i="17"/>
  <c r="J99" i="17"/>
  <c r="O104" i="17"/>
  <c r="J107" i="17"/>
  <c r="O112" i="17"/>
  <c r="EE116" i="17"/>
  <c r="EU116" i="17"/>
  <c r="FY116" i="17"/>
  <c r="K117" i="17"/>
  <c r="AN117" i="17"/>
  <c r="K118" i="17"/>
  <c r="Y118" i="17"/>
  <c r="EZ121" i="17"/>
  <c r="U122" i="17"/>
  <c r="CG122" i="17"/>
  <c r="GX123" i="17"/>
  <c r="BC124" i="17"/>
  <c r="AO126" i="17"/>
  <c r="CC126" i="17"/>
  <c r="DQ126" i="17"/>
  <c r="FE126" i="17"/>
  <c r="GS126" i="17"/>
  <c r="AY128" i="17"/>
  <c r="CM128" i="17"/>
  <c r="EA128" i="17"/>
  <c r="FO128" i="17"/>
  <c r="CQ119" i="17"/>
  <c r="CR119" i="17"/>
  <c r="CB120" i="17"/>
  <c r="CC120" i="17"/>
  <c r="FN122" i="17"/>
  <c r="FO122" i="17"/>
  <c r="AI123" i="17"/>
  <c r="AJ123" i="17"/>
  <c r="FX124" i="17"/>
  <c r="FY124" i="17"/>
  <c r="J128" i="17"/>
  <c r="CG135" i="17"/>
  <c r="CH135" i="17"/>
  <c r="CQ137" i="17"/>
  <c r="CR137" i="17"/>
  <c r="CV142" i="17"/>
  <c r="CW142" i="17"/>
  <c r="AY105" i="17"/>
  <c r="CM105" i="17"/>
  <c r="EA105" i="17"/>
  <c r="FO105" i="17"/>
  <c r="AJ106" i="17"/>
  <c r="BX106" i="17"/>
  <c r="DL106" i="17"/>
  <c r="EZ106" i="17"/>
  <c r="GN106" i="17"/>
  <c r="U107" i="17"/>
  <c r="BI107" i="17"/>
  <c r="CW107" i="17"/>
  <c r="EK107" i="17"/>
  <c r="FY107" i="17"/>
  <c r="AT108" i="17"/>
  <c r="CH108" i="17"/>
  <c r="DV108" i="17"/>
  <c r="FJ108" i="17"/>
  <c r="GX108" i="17"/>
  <c r="AE109" i="17"/>
  <c r="BS109" i="17"/>
  <c r="DG109" i="17"/>
  <c r="EU109" i="17"/>
  <c r="GI109" i="17"/>
  <c r="P110" i="17"/>
  <c r="BD110" i="17"/>
  <c r="CR110" i="17"/>
  <c r="EF110" i="17"/>
  <c r="FT110" i="17"/>
  <c r="AO111" i="17"/>
  <c r="CC111" i="17"/>
  <c r="DQ111" i="17"/>
  <c r="FE111" i="17"/>
  <c r="GS111" i="17"/>
  <c r="HF111" i="17"/>
  <c r="Z112" i="17"/>
  <c r="BN112" i="17"/>
  <c r="DB112" i="17"/>
  <c r="EP112" i="17"/>
  <c r="GD112" i="17"/>
  <c r="K113" i="17"/>
  <c r="AY113" i="17"/>
  <c r="CM113" i="17"/>
  <c r="EA113" i="17"/>
  <c r="FO113" i="17"/>
  <c r="AJ114" i="17"/>
  <c r="BX114" i="17"/>
  <c r="DL114" i="17"/>
  <c r="EZ114" i="17"/>
  <c r="Z115" i="17"/>
  <c r="AO115" i="17"/>
  <c r="BD115" i="17"/>
  <c r="GD115" i="17"/>
  <c r="GS115" i="17"/>
  <c r="BI116" i="17"/>
  <c r="BX116" i="17"/>
  <c r="EA117" i="17"/>
  <c r="EP117" i="17"/>
  <c r="DL118" i="17"/>
  <c r="EA118" i="17"/>
  <c r="BI119" i="17"/>
  <c r="BX119" i="17"/>
  <c r="AT120" i="17"/>
  <c r="BI120" i="17"/>
  <c r="EF122" i="17"/>
  <c r="EU122" i="17"/>
  <c r="P123" i="17"/>
  <c r="HE120" i="17"/>
  <c r="HF120" i="17"/>
  <c r="GC121" i="17"/>
  <c r="GD121" i="17"/>
  <c r="AX122" i="17"/>
  <c r="AY122" i="17"/>
  <c r="T124" i="17"/>
  <c r="U124" i="17"/>
  <c r="AI126" i="17"/>
  <c r="AJ126" i="17"/>
  <c r="BW126" i="17"/>
  <c r="BX126" i="17"/>
  <c r="DK126" i="17"/>
  <c r="DL126" i="17"/>
  <c r="EY126" i="17"/>
  <c r="EZ126" i="17"/>
  <c r="GM126" i="17"/>
  <c r="GN126" i="17"/>
  <c r="AS128" i="17"/>
  <c r="AT128" i="17"/>
  <c r="CG128" i="17"/>
  <c r="CH128" i="17"/>
  <c r="DU128" i="17"/>
  <c r="DV128" i="17"/>
  <c r="FI128" i="17"/>
  <c r="FJ128" i="17"/>
  <c r="GW128" i="17"/>
  <c r="GX128" i="17"/>
  <c r="FI135" i="17"/>
  <c r="FJ135" i="17"/>
  <c r="CV139" i="17"/>
  <c r="CW139" i="17"/>
  <c r="GD140" i="17"/>
  <c r="GC140" i="17"/>
  <c r="J113" i="17"/>
  <c r="O116" i="17"/>
  <c r="AE116" i="17"/>
  <c r="FS116" i="17"/>
  <c r="FT117" i="17"/>
  <c r="GX117" i="17"/>
  <c r="FE118" i="17"/>
  <c r="GI118" i="17"/>
  <c r="Z119" i="17"/>
  <c r="CL119" i="17"/>
  <c r="K120" i="17"/>
  <c r="BW120" i="17"/>
  <c r="CW122" i="17"/>
  <c r="FI122" i="17"/>
  <c r="AD123" i="17"/>
  <c r="FS124" i="17"/>
  <c r="P125" i="17"/>
  <c r="HF126" i="17"/>
  <c r="Z127" i="17"/>
  <c r="BN127" i="17"/>
  <c r="DB127" i="17"/>
  <c r="EP127" i="17"/>
  <c r="GD127" i="17"/>
  <c r="AJ129" i="17"/>
  <c r="BX129" i="17"/>
  <c r="DL129" i="17"/>
  <c r="EZ129" i="17"/>
  <c r="FS119" i="17"/>
  <c r="FT119" i="17"/>
  <c r="FD120" i="17"/>
  <c r="FE120" i="17"/>
  <c r="BM121" i="17"/>
  <c r="BN121" i="17"/>
  <c r="DK123" i="17"/>
  <c r="DL123" i="17"/>
  <c r="EJ124" i="17"/>
  <c r="EK124" i="17"/>
  <c r="CL125" i="17"/>
  <c r="CM125" i="17"/>
  <c r="DZ125" i="17"/>
  <c r="EA125" i="17"/>
  <c r="FN125" i="17"/>
  <c r="FO125" i="17"/>
  <c r="AD126" i="17"/>
  <c r="AE126" i="17"/>
  <c r="BR126" i="17"/>
  <c r="BS126" i="17"/>
  <c r="DF126" i="17"/>
  <c r="DG126" i="17"/>
  <c r="ET126" i="17"/>
  <c r="EU126" i="17"/>
  <c r="GH126" i="17"/>
  <c r="GI126" i="17"/>
  <c r="AN128" i="17"/>
  <c r="AO128" i="17"/>
  <c r="CB128" i="17"/>
  <c r="CC128" i="17"/>
  <c r="DP128" i="17"/>
  <c r="DQ128" i="17"/>
  <c r="FD128" i="17"/>
  <c r="FE128" i="17"/>
  <c r="GR128" i="17"/>
  <c r="GS128" i="17"/>
  <c r="AN131" i="17"/>
  <c r="AO131" i="17"/>
  <c r="CB131" i="17"/>
  <c r="CC131" i="17"/>
  <c r="DP131" i="17"/>
  <c r="DQ131" i="17"/>
  <c r="FD131" i="17"/>
  <c r="FE131" i="17"/>
  <c r="GR131" i="17"/>
  <c r="GS131" i="17"/>
  <c r="U135" i="17"/>
  <c r="T135" i="17"/>
  <c r="EA136" i="17"/>
  <c r="DZ136" i="17"/>
  <c r="DG137" i="17"/>
  <c r="DF137" i="17"/>
  <c r="AI138" i="17"/>
  <c r="AJ138" i="17"/>
  <c r="EE139" i="17"/>
  <c r="EF139" i="17"/>
  <c r="EF141" i="17"/>
  <c r="EE141" i="17"/>
  <c r="DL142" i="17"/>
  <c r="DK142" i="17"/>
  <c r="AN143" i="17"/>
  <c r="AO143" i="17"/>
  <c r="T144" i="17"/>
  <c r="U144" i="17"/>
  <c r="BC119" i="17"/>
  <c r="BD119" i="17"/>
  <c r="AN120" i="17"/>
  <c r="AO120" i="17"/>
  <c r="DZ122" i="17"/>
  <c r="EA122" i="17"/>
  <c r="CG125" i="17"/>
  <c r="CH125" i="17"/>
  <c r="DU125" i="17"/>
  <c r="DV125" i="17"/>
  <c r="FI125" i="17"/>
  <c r="FJ125" i="17"/>
  <c r="GW125" i="17"/>
  <c r="GX125" i="17"/>
  <c r="T127" i="17"/>
  <c r="U127" i="17"/>
  <c r="BH127" i="17"/>
  <c r="BI127" i="17"/>
  <c r="CV127" i="17"/>
  <c r="CW127" i="17"/>
  <c r="EJ127" i="17"/>
  <c r="EK127" i="17"/>
  <c r="FX127" i="17"/>
  <c r="FY127" i="17"/>
  <c r="AD129" i="17"/>
  <c r="AE129" i="17"/>
  <c r="BR129" i="17"/>
  <c r="BS129" i="17"/>
  <c r="DF129" i="17"/>
  <c r="DG129" i="17"/>
  <c r="ET129" i="17"/>
  <c r="EU129" i="17"/>
  <c r="GH129" i="17"/>
  <c r="GI129" i="17"/>
  <c r="CW135" i="17"/>
  <c r="CV135" i="17"/>
  <c r="BR138" i="17"/>
  <c r="BS138" i="17"/>
  <c r="GM138" i="17"/>
  <c r="GN138" i="17"/>
  <c r="K141" i="17"/>
  <c r="J141" i="17"/>
  <c r="EO144" i="17"/>
  <c r="EP144" i="17"/>
  <c r="EJ150" i="17"/>
  <c r="EK150" i="17"/>
  <c r="AS151" i="17"/>
  <c r="AT151" i="17"/>
  <c r="DV152" i="17"/>
  <c r="DU152" i="17"/>
  <c r="BC116" i="17"/>
  <c r="BS116" i="17"/>
  <c r="CR117" i="17"/>
  <c r="DV117" i="17"/>
  <c r="GR117" i="17"/>
  <c r="CC118" i="17"/>
  <c r="DG118" i="17"/>
  <c r="GC118" i="17"/>
  <c r="DB119" i="17"/>
  <c r="FN119" i="17"/>
  <c r="CM120" i="17"/>
  <c r="EY120" i="17"/>
  <c r="BH121" i="17"/>
  <c r="FY122" i="17"/>
  <c r="AT123" i="17"/>
  <c r="DF123" i="17"/>
  <c r="EE124" i="17"/>
  <c r="EO121" i="17"/>
  <c r="EP121" i="17"/>
  <c r="J122" i="17"/>
  <c r="K122" i="17"/>
  <c r="GM123" i="17"/>
  <c r="GN123" i="17"/>
  <c r="CV124" i="17"/>
  <c r="CW124" i="17"/>
  <c r="J125" i="17"/>
  <c r="AS125" i="17"/>
  <c r="AT125" i="17"/>
  <c r="O127" i="17"/>
  <c r="P127" i="17"/>
  <c r="BC127" i="17"/>
  <c r="BD127" i="17"/>
  <c r="CQ127" i="17"/>
  <c r="CR127" i="17"/>
  <c r="EE127" i="17"/>
  <c r="EF127" i="17"/>
  <c r="FS127" i="17"/>
  <c r="FT127" i="17"/>
  <c r="Y129" i="17"/>
  <c r="Z129" i="17"/>
  <c r="BM129" i="17"/>
  <c r="BN129" i="17"/>
  <c r="DA129" i="17"/>
  <c r="DB129" i="17"/>
  <c r="EO129" i="17"/>
  <c r="EP129" i="17"/>
  <c r="GC129" i="17"/>
  <c r="GD129" i="17"/>
  <c r="O130" i="17"/>
  <c r="P130" i="17"/>
  <c r="BC130" i="17"/>
  <c r="BD130" i="17"/>
  <c r="CQ130" i="17"/>
  <c r="CR130" i="17"/>
  <c r="EE130" i="17"/>
  <c r="EF130" i="17"/>
  <c r="FS130" i="17"/>
  <c r="FT130" i="17"/>
  <c r="AI135" i="17"/>
  <c r="AJ135" i="17"/>
  <c r="FY135" i="17"/>
  <c r="FX135" i="17"/>
  <c r="ET136" i="17"/>
  <c r="EU136" i="17"/>
  <c r="J140" i="17"/>
  <c r="K140" i="17"/>
  <c r="EY141" i="17"/>
  <c r="EZ141" i="17"/>
  <c r="AO155" i="17"/>
  <c r="AN155" i="17"/>
  <c r="FI155" i="17"/>
  <c r="FJ155" i="17"/>
  <c r="EZ158" i="17"/>
  <c r="EY158" i="17"/>
  <c r="AN160" i="17"/>
  <c r="AO160" i="17"/>
  <c r="BH160" i="17"/>
  <c r="BI160" i="17"/>
  <c r="DK161" i="17"/>
  <c r="DL161" i="17"/>
  <c r="DZ162" i="17"/>
  <c r="EA162" i="17"/>
  <c r="ET162" i="17"/>
  <c r="EU162" i="17"/>
  <c r="U163" i="17"/>
  <c r="T163" i="17"/>
  <c r="EO136" i="17"/>
  <c r="EP136" i="17"/>
  <c r="CL137" i="17"/>
  <c r="CM137" i="17"/>
  <c r="FI140" i="17"/>
  <c r="FJ140" i="17"/>
  <c r="ET141" i="17"/>
  <c r="EU141" i="17"/>
  <c r="CQ142" i="17"/>
  <c r="CR142" i="17"/>
  <c r="HE148" i="17"/>
  <c r="HF148" i="17"/>
  <c r="FX150" i="17"/>
  <c r="FY150" i="17"/>
  <c r="CG151" i="17"/>
  <c r="CH151" i="17"/>
  <c r="EF154" i="17"/>
  <c r="EE154" i="17"/>
  <c r="O157" i="17"/>
  <c r="P157" i="17"/>
  <c r="BM159" i="17"/>
  <c r="BN159" i="17"/>
  <c r="GD160" i="17"/>
  <c r="GC160" i="17"/>
  <c r="AI163" i="17"/>
  <c r="AJ163" i="17"/>
  <c r="BC163" i="17"/>
  <c r="BD163" i="17"/>
  <c r="GW163" i="17"/>
  <c r="GX163" i="17"/>
  <c r="FO164" i="17"/>
  <c r="FN164" i="17"/>
  <c r="AJ131" i="17"/>
  <c r="BX131" i="17"/>
  <c r="DL131" i="17"/>
  <c r="EZ131" i="17"/>
  <c r="GN131" i="17"/>
  <c r="U132" i="17"/>
  <c r="BI132" i="17"/>
  <c r="CW132" i="17"/>
  <c r="EK132" i="17"/>
  <c r="FY132" i="17"/>
  <c r="AT133" i="17"/>
  <c r="CH133" i="17"/>
  <c r="FT133" i="17"/>
  <c r="AO134" i="17"/>
  <c r="DQ134" i="17"/>
  <c r="GS134" i="17"/>
  <c r="HF134" i="17"/>
  <c r="P135" i="17"/>
  <c r="CB135" i="17"/>
  <c r="CR135" i="17"/>
  <c r="FD135" i="17"/>
  <c r="FT135" i="17"/>
  <c r="CL136" i="17"/>
  <c r="DU136" i="17"/>
  <c r="AI137" i="17"/>
  <c r="BR137" i="17"/>
  <c r="GM137" i="17"/>
  <c r="AE138" i="17"/>
  <c r="DQ138" i="17"/>
  <c r="GI138" i="17"/>
  <c r="Z139" i="17"/>
  <c r="CR139" i="17"/>
  <c r="GD139" i="17"/>
  <c r="DF140" i="17"/>
  <c r="EO140" i="17"/>
  <c r="CQ141" i="17"/>
  <c r="DZ141" i="17"/>
  <c r="AN142" i="17"/>
  <c r="BW142" i="17"/>
  <c r="GR142" i="17"/>
  <c r="AJ143" i="17"/>
  <c r="DV143" i="17"/>
  <c r="GN143" i="17"/>
  <c r="BS144" i="17"/>
  <c r="EK144" i="17"/>
  <c r="EY138" i="17"/>
  <c r="EZ138" i="17"/>
  <c r="BH139" i="17"/>
  <c r="BI139" i="17"/>
  <c r="FD143" i="17"/>
  <c r="FE143" i="17"/>
  <c r="HE143" i="17"/>
  <c r="HF143" i="17"/>
  <c r="DA144" i="17"/>
  <c r="DB144" i="17"/>
  <c r="DU151" i="17"/>
  <c r="DV151" i="17"/>
  <c r="GX152" i="17"/>
  <c r="GW152" i="17"/>
  <c r="AY154" i="17"/>
  <c r="AX154" i="17"/>
  <c r="GR160" i="17"/>
  <c r="GS160" i="17"/>
  <c r="GX164" i="17"/>
  <c r="GW164" i="17"/>
  <c r="AI131" i="17"/>
  <c r="DV133" i="17"/>
  <c r="GH133" i="17"/>
  <c r="GX133" i="17"/>
  <c r="BC134" i="17"/>
  <c r="BS134" i="17"/>
  <c r="EE134" i="17"/>
  <c r="EU134" i="17"/>
  <c r="U136" i="17"/>
  <c r="EK136" i="17"/>
  <c r="CH137" i="17"/>
  <c r="CV138" i="17"/>
  <c r="EE138" i="17"/>
  <c r="AN139" i="17"/>
  <c r="FI139" i="17"/>
  <c r="GR139" i="17"/>
  <c r="FE140" i="17"/>
  <c r="EP141" i="17"/>
  <c r="CM142" i="17"/>
  <c r="HE142" i="17"/>
  <c r="DA143" i="17"/>
  <c r="EJ143" i="17"/>
  <c r="AX144" i="17"/>
  <c r="CG144" i="17"/>
  <c r="AY148" i="17"/>
  <c r="CM148" i="17"/>
  <c r="EA148" i="17"/>
  <c r="FO148" i="17"/>
  <c r="DA136" i="17"/>
  <c r="DB136" i="17"/>
  <c r="AX137" i="17"/>
  <c r="AY137" i="17"/>
  <c r="DU140" i="17"/>
  <c r="DV140" i="17"/>
  <c r="DF141" i="17"/>
  <c r="DG141" i="17"/>
  <c r="BC142" i="17"/>
  <c r="BD142" i="17"/>
  <c r="J148" i="17"/>
  <c r="BS153" i="17"/>
  <c r="BR153" i="17"/>
  <c r="GS155" i="17"/>
  <c r="GR155" i="17"/>
  <c r="EU161" i="17"/>
  <c r="ET161" i="17"/>
  <c r="DZ167" i="17"/>
  <c r="EA167" i="17"/>
  <c r="BW169" i="17"/>
  <c r="BX169" i="17"/>
  <c r="FI169" i="17"/>
  <c r="FJ169" i="17"/>
  <c r="DZ170" i="17"/>
  <c r="EA170" i="17"/>
  <c r="DK138" i="17"/>
  <c r="DL138" i="17"/>
  <c r="T139" i="17"/>
  <c r="U139" i="17"/>
  <c r="FX139" i="17"/>
  <c r="FY139" i="17"/>
  <c r="DP143" i="17"/>
  <c r="DQ143" i="17"/>
  <c r="BM144" i="17"/>
  <c r="BN144" i="17"/>
  <c r="AS148" i="17"/>
  <c r="AT148" i="17"/>
  <c r="CG148" i="17"/>
  <c r="CH148" i="17"/>
  <c r="DU148" i="17"/>
  <c r="DV148" i="17"/>
  <c r="FI148" i="17"/>
  <c r="FJ148" i="17"/>
  <c r="GW148" i="17"/>
  <c r="GX148" i="17"/>
  <c r="GR151" i="17"/>
  <c r="GS151" i="17"/>
  <c r="BR156" i="17"/>
  <c r="BS156" i="17"/>
  <c r="AY157" i="17"/>
  <c r="AX157" i="17"/>
  <c r="FS157" i="17"/>
  <c r="FT157" i="17"/>
  <c r="CW159" i="17"/>
  <c r="CV159" i="17"/>
  <c r="BC165" i="17"/>
  <c r="BD165" i="17"/>
  <c r="K127" i="17"/>
  <c r="FN133" i="17"/>
  <c r="GD133" i="17"/>
  <c r="AI134" i="17"/>
  <c r="AY134" i="17"/>
  <c r="DK134" i="17"/>
  <c r="EA134" i="17"/>
  <c r="GM134" i="17"/>
  <c r="CW136" i="17"/>
  <c r="AT137" i="17"/>
  <c r="GX137" i="17"/>
  <c r="BH138" i="17"/>
  <c r="CQ138" i="17"/>
  <c r="DU139" i="17"/>
  <c r="FD139" i="17"/>
  <c r="HE139" i="17"/>
  <c r="DQ140" i="17"/>
  <c r="DB141" i="17"/>
  <c r="AY142" i="17"/>
  <c r="BM143" i="17"/>
  <c r="CV143" i="17"/>
  <c r="AS144" i="17"/>
  <c r="FN144" i="17"/>
  <c r="GI144" i="17"/>
  <c r="P145" i="17"/>
  <c r="BD145" i="17"/>
  <c r="CR145" i="17"/>
  <c r="EF145" i="17"/>
  <c r="FT145" i="17"/>
  <c r="HF146" i="17"/>
  <c r="AJ149" i="17"/>
  <c r="BX149" i="17"/>
  <c r="DL149" i="17"/>
  <c r="EZ149" i="17"/>
  <c r="GN149" i="17"/>
  <c r="BM136" i="17"/>
  <c r="BN136" i="17"/>
  <c r="J137" i="17"/>
  <c r="K137" i="17"/>
  <c r="FN137" i="17"/>
  <c r="FO137" i="17"/>
  <c r="CG140" i="17"/>
  <c r="CH140" i="17"/>
  <c r="BR141" i="17"/>
  <c r="BS141" i="17"/>
  <c r="O142" i="17"/>
  <c r="P142" i="17"/>
  <c r="FS142" i="17"/>
  <c r="FT142" i="17"/>
  <c r="K144" i="17"/>
  <c r="AI146" i="17"/>
  <c r="AJ146" i="17"/>
  <c r="BW146" i="17"/>
  <c r="BX146" i="17"/>
  <c r="DK146" i="17"/>
  <c r="DL146" i="17"/>
  <c r="EY146" i="17"/>
  <c r="EZ146" i="17"/>
  <c r="GM146" i="17"/>
  <c r="GN146" i="17"/>
  <c r="T147" i="17"/>
  <c r="U147" i="17"/>
  <c r="BH147" i="17"/>
  <c r="BI147" i="17"/>
  <c r="CV147" i="17"/>
  <c r="CW147" i="17"/>
  <c r="EJ147" i="17"/>
  <c r="EK147" i="17"/>
  <c r="FX147" i="17"/>
  <c r="FY147" i="17"/>
  <c r="AN148" i="17"/>
  <c r="AO148" i="17"/>
  <c r="CB148" i="17"/>
  <c r="CC148" i="17"/>
  <c r="DP148" i="17"/>
  <c r="DQ148" i="17"/>
  <c r="FD148" i="17"/>
  <c r="FE148" i="17"/>
  <c r="GR148" i="17"/>
  <c r="GS148" i="17"/>
  <c r="T150" i="17"/>
  <c r="U150" i="17"/>
  <c r="EU153" i="17"/>
  <c r="ET153" i="17"/>
  <c r="DP158" i="17"/>
  <c r="DQ158" i="17"/>
  <c r="T164" i="17"/>
  <c r="U164" i="17"/>
  <c r="AI166" i="17"/>
  <c r="AJ166" i="17"/>
  <c r="BH166" i="17"/>
  <c r="BI166" i="17"/>
  <c r="DF172" i="17"/>
  <c r="DG172" i="17"/>
  <c r="GR172" i="17"/>
  <c r="GS172" i="17"/>
  <c r="AD174" i="17"/>
  <c r="AE174" i="17"/>
  <c r="AS177" i="17"/>
  <c r="AT177" i="17"/>
  <c r="GW177" i="17"/>
  <c r="GX177" i="17"/>
  <c r="BW138" i="17"/>
  <c r="BX138" i="17"/>
  <c r="O139" i="17"/>
  <c r="EJ139" i="17"/>
  <c r="EK139" i="17"/>
  <c r="CB143" i="17"/>
  <c r="CC143" i="17"/>
  <c r="Y144" i="17"/>
  <c r="Z144" i="17"/>
  <c r="GC144" i="17"/>
  <c r="GD144" i="17"/>
  <c r="J145" i="17"/>
  <c r="K145" i="17"/>
  <c r="AX145" i="17"/>
  <c r="AY145" i="17"/>
  <c r="CL145" i="17"/>
  <c r="CM145" i="17"/>
  <c r="DZ145" i="17"/>
  <c r="EA145" i="17"/>
  <c r="FN145" i="17"/>
  <c r="FO145" i="17"/>
  <c r="AD146" i="17"/>
  <c r="AE146" i="17"/>
  <c r="BR146" i="17"/>
  <c r="BS146" i="17"/>
  <c r="DF146" i="17"/>
  <c r="DG146" i="17"/>
  <c r="ET146" i="17"/>
  <c r="EU146" i="17"/>
  <c r="GH146" i="17"/>
  <c r="GI146" i="17"/>
  <c r="O147" i="17"/>
  <c r="P147" i="17"/>
  <c r="BC147" i="17"/>
  <c r="BD147" i="17"/>
  <c r="CQ147" i="17"/>
  <c r="CR147" i="17"/>
  <c r="EE147" i="17"/>
  <c r="EF147" i="17"/>
  <c r="FS147" i="17"/>
  <c r="FT147" i="17"/>
  <c r="BH150" i="17"/>
  <c r="BI150" i="17"/>
  <c r="HE151" i="17"/>
  <c r="HF151" i="17"/>
  <c r="AT152" i="17"/>
  <c r="AS152" i="17"/>
  <c r="CV154" i="17"/>
  <c r="CW154" i="17"/>
  <c r="BS165" i="17"/>
  <c r="BR165" i="17"/>
  <c r="CV178" i="17"/>
  <c r="CW178" i="17"/>
  <c r="EY179" i="17"/>
  <c r="EZ179" i="17"/>
  <c r="CC140" i="17"/>
  <c r="BN141" i="17"/>
  <c r="K142" i="17"/>
  <c r="FO142" i="17"/>
  <c r="Y143" i="17"/>
  <c r="BH143" i="17"/>
  <c r="GC143" i="17"/>
  <c r="DZ144" i="17"/>
  <c r="FI144" i="17"/>
  <c r="GC136" i="17"/>
  <c r="GD136" i="17"/>
  <c r="DZ137" i="17"/>
  <c r="EA137" i="17"/>
  <c r="AS140" i="17"/>
  <c r="AT140" i="17"/>
  <c r="GW140" i="17"/>
  <c r="GX140" i="17"/>
  <c r="AD141" i="17"/>
  <c r="AE141" i="17"/>
  <c r="GH141" i="17"/>
  <c r="GI141" i="17"/>
  <c r="EE142" i="17"/>
  <c r="EF142" i="17"/>
  <c r="AS145" i="17"/>
  <c r="AT145" i="17"/>
  <c r="CG145" i="17"/>
  <c r="CH145" i="17"/>
  <c r="DU145" i="17"/>
  <c r="DV145" i="17"/>
  <c r="FI145" i="17"/>
  <c r="FJ145" i="17"/>
  <c r="GW145" i="17"/>
  <c r="GX145" i="17"/>
  <c r="Y149" i="17"/>
  <c r="Z149" i="17"/>
  <c r="BM149" i="17"/>
  <c r="BN149" i="17"/>
  <c r="DA149" i="17"/>
  <c r="DB149" i="17"/>
  <c r="EO149" i="17"/>
  <c r="EP149" i="17"/>
  <c r="GC149" i="17"/>
  <c r="GD149" i="17"/>
  <c r="CV150" i="17"/>
  <c r="CW150" i="17"/>
  <c r="T154" i="17"/>
  <c r="U154" i="17"/>
  <c r="DB156" i="17"/>
  <c r="DA156" i="17"/>
  <c r="Z160" i="17"/>
  <c r="Y160" i="17"/>
  <c r="DL162" i="17"/>
  <c r="DK162" i="17"/>
  <c r="DF180" i="17"/>
  <c r="DG180" i="17"/>
  <c r="BC181" i="17"/>
  <c r="BD181" i="17"/>
  <c r="DZ154" i="17"/>
  <c r="EA154" i="17"/>
  <c r="AI155" i="17"/>
  <c r="AJ155" i="17"/>
  <c r="GM155" i="17"/>
  <c r="GN155" i="17"/>
  <c r="CV156" i="17"/>
  <c r="CW156" i="17"/>
  <c r="AS157" i="17"/>
  <c r="AT157" i="17"/>
  <c r="GW157" i="17"/>
  <c r="GX157" i="17"/>
  <c r="ET158" i="17"/>
  <c r="EU158" i="17"/>
  <c r="CQ159" i="17"/>
  <c r="CR159" i="17"/>
  <c r="EO161" i="17"/>
  <c r="EP161" i="17"/>
  <c r="GR163" i="17"/>
  <c r="GS163" i="17"/>
  <c r="GR164" i="17"/>
  <c r="GS164" i="17"/>
  <c r="AX165" i="17"/>
  <c r="AY165" i="17"/>
  <c r="GC166" i="17"/>
  <c r="GD166" i="17"/>
  <c r="DU167" i="17"/>
  <c r="DV167" i="17"/>
  <c r="BR168" i="17"/>
  <c r="BS168" i="17"/>
  <c r="CG170" i="17"/>
  <c r="CH170" i="17"/>
  <c r="AX176" i="17"/>
  <c r="AY176" i="17"/>
  <c r="AE149" i="17"/>
  <c r="BS149" i="17"/>
  <c r="DG149" i="17"/>
  <c r="EU149" i="17"/>
  <c r="GI149" i="17"/>
  <c r="P150" i="17"/>
  <c r="BD150" i="17"/>
  <c r="CR150" i="17"/>
  <c r="EF150" i="17"/>
  <c r="FT150" i="17"/>
  <c r="AO151" i="17"/>
  <c r="CC151" i="17"/>
  <c r="DQ151" i="17"/>
  <c r="GN151" i="17"/>
  <c r="Z152" i="17"/>
  <c r="AN152" i="17"/>
  <c r="DB152" i="17"/>
  <c r="DP152" i="17"/>
  <c r="GD152" i="17"/>
  <c r="GR152" i="17"/>
  <c r="AY153" i="17"/>
  <c r="BM153" i="17"/>
  <c r="EA153" i="17"/>
  <c r="EO153" i="17"/>
  <c r="O154" i="17"/>
  <c r="CQ154" i="17"/>
  <c r="FD155" i="17"/>
  <c r="BM156" i="17"/>
  <c r="FN157" i="17"/>
  <c r="DK158" i="17"/>
  <c r="BH159" i="17"/>
  <c r="U160" i="17"/>
  <c r="CM160" i="17"/>
  <c r="EO160" i="17"/>
  <c r="FY160" i="17"/>
  <c r="DF161" i="17"/>
  <c r="U162" i="17"/>
  <c r="BW162" i="17"/>
  <c r="DG162" i="17"/>
  <c r="FY162" i="17"/>
  <c r="P163" i="17"/>
  <c r="CH163" i="17"/>
  <c r="FX163" i="17"/>
  <c r="CH165" i="17"/>
  <c r="AE166" i="17"/>
  <c r="CL166" i="17"/>
  <c r="K157" i="17"/>
  <c r="FD160" i="17"/>
  <c r="FE160" i="17"/>
  <c r="CL162" i="17"/>
  <c r="CM162" i="17"/>
  <c r="FD163" i="17"/>
  <c r="FE163" i="17"/>
  <c r="GM163" i="17"/>
  <c r="GN163" i="17"/>
  <c r="FX166" i="17"/>
  <c r="FY166" i="17"/>
  <c r="AS169" i="17"/>
  <c r="AT169" i="17"/>
  <c r="AS173" i="17"/>
  <c r="AT173" i="17"/>
  <c r="HE173" i="17"/>
  <c r="HF173" i="17"/>
  <c r="DK176" i="17"/>
  <c r="DL176" i="17"/>
  <c r="GR182" i="17"/>
  <c r="GS182" i="17"/>
  <c r="Z151" i="17"/>
  <c r="FS151" i="17"/>
  <c r="BD152" i="17"/>
  <c r="EF152" i="17"/>
  <c r="CC153" i="17"/>
  <c r="FE153" i="17"/>
  <c r="AE154" i="17"/>
  <c r="DG154" i="17"/>
  <c r="P155" i="17"/>
  <c r="EJ155" i="17"/>
  <c r="FT155" i="17"/>
  <c r="AS156" i="17"/>
  <c r="CC156" i="17"/>
  <c r="GW156" i="17"/>
  <c r="Z157" i="17"/>
  <c r="ET157" i="17"/>
  <c r="GD157" i="17"/>
  <c r="CQ158" i="17"/>
  <c r="EA158" i="17"/>
  <c r="AN159" i="17"/>
  <c r="BX159" i="17"/>
  <c r="GR159" i="17"/>
  <c r="DU160" i="17"/>
  <c r="CL161" i="17"/>
  <c r="DV161" i="17"/>
  <c r="BC162" i="17"/>
  <c r="EJ163" i="17"/>
  <c r="EY155" i="17"/>
  <c r="EZ155" i="17"/>
  <c r="BH156" i="17"/>
  <c r="BI156" i="17"/>
  <c r="FI157" i="17"/>
  <c r="FJ157" i="17"/>
  <c r="DF158" i="17"/>
  <c r="DG158" i="17"/>
  <c r="BC159" i="17"/>
  <c r="BD159" i="17"/>
  <c r="HE160" i="17"/>
  <c r="HF160" i="17"/>
  <c r="DA161" i="17"/>
  <c r="DB161" i="17"/>
  <c r="DP163" i="17"/>
  <c r="DQ163" i="17"/>
  <c r="EY163" i="17"/>
  <c r="EZ163" i="17"/>
  <c r="HE163" i="17"/>
  <c r="HF163" i="17"/>
  <c r="FS165" i="17"/>
  <c r="FT165" i="17"/>
  <c r="GM165" i="17"/>
  <c r="GN165" i="17"/>
  <c r="Y166" i="17"/>
  <c r="Z166" i="17"/>
  <c r="GD168" i="17"/>
  <c r="GC168" i="17"/>
  <c r="FD170" i="17"/>
  <c r="FE170" i="17"/>
  <c r="U171" i="17"/>
  <c r="T171" i="17"/>
  <c r="EU173" i="17"/>
  <c r="ET173" i="17"/>
  <c r="EE175" i="17"/>
  <c r="EF175" i="17"/>
  <c r="BN176" i="17"/>
  <c r="BM176" i="17"/>
  <c r="BM179" i="17"/>
  <c r="BN179" i="17"/>
  <c r="DG181" i="17"/>
  <c r="DF181" i="17"/>
  <c r="GD184" i="17"/>
  <c r="GC184" i="17"/>
  <c r="GM187" i="17"/>
  <c r="GN187" i="17"/>
  <c r="DP160" i="17"/>
  <c r="DQ160" i="17"/>
  <c r="AX162" i="17"/>
  <c r="AY162" i="17"/>
  <c r="DK163" i="17"/>
  <c r="DL163" i="17"/>
  <c r="EU165" i="17"/>
  <c r="ET165" i="17"/>
  <c r="T166" i="17"/>
  <c r="U166" i="17"/>
  <c r="DK167" i="17"/>
  <c r="DL167" i="17"/>
  <c r="EO167" i="17"/>
  <c r="EP167" i="17"/>
  <c r="GR168" i="17"/>
  <c r="GS168" i="17"/>
  <c r="DA169" i="17"/>
  <c r="DB169" i="17"/>
  <c r="CV170" i="17"/>
  <c r="CW170" i="17"/>
  <c r="GH170" i="17"/>
  <c r="GI170" i="17"/>
  <c r="GH171" i="17"/>
  <c r="GI171" i="17"/>
  <c r="EJ172" i="17"/>
  <c r="EK172" i="17"/>
  <c r="GH174" i="17"/>
  <c r="GI174" i="17"/>
  <c r="DU177" i="17"/>
  <c r="DV177" i="17"/>
  <c r="K150" i="17"/>
  <c r="AY150" i="17"/>
  <c r="CM150" i="17"/>
  <c r="EA150" i="17"/>
  <c r="FO150" i="17"/>
  <c r="AJ151" i="17"/>
  <c r="BX151" i="17"/>
  <c r="DL151" i="17"/>
  <c r="AY152" i="17"/>
  <c r="EA152" i="17"/>
  <c r="BX153" i="17"/>
  <c r="EZ153" i="17"/>
  <c r="EK154" i="17"/>
  <c r="AT155" i="17"/>
  <c r="GX155" i="17"/>
  <c r="DG156" i="17"/>
  <c r="BD157" i="17"/>
  <c r="FE158" i="17"/>
  <c r="DB159" i="17"/>
  <c r="EZ161" i="17"/>
  <c r="AE164" i="17"/>
  <c r="DK155" i="17"/>
  <c r="DL155" i="17"/>
  <c r="T156" i="17"/>
  <c r="U156" i="17"/>
  <c r="FX156" i="17"/>
  <c r="FY156" i="17"/>
  <c r="DU157" i="17"/>
  <c r="DV157" i="17"/>
  <c r="BR158" i="17"/>
  <c r="BS158" i="17"/>
  <c r="O159" i="17"/>
  <c r="P159" i="17"/>
  <c r="FS159" i="17"/>
  <c r="FT159" i="17"/>
  <c r="BM161" i="17"/>
  <c r="BN161" i="17"/>
  <c r="DA164" i="17"/>
  <c r="DB164" i="17"/>
  <c r="EO165" i="17"/>
  <c r="EP165" i="17"/>
  <c r="FN166" i="17"/>
  <c r="FO166" i="17"/>
  <c r="GR166" i="17"/>
  <c r="GS166" i="17"/>
  <c r="CC167" i="17"/>
  <c r="CB167" i="17"/>
  <c r="EJ167" i="17"/>
  <c r="EK167" i="17"/>
  <c r="K168" i="17"/>
  <c r="Z168" i="17"/>
  <c r="Y168" i="17"/>
  <c r="CG168" i="17"/>
  <c r="CH168" i="17"/>
  <c r="BH169" i="17"/>
  <c r="BI169" i="17"/>
  <c r="CQ172" i="17"/>
  <c r="CR172" i="17"/>
  <c r="BW173" i="17"/>
  <c r="BX173" i="17"/>
  <c r="BC175" i="17"/>
  <c r="BD175" i="17"/>
  <c r="DZ176" i="17"/>
  <c r="EA176" i="17"/>
  <c r="T178" i="17"/>
  <c r="U178" i="17"/>
  <c r="FN178" i="17"/>
  <c r="FO178" i="17"/>
  <c r="CW179" i="17"/>
  <c r="CV179" i="17"/>
  <c r="CM185" i="17"/>
  <c r="CL185" i="17"/>
  <c r="J150" i="17"/>
  <c r="CB152" i="17"/>
  <c r="FD152" i="17"/>
  <c r="Y153" i="17"/>
  <c r="DA153" i="17"/>
  <c r="GC153" i="17"/>
  <c r="BC154" i="17"/>
  <c r="FS154" i="17"/>
  <c r="CB155" i="17"/>
  <c r="EO156" i="17"/>
  <c r="CL157" i="17"/>
  <c r="AI158" i="17"/>
  <c r="GM158" i="17"/>
  <c r="EJ159" i="17"/>
  <c r="BM160" i="17"/>
  <c r="CW160" i="17"/>
  <c r="AD161" i="17"/>
  <c r="GH161" i="17"/>
  <c r="AE162" i="17"/>
  <c r="EY162" i="17"/>
  <c r="GI162" i="17"/>
  <c r="BH163" i="17"/>
  <c r="CR163" i="17"/>
  <c r="CG164" i="17"/>
  <c r="EK164" i="17"/>
  <c r="O166" i="17"/>
  <c r="DP166" i="17"/>
  <c r="CB160" i="17"/>
  <c r="CC160" i="17"/>
  <c r="J162" i="17"/>
  <c r="K162" i="17"/>
  <c r="FN162" i="17"/>
  <c r="FO162" i="17"/>
  <c r="BW163" i="17"/>
  <c r="BX163" i="17"/>
  <c r="BM164" i="17"/>
  <c r="BN164" i="17"/>
  <c r="CV164" i="17"/>
  <c r="CW164" i="17"/>
  <c r="O165" i="17"/>
  <c r="P165" i="17"/>
  <c r="AI165" i="17"/>
  <c r="AJ165" i="17"/>
  <c r="EF166" i="17"/>
  <c r="EE166" i="17"/>
  <c r="GM166" i="17"/>
  <c r="GN166" i="17"/>
  <c r="CQ167" i="17"/>
  <c r="CR167" i="17"/>
  <c r="AN168" i="17"/>
  <c r="AO168" i="17"/>
  <c r="O173" i="17"/>
  <c r="P173" i="17"/>
  <c r="DA173" i="17"/>
  <c r="DB173" i="17"/>
  <c r="DF174" i="17"/>
  <c r="DG174" i="17"/>
  <c r="AI176" i="17"/>
  <c r="AJ176" i="17"/>
  <c r="GM176" i="17"/>
  <c r="GN176" i="17"/>
  <c r="CG178" i="17"/>
  <c r="CH178" i="17"/>
  <c r="GW181" i="17"/>
  <c r="GX181" i="17"/>
  <c r="CQ183" i="17"/>
  <c r="CR183" i="17"/>
  <c r="DP190" i="17"/>
  <c r="DQ190" i="17"/>
  <c r="FY190" i="17"/>
  <c r="FX190" i="17"/>
  <c r="CH191" i="17"/>
  <c r="CG191" i="17"/>
  <c r="EY193" i="17"/>
  <c r="EZ193" i="17"/>
  <c r="BN195" i="17"/>
  <c r="BM195" i="17"/>
  <c r="AT199" i="17"/>
  <c r="AS199" i="17"/>
  <c r="FN154" i="17"/>
  <c r="FO154" i="17"/>
  <c r="BW155" i="17"/>
  <c r="BX155" i="17"/>
  <c r="EJ156" i="17"/>
  <c r="EK156" i="17"/>
  <c r="CG157" i="17"/>
  <c r="CH157" i="17"/>
  <c r="AD158" i="17"/>
  <c r="AE158" i="17"/>
  <c r="GH158" i="17"/>
  <c r="GI158" i="17"/>
  <c r="EE159" i="17"/>
  <c r="EF159" i="17"/>
  <c r="Y161" i="17"/>
  <c r="Z161" i="17"/>
  <c r="GC161" i="17"/>
  <c r="GD161" i="17"/>
  <c r="Y164" i="17"/>
  <c r="Z164" i="17"/>
  <c r="BH164" i="17"/>
  <c r="BI164" i="17"/>
  <c r="FI165" i="17"/>
  <c r="FJ165" i="17"/>
  <c r="J166" i="17"/>
  <c r="K166" i="17"/>
  <c r="AN166" i="17"/>
  <c r="AO166" i="17"/>
  <c r="ET166" i="17"/>
  <c r="EU166" i="17"/>
  <c r="HE166" i="17"/>
  <c r="HF166" i="17"/>
  <c r="EE169" i="17"/>
  <c r="EF169" i="17"/>
  <c r="GW171" i="17"/>
  <c r="GX171" i="17"/>
  <c r="FN172" i="17"/>
  <c r="FO172" i="17"/>
  <c r="EP176" i="17"/>
  <c r="EO176" i="17"/>
  <c r="AJ178" i="17"/>
  <c r="AI178" i="17"/>
  <c r="AD182" i="17"/>
  <c r="AE182" i="17"/>
  <c r="GC185" i="17"/>
  <c r="GD185" i="17"/>
  <c r="J186" i="17"/>
  <c r="K186" i="17"/>
  <c r="AO202" i="17"/>
  <c r="AN202" i="17"/>
  <c r="FJ218" i="17"/>
  <c r="FI218" i="17"/>
  <c r="CL180" i="17"/>
  <c r="CM180" i="17"/>
  <c r="FI181" i="17"/>
  <c r="FJ181" i="17"/>
  <c r="BC183" i="17"/>
  <c r="BD183" i="17"/>
  <c r="EO185" i="17"/>
  <c r="EP185" i="17"/>
  <c r="EY187" i="17"/>
  <c r="EZ187" i="17"/>
  <c r="GM190" i="17"/>
  <c r="GN190" i="17"/>
  <c r="CV191" i="17"/>
  <c r="CW191" i="17"/>
  <c r="EO194" i="17"/>
  <c r="EP194" i="17"/>
  <c r="CB195" i="17"/>
  <c r="CC195" i="17"/>
  <c r="BR196" i="17"/>
  <c r="BS196" i="17"/>
  <c r="BH199" i="17"/>
  <c r="BI199" i="17"/>
  <c r="GX199" i="17"/>
  <c r="GW199" i="17"/>
  <c r="CQ202" i="17"/>
  <c r="CR202" i="17"/>
  <c r="AI214" i="17"/>
  <c r="AJ214" i="17"/>
  <c r="DA184" i="17"/>
  <c r="EY186" i="17"/>
  <c r="T187" i="17"/>
  <c r="GR178" i="17"/>
  <c r="GS178" i="17"/>
  <c r="Y179" i="17"/>
  <c r="Z179" i="17"/>
  <c r="GC179" i="17"/>
  <c r="GD179" i="17"/>
  <c r="DU181" i="17"/>
  <c r="DV181" i="17"/>
  <c r="O183" i="17"/>
  <c r="P183" i="17"/>
  <c r="GR184" i="17"/>
  <c r="GS184" i="17"/>
  <c r="K185" i="17"/>
  <c r="DA185" i="17"/>
  <c r="DB185" i="17"/>
  <c r="DK187" i="17"/>
  <c r="DL187" i="17"/>
  <c r="FX188" i="17"/>
  <c r="FY188" i="17"/>
  <c r="BR190" i="17"/>
  <c r="BS190" i="17"/>
  <c r="EE190" i="17"/>
  <c r="EF190" i="17"/>
  <c r="AN191" i="17"/>
  <c r="AO191" i="17"/>
  <c r="BH194" i="17"/>
  <c r="BI194" i="17"/>
  <c r="CG198" i="17"/>
  <c r="CH198" i="17"/>
  <c r="BH210" i="17"/>
  <c r="BI210" i="17"/>
  <c r="FS210" i="17"/>
  <c r="FT210" i="17"/>
  <c r="FY214" i="17"/>
  <c r="FX214" i="17"/>
  <c r="FE173" i="17"/>
  <c r="FT173" i="17"/>
  <c r="HF174" i="17"/>
  <c r="BX176" i="17"/>
  <c r="CM176" i="17"/>
  <c r="EZ176" i="17"/>
  <c r="FO176" i="17"/>
  <c r="CH177" i="17"/>
  <c r="FJ177" i="17"/>
  <c r="AT178" i="17"/>
  <c r="BI178" i="17"/>
  <c r="AE180" i="17"/>
  <c r="GI180" i="17"/>
  <c r="AO182" i="17"/>
  <c r="DB183" i="17"/>
  <c r="AX180" i="17"/>
  <c r="AY180" i="17"/>
  <c r="CG181" i="17"/>
  <c r="CH181" i="17"/>
  <c r="FD184" i="17"/>
  <c r="FE184" i="17"/>
  <c r="BM185" i="17"/>
  <c r="BN185" i="17"/>
  <c r="BW187" i="17"/>
  <c r="BX187" i="17"/>
  <c r="EJ188" i="17"/>
  <c r="EK188" i="17"/>
  <c r="GW189" i="17"/>
  <c r="GX189" i="17"/>
  <c r="AD190" i="17"/>
  <c r="AE190" i="17"/>
  <c r="BC192" i="17"/>
  <c r="BD192" i="17"/>
  <c r="EE192" i="17"/>
  <c r="EF192" i="17"/>
  <c r="FE194" i="17"/>
  <c r="FD194" i="17"/>
  <c r="EF228" i="17"/>
  <c r="EE228" i="17"/>
  <c r="BC166" i="17"/>
  <c r="BS166" i="17"/>
  <c r="P167" i="17"/>
  <c r="FD167" i="17"/>
  <c r="FT167" i="17"/>
  <c r="BI168" i="17"/>
  <c r="BX168" i="17"/>
  <c r="CM168" i="17"/>
  <c r="DA168" i="17"/>
  <c r="DQ168" i="17"/>
  <c r="DV169" i="17"/>
  <c r="AT170" i="17"/>
  <c r="BI170" i="17"/>
  <c r="BW170" i="17"/>
  <c r="EU170" i="17"/>
  <c r="HF170" i="17"/>
  <c r="BX171" i="17"/>
  <c r="DB171" i="17"/>
  <c r="EU171" i="17"/>
  <c r="FJ171" i="17"/>
  <c r="FX171" i="17"/>
  <c r="BD172" i="17"/>
  <c r="BS172" i="17"/>
  <c r="CG172" i="17"/>
  <c r="FE172" i="17"/>
  <c r="BN173" i="17"/>
  <c r="GX173" i="17"/>
  <c r="BS174" i="17"/>
  <c r="EU174" i="17"/>
  <c r="P175" i="17"/>
  <c r="CR175" i="17"/>
  <c r="FT175" i="17"/>
  <c r="J176" i="17"/>
  <c r="Y176" i="17"/>
  <c r="DA176" i="17"/>
  <c r="GC176" i="17"/>
  <c r="U177" i="17"/>
  <c r="AJ177" i="17"/>
  <c r="CW177" i="17"/>
  <c r="DL177" i="17"/>
  <c r="FY177" i="17"/>
  <c r="GN177" i="17"/>
  <c r="BW178" i="17"/>
  <c r="EK178" i="17"/>
  <c r="GM178" i="17"/>
  <c r="T179" i="17"/>
  <c r="BX179" i="17"/>
  <c r="DV179" i="17"/>
  <c r="FX179" i="17"/>
  <c r="CQ182" i="17"/>
  <c r="FD183" i="17"/>
  <c r="Y184" i="17"/>
  <c r="BW186" i="17"/>
  <c r="J172" i="17"/>
  <c r="FD178" i="17"/>
  <c r="FE178" i="17"/>
  <c r="HE178" i="17"/>
  <c r="HF178" i="17"/>
  <c r="EO179" i="17"/>
  <c r="EP179" i="17"/>
  <c r="AS181" i="17"/>
  <c r="AT181" i="17"/>
  <c r="GH182" i="17"/>
  <c r="GI182" i="17"/>
  <c r="DP184" i="17"/>
  <c r="DQ184" i="17"/>
  <c r="HE184" i="17"/>
  <c r="HF184" i="17"/>
  <c r="Y185" i="17"/>
  <c r="Z185" i="17"/>
  <c r="FN186" i="17"/>
  <c r="FO186" i="17"/>
  <c r="AI187" i="17"/>
  <c r="AJ187" i="17"/>
  <c r="CV188" i="17"/>
  <c r="CW188" i="17"/>
  <c r="FI189" i="17"/>
  <c r="FJ189" i="17"/>
  <c r="ET190" i="17"/>
  <c r="EU190" i="17"/>
  <c r="BC191" i="17"/>
  <c r="BD191" i="17"/>
  <c r="FS194" i="17"/>
  <c r="FT194" i="17"/>
  <c r="CW198" i="17"/>
  <c r="CV198" i="17"/>
  <c r="EP203" i="17"/>
  <c r="EO203" i="17"/>
  <c r="CW217" i="17"/>
  <c r="CV217" i="17"/>
  <c r="DF220" i="17"/>
  <c r="DG220" i="17"/>
  <c r="AX169" i="17"/>
  <c r="BN169" i="17"/>
  <c r="CR169" i="17"/>
  <c r="FN169" i="17"/>
  <c r="CM170" i="17"/>
  <c r="DQ170" i="17"/>
  <c r="GM170" i="17"/>
  <c r="GN171" i="17"/>
  <c r="CW172" i="17"/>
  <c r="EA172" i="17"/>
  <c r="GW172" i="17"/>
  <c r="AJ173" i="17"/>
  <c r="DF173" i="17"/>
  <c r="U174" i="17"/>
  <c r="CW174" i="17"/>
  <c r="FY174" i="17"/>
  <c r="AT175" i="17"/>
  <c r="DV175" i="17"/>
  <c r="GX175" i="17"/>
  <c r="AO176" i="17"/>
  <c r="DQ176" i="17"/>
  <c r="GS176" i="17"/>
  <c r="AX177" i="17"/>
  <c r="DZ177" i="17"/>
  <c r="K178" i="17"/>
  <c r="AI186" i="17"/>
  <c r="J180" i="17"/>
  <c r="K180" i="17"/>
  <c r="FN180" i="17"/>
  <c r="FO180" i="17"/>
  <c r="ET182" i="17"/>
  <c r="EU182" i="17"/>
  <c r="CB184" i="17"/>
  <c r="CC184" i="17"/>
  <c r="DZ186" i="17"/>
  <c r="EA186" i="17"/>
  <c r="BH188" i="17"/>
  <c r="BI188" i="17"/>
  <c r="DU189" i="17"/>
  <c r="DV189" i="17"/>
  <c r="BS192" i="17"/>
  <c r="BR192" i="17"/>
  <c r="EU192" i="17"/>
  <c r="ET192" i="17"/>
  <c r="BC197" i="17"/>
  <c r="BD197" i="17"/>
  <c r="DK198" i="17"/>
  <c r="DL198" i="17"/>
  <c r="BD201" i="17"/>
  <c r="BC201" i="17"/>
  <c r="GR203" i="17"/>
  <c r="GS203" i="17"/>
  <c r="CM204" i="17"/>
  <c r="CL204" i="17"/>
  <c r="DA179" i="17"/>
  <c r="DB179" i="17"/>
  <c r="DF182" i="17"/>
  <c r="DG182" i="17"/>
  <c r="FS183" i="17"/>
  <c r="FT183" i="17"/>
  <c r="AN184" i="17"/>
  <c r="AO184" i="17"/>
  <c r="CL186" i="17"/>
  <c r="CM186" i="17"/>
  <c r="T188" i="17"/>
  <c r="U188" i="17"/>
  <c r="CG189" i="17"/>
  <c r="CH189" i="17"/>
  <c r="CG192" i="17"/>
  <c r="CH192" i="17"/>
  <c r="FI192" i="17"/>
  <c r="FJ192" i="17"/>
  <c r="GR192" i="17"/>
  <c r="GS192" i="17"/>
  <c r="AX195" i="17"/>
  <c r="AY195" i="17"/>
  <c r="AD199" i="17"/>
  <c r="AE199" i="17"/>
  <c r="BR201" i="17"/>
  <c r="BS201" i="17"/>
  <c r="EO204" i="17"/>
  <c r="EP204" i="17"/>
  <c r="AD165" i="17"/>
  <c r="AT165" i="17"/>
  <c r="GH165" i="17"/>
  <c r="GX165" i="17"/>
  <c r="HE167" i="17"/>
  <c r="CL169" i="17"/>
  <c r="K170" i="17"/>
  <c r="AO170" i="17"/>
  <c r="DK170" i="17"/>
  <c r="DL171" i="17"/>
  <c r="EP171" i="17"/>
  <c r="U172" i="17"/>
  <c r="AY172" i="17"/>
  <c r="DU172" i="17"/>
  <c r="AD173" i="17"/>
  <c r="O174" i="17"/>
  <c r="CQ174" i="17"/>
  <c r="FS174" i="17"/>
  <c r="J175" i="17"/>
  <c r="AN175" i="17"/>
  <c r="DP175" i="17"/>
  <c r="GR175" i="17"/>
  <c r="P177" i="17"/>
  <c r="CR177" i="17"/>
  <c r="FT177" i="17"/>
  <c r="DQ178" i="17"/>
  <c r="BI180" i="17"/>
  <c r="FI180" i="17"/>
  <c r="ET181" i="17"/>
  <c r="AN183" i="17"/>
  <c r="DZ185" i="17"/>
  <c r="DZ180" i="17"/>
  <c r="EA180" i="17"/>
  <c r="BR182" i="17"/>
  <c r="BS182" i="17"/>
  <c r="EE183" i="17"/>
  <c r="EF183" i="17"/>
  <c r="AX186" i="17"/>
  <c r="AY186" i="17"/>
  <c r="AS189" i="17"/>
  <c r="AT189" i="17"/>
  <c r="GH199" i="17"/>
  <c r="GI199" i="17"/>
  <c r="J205" i="17"/>
  <c r="K205" i="17"/>
  <c r="AX205" i="17"/>
  <c r="AY205" i="17"/>
  <c r="CL205" i="17"/>
  <c r="CM205" i="17"/>
  <c r="DZ205" i="17"/>
  <c r="EA205" i="17"/>
  <c r="FN205" i="17"/>
  <c r="FO205" i="17"/>
  <c r="U209" i="17"/>
  <c r="T209" i="17"/>
  <c r="AN222" i="17"/>
  <c r="AO222" i="17"/>
  <c r="CB222" i="17"/>
  <c r="CC222" i="17"/>
  <c r="AX232" i="17"/>
  <c r="AY232" i="17"/>
  <c r="P181" i="17"/>
  <c r="DK190" i="17"/>
  <c r="DL190" i="17"/>
  <c r="ET193" i="17"/>
  <c r="EU193" i="17"/>
  <c r="BC194" i="17"/>
  <c r="BD194" i="17"/>
  <c r="AS195" i="17"/>
  <c r="AT195" i="17"/>
  <c r="GW195" i="17"/>
  <c r="GX195" i="17"/>
  <c r="BM196" i="17"/>
  <c r="BN196" i="17"/>
  <c r="AX197" i="17"/>
  <c r="AY197" i="17"/>
  <c r="CB198" i="17"/>
  <c r="CC198" i="17"/>
  <c r="Y199" i="17"/>
  <c r="Z199" i="17"/>
  <c r="GC199" i="17"/>
  <c r="GD199" i="17"/>
  <c r="DU200" i="17"/>
  <c r="DV200" i="17"/>
  <c r="BC202" i="17"/>
  <c r="BD202" i="17"/>
  <c r="FD203" i="17"/>
  <c r="FE203" i="17"/>
  <c r="DA204" i="17"/>
  <c r="DB204" i="17"/>
  <c r="GR211" i="17"/>
  <c r="GS211" i="17"/>
  <c r="DZ213" i="17"/>
  <c r="EA213" i="17"/>
  <c r="CM215" i="17"/>
  <c r="CL215" i="17"/>
  <c r="DG219" i="17"/>
  <c r="DF219" i="17"/>
  <c r="EA220" i="17"/>
  <c r="DZ220" i="17"/>
  <c r="AO221" i="17"/>
  <c r="AN221" i="17"/>
  <c r="FS229" i="17"/>
  <c r="FT229" i="17"/>
  <c r="T191" i="17"/>
  <c r="U191" i="17"/>
  <c r="AD193" i="17"/>
  <c r="AE193" i="17"/>
  <c r="AN195" i="17"/>
  <c r="AO195" i="17"/>
  <c r="GR195" i="17"/>
  <c r="GS195" i="17"/>
  <c r="AD196" i="17"/>
  <c r="AE196" i="17"/>
  <c r="GH196" i="17"/>
  <c r="GI196" i="17"/>
  <c r="O197" i="17"/>
  <c r="P197" i="17"/>
  <c r="FS197" i="17"/>
  <c r="FT197" i="17"/>
  <c r="BW198" i="17"/>
  <c r="BX198" i="17"/>
  <c r="T199" i="17"/>
  <c r="U199" i="17"/>
  <c r="FX199" i="17"/>
  <c r="FY199" i="17"/>
  <c r="P201" i="17"/>
  <c r="AD201" i="17"/>
  <c r="AE201" i="17"/>
  <c r="GH201" i="17"/>
  <c r="GI201" i="17"/>
  <c r="O202" i="17"/>
  <c r="P202" i="17"/>
  <c r="DP203" i="17"/>
  <c r="DQ203" i="17"/>
  <c r="K204" i="17"/>
  <c r="BM204" i="17"/>
  <c r="BN204" i="17"/>
  <c r="DF215" i="17"/>
  <c r="DG215" i="17"/>
  <c r="EY217" i="17"/>
  <c r="EZ217" i="17"/>
  <c r="DZ219" i="17"/>
  <c r="EA219" i="17"/>
  <c r="BX221" i="17"/>
  <c r="BW221" i="17"/>
  <c r="FO223" i="17"/>
  <c r="FN223" i="17"/>
  <c r="DK225" i="17"/>
  <c r="DL225" i="17"/>
  <c r="EY225" i="17"/>
  <c r="EZ225" i="17"/>
  <c r="EA195" i="17"/>
  <c r="FJ198" i="17"/>
  <c r="DG199" i="17"/>
  <c r="EP220" i="17"/>
  <c r="DZ223" i="17"/>
  <c r="HE229" i="17"/>
  <c r="Y230" i="17"/>
  <c r="EJ191" i="17"/>
  <c r="EK191" i="17"/>
  <c r="EE194" i="17"/>
  <c r="EF194" i="17"/>
  <c r="FI195" i="17"/>
  <c r="FJ195" i="17"/>
  <c r="Y196" i="17"/>
  <c r="Z196" i="17"/>
  <c r="GC196" i="17"/>
  <c r="GD196" i="17"/>
  <c r="J197" i="17"/>
  <c r="K197" i="17"/>
  <c r="FN197" i="17"/>
  <c r="FO197" i="17"/>
  <c r="AN198" i="17"/>
  <c r="AO198" i="17"/>
  <c r="GR198" i="17"/>
  <c r="GS198" i="17"/>
  <c r="EO199" i="17"/>
  <c r="EP199" i="17"/>
  <c r="CG200" i="17"/>
  <c r="CH200" i="17"/>
  <c r="CB203" i="17"/>
  <c r="CC203" i="17"/>
  <c r="Y204" i="17"/>
  <c r="Z204" i="17"/>
  <c r="DV210" i="17"/>
  <c r="DU210" i="17"/>
  <c r="ET212" i="17"/>
  <c r="EU212" i="17"/>
  <c r="AO213" i="17"/>
  <c r="HE214" i="17"/>
  <c r="HF214" i="17"/>
  <c r="DA215" i="17"/>
  <c r="DB215" i="17"/>
  <c r="AD217" i="17"/>
  <c r="AE217" i="17"/>
  <c r="CQ218" i="17"/>
  <c r="CR218" i="17"/>
  <c r="DU219" i="17"/>
  <c r="DV219" i="17"/>
  <c r="BC221" i="17"/>
  <c r="BD221" i="17"/>
  <c r="FI223" i="17"/>
  <c r="FJ223" i="17"/>
  <c r="GW223" i="17"/>
  <c r="GX223" i="17"/>
  <c r="J182" i="17"/>
  <c r="AD192" i="17"/>
  <c r="DF192" i="17"/>
  <c r="CQ193" i="17"/>
  <c r="EO195" i="17"/>
  <c r="T198" i="17"/>
  <c r="FX198" i="17"/>
  <c r="DU199" i="17"/>
  <c r="EE201" i="17"/>
  <c r="GR202" i="17"/>
  <c r="AS192" i="17"/>
  <c r="AT192" i="17"/>
  <c r="DU192" i="17"/>
  <c r="DV192" i="17"/>
  <c r="DF193" i="17"/>
  <c r="DG193" i="17"/>
  <c r="O194" i="17"/>
  <c r="P194" i="17"/>
  <c r="FD195" i="17"/>
  <c r="FE195" i="17"/>
  <c r="ET196" i="17"/>
  <c r="EU196" i="17"/>
  <c r="EE197" i="17"/>
  <c r="EF197" i="17"/>
  <c r="AI198" i="17"/>
  <c r="AJ198" i="17"/>
  <c r="GM198" i="17"/>
  <c r="GN198" i="17"/>
  <c r="EJ199" i="17"/>
  <c r="EK199" i="17"/>
  <c r="ET201" i="17"/>
  <c r="EU201" i="17"/>
  <c r="AN203" i="17"/>
  <c r="AO203" i="17"/>
  <c r="HE203" i="17"/>
  <c r="HF203" i="17"/>
  <c r="FY209" i="17"/>
  <c r="FX209" i="17"/>
  <c r="EO210" i="17"/>
  <c r="EP210" i="17"/>
  <c r="Y212" i="17"/>
  <c r="Z212" i="17"/>
  <c r="DV215" i="17"/>
  <c r="DU215" i="17"/>
  <c r="AJ216" i="17"/>
  <c r="AI216" i="17"/>
  <c r="EP219" i="17"/>
  <c r="EO219" i="17"/>
  <c r="GC223" i="17"/>
  <c r="GD223" i="17"/>
  <c r="AD224" i="17"/>
  <c r="AE224" i="17"/>
  <c r="CH226" i="17"/>
  <c r="CG226" i="17"/>
  <c r="HE230" i="17"/>
  <c r="HF230" i="17"/>
  <c r="AY231" i="17"/>
  <c r="AX231" i="17"/>
  <c r="AJ181" i="17"/>
  <c r="BX181" i="17"/>
  <c r="DL181" i="17"/>
  <c r="EZ181" i="17"/>
  <c r="GN181" i="17"/>
  <c r="U182" i="17"/>
  <c r="BI182" i="17"/>
  <c r="CW182" i="17"/>
  <c r="EK182" i="17"/>
  <c r="FY182" i="17"/>
  <c r="AT183" i="17"/>
  <c r="CH183" i="17"/>
  <c r="DV183" i="17"/>
  <c r="FJ183" i="17"/>
  <c r="GX183" i="17"/>
  <c r="AE184" i="17"/>
  <c r="BS184" i="17"/>
  <c r="DG184" i="17"/>
  <c r="EU184" i="17"/>
  <c r="GI184" i="17"/>
  <c r="P185" i="17"/>
  <c r="BD185" i="17"/>
  <c r="CR185" i="17"/>
  <c r="EF185" i="17"/>
  <c r="FT185" i="17"/>
  <c r="AO186" i="17"/>
  <c r="CC186" i="17"/>
  <c r="DQ186" i="17"/>
  <c r="FE186" i="17"/>
  <c r="GS186" i="17"/>
  <c r="HF186" i="17"/>
  <c r="Z187" i="17"/>
  <c r="BN187" i="17"/>
  <c r="DB187" i="17"/>
  <c r="EP187" i="17"/>
  <c r="GD187" i="17"/>
  <c r="K188" i="17"/>
  <c r="AY188" i="17"/>
  <c r="CM188" i="17"/>
  <c r="EA188" i="17"/>
  <c r="FO188" i="17"/>
  <c r="AJ189" i="17"/>
  <c r="BX189" i="17"/>
  <c r="DL189" i="17"/>
  <c r="EZ189" i="17"/>
  <c r="GN189" i="17"/>
  <c r="U190" i="17"/>
  <c r="BI190" i="17"/>
  <c r="AE191" i="17"/>
  <c r="DQ191" i="17"/>
  <c r="EF191" i="17"/>
  <c r="FE193" i="17"/>
  <c r="BN194" i="17"/>
  <c r="EA194" i="17"/>
  <c r="CM195" i="17"/>
  <c r="DV198" i="17"/>
  <c r="BS199" i="17"/>
  <c r="EO211" i="17"/>
  <c r="BW213" i="17"/>
  <c r="AS226" i="17"/>
  <c r="BW190" i="17"/>
  <c r="BX190" i="17"/>
  <c r="EY190" i="17"/>
  <c r="EZ190" i="17"/>
  <c r="BH191" i="17"/>
  <c r="BI191" i="17"/>
  <c r="GW192" i="17"/>
  <c r="GX192" i="17"/>
  <c r="DU195" i="17"/>
  <c r="DV195" i="17"/>
  <c r="EO196" i="17"/>
  <c r="EP196" i="17"/>
  <c r="DZ197" i="17"/>
  <c r="EA197" i="17"/>
  <c r="FD198" i="17"/>
  <c r="FE198" i="17"/>
  <c r="HE198" i="17"/>
  <c r="HF198" i="17"/>
  <c r="DA199" i="17"/>
  <c r="DB199" i="17"/>
  <c r="AS200" i="17"/>
  <c r="AT200" i="17"/>
  <c r="GW200" i="17"/>
  <c r="GX200" i="17"/>
  <c r="AS208" i="17"/>
  <c r="AT208" i="17"/>
  <c r="CG208" i="17"/>
  <c r="CH208" i="17"/>
  <c r="DU208" i="17"/>
  <c r="DV208" i="17"/>
  <c r="FI208" i="17"/>
  <c r="FJ208" i="17"/>
  <c r="GW208" i="17"/>
  <c r="GX208" i="17"/>
  <c r="K210" i="17"/>
  <c r="EJ210" i="17"/>
  <c r="EK210" i="17"/>
  <c r="FI211" i="17"/>
  <c r="FJ211" i="17"/>
  <c r="CQ213" i="17"/>
  <c r="CR213" i="17"/>
  <c r="EP214" i="17"/>
  <c r="EO214" i="17"/>
  <c r="BC216" i="17"/>
  <c r="BD216" i="17"/>
  <c r="J224" i="17"/>
  <c r="K224" i="17"/>
  <c r="AX224" i="17"/>
  <c r="AY224" i="17"/>
  <c r="AD228" i="17"/>
  <c r="AE228" i="17"/>
  <c r="Y231" i="17"/>
  <c r="Z231" i="17"/>
  <c r="J188" i="17"/>
  <c r="FI191" i="17"/>
  <c r="BX193" i="17"/>
  <c r="FS193" i="17"/>
  <c r="CB194" i="17"/>
  <c r="HE194" i="17"/>
  <c r="DA195" i="17"/>
  <c r="EJ198" i="17"/>
  <c r="CG199" i="17"/>
  <c r="CQ201" i="17"/>
  <c r="DP202" i="17"/>
  <c r="HE202" i="17"/>
  <c r="FN204" i="17"/>
  <c r="T206" i="17"/>
  <c r="BH206" i="17"/>
  <c r="CV206" i="17"/>
  <c r="EJ206" i="17"/>
  <c r="FX206" i="17"/>
  <c r="AS207" i="17"/>
  <c r="CG207" i="17"/>
  <c r="DU207" i="17"/>
  <c r="FI207" i="17"/>
  <c r="GW207" i="17"/>
  <c r="AN210" i="17"/>
  <c r="GR213" i="17"/>
  <c r="EK215" i="17"/>
  <c r="Y218" i="17"/>
  <c r="FE219" i="17"/>
  <c r="CL231" i="17"/>
  <c r="FX191" i="17"/>
  <c r="FY191" i="17"/>
  <c r="GH193" i="17"/>
  <c r="GI193" i="17"/>
  <c r="CQ194" i="17"/>
  <c r="CR194" i="17"/>
  <c r="DP195" i="17"/>
  <c r="DQ195" i="17"/>
  <c r="HE195" i="17"/>
  <c r="HF195" i="17"/>
  <c r="DF196" i="17"/>
  <c r="DG196" i="17"/>
  <c r="CQ197" i="17"/>
  <c r="CR197" i="17"/>
  <c r="EY198" i="17"/>
  <c r="EZ198" i="17"/>
  <c r="CV199" i="17"/>
  <c r="CW199" i="17"/>
  <c r="J200" i="17"/>
  <c r="K200" i="17"/>
  <c r="DF201" i="17"/>
  <c r="DG201" i="17"/>
  <c r="FS202" i="17"/>
  <c r="FT202" i="17"/>
  <c r="CW209" i="17"/>
  <c r="CV209" i="17"/>
  <c r="U214" i="17"/>
  <c r="T214" i="17"/>
  <c r="FI214" i="17"/>
  <c r="FJ214" i="17"/>
  <c r="AX216" i="17"/>
  <c r="AY216" i="17"/>
  <c r="GN216" i="17"/>
  <c r="GM216" i="17"/>
  <c r="GH217" i="17"/>
  <c r="GI217" i="17"/>
  <c r="CR220" i="17"/>
  <c r="CQ220" i="17"/>
  <c r="Z222" i="17"/>
  <c r="Y222" i="17"/>
  <c r="CV226" i="17"/>
  <c r="CW226" i="17"/>
  <c r="EJ226" i="17"/>
  <c r="EK226" i="17"/>
  <c r="CR228" i="17"/>
  <c r="CQ228" i="17"/>
  <c r="J232" i="17"/>
  <c r="K232" i="17"/>
  <c r="GN209" i="17"/>
  <c r="AN218" i="17"/>
  <c r="GR221" i="17"/>
  <c r="BR193" i="17"/>
  <c r="BS193" i="17"/>
  <c r="CG195" i="17"/>
  <c r="CH195" i="17"/>
  <c r="DA196" i="17"/>
  <c r="DB196" i="17"/>
  <c r="CL197" i="17"/>
  <c r="CM197" i="17"/>
  <c r="DP198" i="17"/>
  <c r="DQ198" i="17"/>
  <c r="BM199" i="17"/>
  <c r="BN199" i="17"/>
  <c r="FI200" i="17"/>
  <c r="FJ200" i="17"/>
  <c r="EE202" i="17"/>
  <c r="EF202" i="17"/>
  <c r="GC204" i="17"/>
  <c r="GD204" i="17"/>
  <c r="AI206" i="17"/>
  <c r="AJ206" i="17"/>
  <c r="BW206" i="17"/>
  <c r="BX206" i="17"/>
  <c r="DK206" i="17"/>
  <c r="DL206" i="17"/>
  <c r="EY206" i="17"/>
  <c r="EZ206" i="17"/>
  <c r="GM206" i="17"/>
  <c r="GN206" i="17"/>
  <c r="T207" i="17"/>
  <c r="U207" i="17"/>
  <c r="BH207" i="17"/>
  <c r="BI207" i="17"/>
  <c r="CV207" i="17"/>
  <c r="CW207" i="17"/>
  <c r="EJ207" i="17"/>
  <c r="EK207" i="17"/>
  <c r="FX207" i="17"/>
  <c r="FY207" i="17"/>
  <c r="K211" i="17"/>
  <c r="Z211" i="17"/>
  <c r="Y211" i="17"/>
  <c r="GC212" i="17"/>
  <c r="GD212" i="17"/>
  <c r="FD214" i="17"/>
  <c r="FE214" i="17"/>
  <c r="BS216" i="17"/>
  <c r="BR216" i="17"/>
  <c r="BH218" i="17"/>
  <c r="BI218" i="17"/>
  <c r="DK220" i="17"/>
  <c r="DL220" i="17"/>
  <c r="T222" i="17"/>
  <c r="U222" i="17"/>
  <c r="BH222" i="17"/>
  <c r="BI222" i="17"/>
  <c r="BR228" i="17"/>
  <c r="BS228" i="17"/>
  <c r="BX232" i="17"/>
  <c r="BW232" i="17"/>
  <c r="DU211" i="17"/>
  <c r="DV211" i="17"/>
  <c r="DF212" i="17"/>
  <c r="DG212" i="17"/>
  <c r="BC213" i="17"/>
  <c r="BD213" i="17"/>
  <c r="DK217" i="17"/>
  <c r="DL217" i="17"/>
  <c r="T218" i="17"/>
  <c r="U218" i="17"/>
  <c r="FX218" i="17"/>
  <c r="FY218" i="17"/>
  <c r="GM221" i="17"/>
  <c r="GN221" i="17"/>
  <c r="DU223" i="17"/>
  <c r="DV223" i="17"/>
  <c r="EO223" i="17"/>
  <c r="EP223" i="17"/>
  <c r="BW225" i="17"/>
  <c r="BX225" i="17"/>
  <c r="BH226" i="17"/>
  <c r="BI226" i="17"/>
  <c r="DF228" i="17"/>
  <c r="DG228" i="17"/>
  <c r="BM231" i="17"/>
  <c r="BN231" i="17"/>
  <c r="CL232" i="17"/>
  <c r="CM232" i="17"/>
  <c r="AY219" i="17"/>
  <c r="AJ220" i="17"/>
  <c r="GN220" i="17"/>
  <c r="GM224" i="17"/>
  <c r="AN229" i="17"/>
  <c r="DA230" i="17"/>
  <c r="FN231" i="17"/>
  <c r="DP214" i="17"/>
  <c r="DQ214" i="17"/>
  <c r="BM215" i="17"/>
  <c r="BN215" i="17"/>
  <c r="J216" i="17"/>
  <c r="K216" i="17"/>
  <c r="FN216" i="17"/>
  <c r="FO216" i="17"/>
  <c r="CG219" i="17"/>
  <c r="CH219" i="17"/>
  <c r="BR220" i="17"/>
  <c r="BS220" i="17"/>
  <c r="O221" i="17"/>
  <c r="P221" i="17"/>
  <c r="FS221" i="17"/>
  <c r="FT221" i="17"/>
  <c r="CG223" i="17"/>
  <c r="CH223" i="17"/>
  <c r="DA223" i="17"/>
  <c r="DB223" i="17"/>
  <c r="AI225" i="17"/>
  <c r="AJ225" i="17"/>
  <c r="T226" i="17"/>
  <c r="U226" i="17"/>
  <c r="ET228" i="17"/>
  <c r="EU228" i="17"/>
  <c r="AN230" i="17"/>
  <c r="AO230" i="17"/>
  <c r="DA231" i="17"/>
  <c r="DB231" i="17"/>
  <c r="DZ232" i="17"/>
  <c r="EA232" i="17"/>
  <c r="FN232" i="17"/>
  <c r="FO232" i="17"/>
  <c r="AY200" i="17"/>
  <c r="CM200" i="17"/>
  <c r="EA200" i="17"/>
  <c r="FO200" i="17"/>
  <c r="AJ201" i="17"/>
  <c r="BX201" i="17"/>
  <c r="DL201" i="17"/>
  <c r="EZ201" i="17"/>
  <c r="GN201" i="17"/>
  <c r="U202" i="17"/>
  <c r="BI202" i="17"/>
  <c r="CW202" i="17"/>
  <c r="EK202" i="17"/>
  <c r="FY202" i="17"/>
  <c r="AT203" i="17"/>
  <c r="CH203" i="17"/>
  <c r="DV203" i="17"/>
  <c r="FJ203" i="17"/>
  <c r="GX203" i="17"/>
  <c r="AE204" i="17"/>
  <c r="BS204" i="17"/>
  <c r="DG204" i="17"/>
  <c r="EU204" i="17"/>
  <c r="GI204" i="17"/>
  <c r="P205" i="17"/>
  <c r="BD205" i="17"/>
  <c r="CR205" i="17"/>
  <c r="EF205" i="17"/>
  <c r="FT205" i="17"/>
  <c r="AO206" i="17"/>
  <c r="CC206" i="17"/>
  <c r="DQ206" i="17"/>
  <c r="FE206" i="17"/>
  <c r="GS206" i="17"/>
  <c r="HF206" i="17"/>
  <c r="Z207" i="17"/>
  <c r="BN207" i="17"/>
  <c r="DB207" i="17"/>
  <c r="EP207" i="17"/>
  <c r="GD207" i="17"/>
  <c r="K208" i="17"/>
  <c r="AY208" i="17"/>
  <c r="CM208" i="17"/>
  <c r="EA208" i="17"/>
  <c r="FO208" i="17"/>
  <c r="AY210" i="17"/>
  <c r="GD210" i="17"/>
  <c r="GR210" i="17"/>
  <c r="DQ211" i="17"/>
  <c r="AJ212" i="17"/>
  <c r="DB212" i="17"/>
  <c r="GN212" i="17"/>
  <c r="AY213" i="17"/>
  <c r="EK213" i="17"/>
  <c r="BM214" i="17"/>
  <c r="CV214" i="17"/>
  <c r="AS215" i="17"/>
  <c r="FN215" i="17"/>
  <c r="GW215" i="17"/>
  <c r="DK216" i="17"/>
  <c r="ET216" i="17"/>
  <c r="AO217" i="17"/>
  <c r="DG217" i="17"/>
  <c r="GS217" i="17"/>
  <c r="HF217" i="17"/>
  <c r="P218" i="17"/>
  <c r="DB218" i="17"/>
  <c r="FT218" i="17"/>
  <c r="AD219" i="17"/>
  <c r="BM219" i="17"/>
  <c r="GH219" i="17"/>
  <c r="O220" i="17"/>
  <c r="AX220" i="17"/>
  <c r="FS220" i="17"/>
  <c r="DP221" i="17"/>
  <c r="EY221" i="17"/>
  <c r="CV210" i="17"/>
  <c r="CW210" i="17"/>
  <c r="CG211" i="17"/>
  <c r="CH211" i="17"/>
  <c r="BR212" i="17"/>
  <c r="BS212" i="17"/>
  <c r="O213" i="17"/>
  <c r="P213" i="17"/>
  <c r="FS213" i="17"/>
  <c r="FT213" i="17"/>
  <c r="K215" i="17"/>
  <c r="BW217" i="17"/>
  <c r="BX217" i="17"/>
  <c r="EJ218" i="17"/>
  <c r="EK218" i="17"/>
  <c r="K223" i="17"/>
  <c r="AS223" i="17"/>
  <c r="AT223" i="17"/>
  <c r="BM223" i="17"/>
  <c r="BN223" i="17"/>
  <c r="GH224" i="17"/>
  <c r="GI224" i="17"/>
  <c r="GH228" i="17"/>
  <c r="GI228" i="17"/>
  <c r="O229" i="17"/>
  <c r="P229" i="17"/>
  <c r="CB230" i="17"/>
  <c r="CC230" i="17"/>
  <c r="EO231" i="17"/>
  <c r="EP231" i="17"/>
  <c r="BX209" i="17"/>
  <c r="EZ209" i="17"/>
  <c r="CB210" i="17"/>
  <c r="FI210" i="17"/>
  <c r="BM211" i="17"/>
  <c r="GH211" i="17"/>
  <c r="O212" i="17"/>
  <c r="AX212" i="17"/>
  <c r="FS212" i="17"/>
  <c r="DP213" i="17"/>
  <c r="EY213" i="17"/>
  <c r="DL214" i="17"/>
  <c r="BI215" i="17"/>
  <c r="FJ216" i="17"/>
  <c r="T217" i="17"/>
  <c r="BC217" i="17"/>
  <c r="FX217" i="17"/>
  <c r="CG218" i="17"/>
  <c r="DP218" i="17"/>
  <c r="CC219" i="17"/>
  <c r="BN220" i="17"/>
  <c r="K221" i="17"/>
  <c r="EO222" i="17"/>
  <c r="DK224" i="17"/>
  <c r="GW226" i="17"/>
  <c r="AD227" i="17"/>
  <c r="BR227" i="17"/>
  <c r="DF227" i="17"/>
  <c r="ET227" i="17"/>
  <c r="GH227" i="17"/>
  <c r="DP229" i="17"/>
  <c r="CB214" i="17"/>
  <c r="CC214" i="17"/>
  <c r="Y215" i="17"/>
  <c r="Z215" i="17"/>
  <c r="GC215" i="17"/>
  <c r="GD215" i="17"/>
  <c r="DZ216" i="17"/>
  <c r="EA216" i="17"/>
  <c r="AS219" i="17"/>
  <c r="AT219" i="17"/>
  <c r="GW219" i="17"/>
  <c r="GX219" i="17"/>
  <c r="AD220" i="17"/>
  <c r="AE220" i="17"/>
  <c r="GH220" i="17"/>
  <c r="GI220" i="17"/>
  <c r="EE221" i="17"/>
  <c r="EF221" i="17"/>
  <c r="FX222" i="17"/>
  <c r="FY222" i="17"/>
  <c r="GR222" i="17"/>
  <c r="GS222" i="17"/>
  <c r="Y223" i="17"/>
  <c r="Z223" i="17"/>
  <c r="ET224" i="17"/>
  <c r="EU224" i="17"/>
  <c r="FN224" i="17"/>
  <c r="FO224" i="17"/>
  <c r="BC229" i="17"/>
  <c r="BD229" i="17"/>
  <c r="DP230" i="17"/>
  <c r="DQ230" i="17"/>
  <c r="GC231" i="17"/>
  <c r="GD231" i="17"/>
  <c r="Z205" i="17"/>
  <c r="BN205" i="17"/>
  <c r="DB205" i="17"/>
  <c r="EP205" i="17"/>
  <c r="GD205" i="17"/>
  <c r="K206" i="17"/>
  <c r="AY206" i="17"/>
  <c r="CM206" i="17"/>
  <c r="EA206" i="17"/>
  <c r="FO206" i="17"/>
  <c r="AJ207" i="17"/>
  <c r="BX207" i="17"/>
  <c r="DL207" i="17"/>
  <c r="EZ207" i="17"/>
  <c r="GN207" i="17"/>
  <c r="U208" i="17"/>
  <c r="BI208" i="17"/>
  <c r="CW208" i="17"/>
  <c r="EK208" i="17"/>
  <c r="FY208" i="17"/>
  <c r="AO209" i="17"/>
  <c r="DQ209" i="17"/>
  <c r="GS209" i="17"/>
  <c r="HF209" i="17"/>
  <c r="FO211" i="17"/>
  <c r="EZ212" i="17"/>
  <c r="CW213" i="17"/>
  <c r="FE217" i="17"/>
  <c r="BN218" i="17"/>
  <c r="FX210" i="17"/>
  <c r="FY210" i="17"/>
  <c r="GW211" i="17"/>
  <c r="GX211" i="17"/>
  <c r="AD212" i="17"/>
  <c r="AE212" i="17"/>
  <c r="GH212" i="17"/>
  <c r="GI212" i="17"/>
  <c r="EE213" i="17"/>
  <c r="EF213" i="17"/>
  <c r="AI217" i="17"/>
  <c r="AJ217" i="17"/>
  <c r="GM217" i="17"/>
  <c r="GN217" i="17"/>
  <c r="CV218" i="17"/>
  <c r="CW218" i="17"/>
  <c r="EJ222" i="17"/>
  <c r="EK222" i="17"/>
  <c r="FD222" i="17"/>
  <c r="FE222" i="17"/>
  <c r="DF224" i="17"/>
  <c r="DG224" i="17"/>
  <c r="DZ224" i="17"/>
  <c r="EA224" i="17"/>
  <c r="AS227" i="17"/>
  <c r="AT227" i="17"/>
  <c r="CG227" i="17"/>
  <c r="CH227" i="17"/>
  <c r="DU227" i="17"/>
  <c r="DV227" i="17"/>
  <c r="FI227" i="17"/>
  <c r="FJ227" i="17"/>
  <c r="GW227" i="17"/>
  <c r="GX227" i="17"/>
  <c r="CQ229" i="17"/>
  <c r="CR229" i="17"/>
  <c r="FD230" i="17"/>
  <c r="FE230" i="17"/>
  <c r="T208" i="17"/>
  <c r="BS209" i="17"/>
  <c r="EU209" i="17"/>
  <c r="AS210" i="17"/>
  <c r="FD210" i="17"/>
  <c r="ET211" i="17"/>
  <c r="GC211" i="17"/>
  <c r="J212" i="17"/>
  <c r="EE212" i="17"/>
  <c r="FN212" i="17"/>
  <c r="CB213" i="17"/>
  <c r="DK213" i="17"/>
  <c r="BX214" i="17"/>
  <c r="U215" i="17"/>
  <c r="FY215" i="17"/>
  <c r="DV216" i="17"/>
  <c r="O217" i="17"/>
  <c r="EJ217" i="17"/>
  <c r="FS217" i="17"/>
  <c r="AS218" i="17"/>
  <c r="CB218" i="17"/>
  <c r="GW218" i="17"/>
  <c r="AO219" i="17"/>
  <c r="GS219" i="17"/>
  <c r="Z220" i="17"/>
  <c r="GD220" i="17"/>
  <c r="EA221" i="17"/>
  <c r="BM222" i="17"/>
  <c r="AI224" i="17"/>
  <c r="EJ225" i="17"/>
  <c r="DU226" i="17"/>
  <c r="BC228" i="17"/>
  <c r="GR229" i="17"/>
  <c r="AI232" i="17"/>
  <c r="AS211" i="17"/>
  <c r="AT211" i="17"/>
  <c r="AN214" i="17"/>
  <c r="AO214" i="17"/>
  <c r="GR214" i="17"/>
  <c r="GS214" i="17"/>
  <c r="EO215" i="17"/>
  <c r="EP215" i="17"/>
  <c r="CL216" i="17"/>
  <c r="CM216" i="17"/>
  <c r="FI219" i="17"/>
  <c r="FJ219" i="17"/>
  <c r="ET220" i="17"/>
  <c r="EU220" i="17"/>
  <c r="CQ221" i="17"/>
  <c r="CR221" i="17"/>
  <c r="CV222" i="17"/>
  <c r="CW222" i="17"/>
  <c r="DP222" i="17"/>
  <c r="DQ222" i="17"/>
  <c r="HE222" i="17"/>
  <c r="HF222" i="17"/>
  <c r="BR224" i="17"/>
  <c r="BS224" i="17"/>
  <c r="CL224" i="17"/>
  <c r="CM224" i="17"/>
  <c r="GM225" i="17"/>
  <c r="GN225" i="17"/>
  <c r="FX226" i="17"/>
  <c r="FY226" i="17"/>
  <c r="EE229" i="17"/>
  <c r="EF229" i="17"/>
  <c r="GR230" i="17"/>
  <c r="GS230" i="17"/>
  <c r="K231" i="17"/>
  <c r="P225" i="17"/>
  <c r="BD225" i="17"/>
  <c r="CR225" i="17"/>
  <c r="EF225" i="17"/>
  <c r="FT225" i="17"/>
  <c r="AO226" i="17"/>
  <c r="CC226" i="17"/>
  <c r="DQ226" i="17"/>
  <c r="FE226" i="17"/>
  <c r="GS226" i="17"/>
  <c r="HF226" i="17"/>
  <c r="Z227" i="17"/>
  <c r="BN227" i="17"/>
  <c r="DB227" i="17"/>
  <c r="EP227" i="17"/>
  <c r="GD227" i="17"/>
  <c r="K228" i="17"/>
  <c r="AY228" i="17"/>
  <c r="CM228" i="17"/>
  <c r="EA228" i="17"/>
  <c r="FO228" i="17"/>
  <c r="J229" i="17"/>
  <c r="AJ229" i="17"/>
  <c r="BX229" i="17"/>
  <c r="DL229" i="17"/>
  <c r="EZ229" i="17"/>
  <c r="GN229" i="17"/>
  <c r="U230" i="17"/>
  <c r="BI230" i="17"/>
  <c r="CW230" i="17"/>
  <c r="EK230" i="17"/>
  <c r="FY230" i="17"/>
  <c r="AT231" i="17"/>
  <c r="CH231" i="17"/>
  <c r="DV231" i="17"/>
  <c r="FJ231" i="17"/>
  <c r="GX231" i="17"/>
  <c r="AE232" i="17"/>
  <c r="BS232" i="17"/>
  <c r="DG232" i="17"/>
  <c r="J228" i="17"/>
  <c r="T230" i="17"/>
  <c r="GS232" i="17"/>
  <c r="HF232" i="17"/>
  <c r="U227" i="17"/>
  <c r="BI227" i="17"/>
  <c r="CW227" i="17"/>
  <c r="EK227" i="17"/>
  <c r="FY227" i="17"/>
  <c r="AT228" i="17"/>
  <c r="CH228" i="17"/>
  <c r="DV228" i="17"/>
  <c r="FJ228" i="17"/>
  <c r="GX228" i="17"/>
  <c r="AE229" i="17"/>
  <c r="BS229" i="17"/>
  <c r="DG229" i="17"/>
  <c r="EU229" i="17"/>
  <c r="GI229" i="17"/>
  <c r="P230" i="17"/>
  <c r="BD230" i="17"/>
  <c r="CR230" i="17"/>
  <c r="EF230" i="17"/>
  <c r="FT230" i="17"/>
  <c r="AO231" i="17"/>
  <c r="CC231" i="17"/>
  <c r="DQ231" i="17"/>
  <c r="FE231" i="17"/>
  <c r="GS231" i="17"/>
  <c r="HF231" i="17"/>
  <c r="Z232" i="17"/>
  <c r="BN232" i="17"/>
  <c r="DB232" i="17"/>
  <c r="EP232" i="17"/>
  <c r="GD232" i="17"/>
  <c r="HH21" i="17" l="1"/>
  <c r="HG22" i="17"/>
  <c r="HH33" i="17"/>
  <c r="HH23" i="17"/>
  <c r="HH31" i="17"/>
  <c r="HH39" i="17"/>
  <c r="HH34" i="17"/>
  <c r="HG124" i="17"/>
  <c r="HG90" i="17"/>
  <c r="HH25" i="17"/>
  <c r="HH22" i="17"/>
  <c r="HH27" i="17"/>
  <c r="HG158" i="17"/>
  <c r="HH51" i="17"/>
  <c r="HH36" i="17"/>
  <c r="HG31" i="17"/>
  <c r="HG24" i="17"/>
  <c r="HG51" i="17"/>
  <c r="HG45" i="17"/>
  <c r="HH28" i="17"/>
  <c r="HG229" i="17"/>
  <c r="HH223" i="17"/>
  <c r="HH203" i="17"/>
  <c r="HH123" i="17"/>
  <c r="HH92" i="17"/>
  <c r="HG83" i="17"/>
  <c r="HG34" i="17"/>
  <c r="HH49" i="17"/>
  <c r="HH30" i="17"/>
  <c r="HG174" i="17"/>
  <c r="HG138" i="17"/>
  <c r="HH131" i="17"/>
  <c r="HH52" i="17"/>
  <c r="HG55" i="17"/>
  <c r="HG52" i="17"/>
  <c r="HH229" i="17"/>
  <c r="HG189" i="17"/>
  <c r="HH50" i="17"/>
  <c r="HH41" i="17"/>
  <c r="HH178" i="17"/>
  <c r="HG126" i="17"/>
  <c r="HH69" i="17"/>
  <c r="HG214" i="17"/>
  <c r="HH126" i="17"/>
  <c r="HG115" i="17"/>
  <c r="HG107" i="17"/>
  <c r="HH77" i="17"/>
  <c r="HH85" i="17"/>
  <c r="HG175" i="17"/>
  <c r="HH170" i="17"/>
  <c r="HG165" i="17"/>
  <c r="HG119" i="17"/>
  <c r="HH181" i="17"/>
  <c r="HH149" i="17"/>
  <c r="HH143" i="17"/>
  <c r="HH138" i="17"/>
  <c r="HH134" i="17"/>
  <c r="HG139" i="17"/>
  <c r="HH124" i="17"/>
  <c r="HG112" i="17"/>
  <c r="HG61" i="17"/>
  <c r="HH187" i="17"/>
  <c r="HG161" i="17"/>
  <c r="HH80" i="17"/>
  <c r="HG222" i="17"/>
  <c r="HG79" i="17"/>
  <c r="HH217" i="17"/>
  <c r="HH156" i="17"/>
  <c r="HG140" i="17"/>
  <c r="HH122" i="17"/>
  <c r="HH48" i="17"/>
  <c r="HH45" i="17"/>
  <c r="HH67" i="17"/>
  <c r="HG91" i="17"/>
  <c r="HG209" i="17"/>
  <c r="HG216" i="17"/>
  <c r="HH210" i="17"/>
  <c r="HG190" i="17"/>
  <c r="HH194" i="17"/>
  <c r="HH183" i="17"/>
  <c r="HH79" i="17"/>
  <c r="HG47" i="17"/>
  <c r="HG46" i="17"/>
  <c r="HG42" i="17"/>
  <c r="HH26" i="17"/>
  <c r="HG125" i="17"/>
  <c r="HH128" i="17"/>
  <c r="HH109" i="17"/>
  <c r="HH103" i="17"/>
  <c r="HH120" i="17"/>
  <c r="HH100" i="17"/>
  <c r="HH61" i="17"/>
  <c r="HH213" i="17"/>
  <c r="HG201" i="17"/>
  <c r="HH209" i="17"/>
  <c r="HG187" i="17"/>
  <c r="HG184" i="17"/>
  <c r="HG203" i="17"/>
  <c r="HG198" i="17"/>
  <c r="HG177" i="17"/>
  <c r="HH173" i="17"/>
  <c r="HG170" i="17"/>
  <c r="HH161" i="17"/>
  <c r="HH157" i="17"/>
  <c r="HH153" i="17"/>
  <c r="HH168" i="17"/>
  <c r="HG159" i="17"/>
  <c r="HH160" i="17"/>
  <c r="HG146" i="17"/>
  <c r="HG123" i="17"/>
  <c r="HG87" i="17"/>
  <c r="HH96" i="17"/>
  <c r="HG97" i="17"/>
  <c r="HG73" i="17"/>
  <c r="HH115" i="17"/>
  <c r="HH108" i="17"/>
  <c r="HH106" i="17"/>
  <c r="HH98" i="17"/>
  <c r="HH94" i="17"/>
  <c r="HH121" i="17"/>
  <c r="HH65" i="17"/>
  <c r="HG54" i="17"/>
  <c r="HG50" i="17"/>
  <c r="HH47" i="17"/>
  <c r="HH75" i="17"/>
  <c r="HH66" i="17"/>
  <c r="HH54" i="17"/>
  <c r="HG67" i="17"/>
  <c r="HH132" i="17"/>
  <c r="HG191" i="17"/>
  <c r="HH169" i="17"/>
  <c r="HH185" i="17"/>
  <c r="HG153" i="17"/>
  <c r="HH145" i="17"/>
  <c r="HH142" i="17"/>
  <c r="HH151" i="17"/>
  <c r="HG131" i="17"/>
  <c r="HH163" i="17"/>
  <c r="HH127" i="17"/>
  <c r="HH135" i="17"/>
  <c r="HH111" i="17"/>
  <c r="HH93" i="17"/>
  <c r="HG88" i="17"/>
  <c r="HG121" i="17"/>
  <c r="HH70" i="17"/>
  <c r="HG95" i="17"/>
  <c r="HG92" i="17"/>
  <c r="HH46" i="17"/>
  <c r="HH71" i="17"/>
  <c r="HG57" i="17"/>
  <c r="HG58" i="17"/>
  <c r="HH24" i="17"/>
  <c r="HH136" i="17"/>
  <c r="HH221" i="17"/>
  <c r="HG225" i="17"/>
  <c r="HG207" i="17"/>
  <c r="HH219" i="17"/>
  <c r="HG220" i="17"/>
  <c r="HG192" i="17"/>
  <c r="HH199" i="17"/>
  <c r="HH193" i="17"/>
  <c r="HH166" i="17"/>
  <c r="HH158" i="17"/>
  <c r="HG151" i="17"/>
  <c r="HG143" i="17"/>
  <c r="HG135" i="17"/>
  <c r="HH144" i="17"/>
  <c r="HG106" i="17"/>
  <c r="HG117" i="17"/>
  <c r="HG111" i="17"/>
  <c r="HG104" i="17"/>
  <c r="HG30" i="17"/>
  <c r="HG37" i="17"/>
  <c r="HH215" i="17"/>
  <c r="HG194" i="17"/>
  <c r="HH231" i="17"/>
  <c r="HG183" i="17"/>
  <c r="HH198" i="17"/>
  <c r="HG213" i="17"/>
  <c r="HH196" i="17"/>
  <c r="HH202" i="17"/>
  <c r="HH174" i="17"/>
  <c r="HH184" i="17"/>
  <c r="HH189" i="17"/>
  <c r="HG167" i="17"/>
  <c r="HG155" i="17"/>
  <c r="HG152" i="17"/>
  <c r="HH164" i="17"/>
  <c r="HH146" i="17"/>
  <c r="HH129" i="17"/>
  <c r="HG114" i="17"/>
  <c r="HG63" i="17"/>
  <c r="HG60" i="17"/>
  <c r="HH55" i="17"/>
  <c r="HG43" i="17"/>
  <c r="HH68" i="17"/>
  <c r="HH38" i="17"/>
  <c r="HH29" i="17"/>
  <c r="HH177" i="17"/>
  <c r="HG217" i="17"/>
  <c r="HH211" i="17"/>
  <c r="HH195" i="17"/>
  <c r="HG176" i="17"/>
  <c r="HG173" i="17"/>
  <c r="HG169" i="17"/>
  <c r="HG156" i="17"/>
  <c r="HG160" i="17"/>
  <c r="HH152" i="17"/>
  <c r="HG154" i="17"/>
  <c r="HG127" i="17"/>
  <c r="HG129" i="17"/>
  <c r="HH117" i="17"/>
  <c r="HH104" i="17"/>
  <c r="HH64" i="17"/>
  <c r="HH73" i="17"/>
  <c r="HG71" i="17"/>
  <c r="HG68" i="17"/>
  <c r="HG108" i="17"/>
  <c r="HG96" i="17"/>
  <c r="HH60" i="17"/>
  <c r="HH40" i="17"/>
  <c r="HG35" i="17"/>
  <c r="HH114" i="17"/>
  <c r="HH84" i="17"/>
  <c r="HG130" i="17"/>
  <c r="HH190" i="17"/>
  <c r="HG230" i="17"/>
  <c r="HH227" i="17"/>
  <c r="HG202" i="17"/>
  <c r="HH206" i="17"/>
  <c r="HH204" i="17"/>
  <c r="HG195" i="17"/>
  <c r="HG172" i="17"/>
  <c r="HG196" i="17"/>
  <c r="HG164" i="17"/>
  <c r="HH150" i="17"/>
  <c r="HG163" i="17"/>
  <c r="HG149" i="17"/>
  <c r="HH155" i="17"/>
  <c r="HH147" i="17"/>
  <c r="HG128" i="17"/>
  <c r="HH113" i="17"/>
  <c r="HH118" i="17"/>
  <c r="HH107" i="17"/>
  <c r="HH102" i="17"/>
  <c r="HH95" i="17"/>
  <c r="HG65" i="17"/>
  <c r="HH101" i="17"/>
  <c r="HH56" i="17"/>
  <c r="HH58" i="17"/>
  <c r="HG32" i="17"/>
  <c r="HG29" i="17"/>
  <c r="HG21" i="17"/>
  <c r="HG100" i="17"/>
  <c r="HG76" i="17"/>
  <c r="HH87" i="17"/>
  <c r="HH89" i="17"/>
  <c r="HG66" i="17"/>
  <c r="HG227" i="17"/>
  <c r="HH220" i="17"/>
  <c r="HG212" i="17"/>
  <c r="HH225" i="17"/>
  <c r="HG193" i="17"/>
  <c r="HG182" i="17"/>
  <c r="HH192" i="17"/>
  <c r="HH201" i="17"/>
  <c r="HG179" i="17"/>
  <c r="HH165" i="17"/>
  <c r="HH171" i="17"/>
  <c r="HG147" i="17"/>
  <c r="HH139" i="17"/>
  <c r="HG134" i="17"/>
  <c r="HG132" i="17"/>
  <c r="HH112" i="17"/>
  <c r="HH90" i="17"/>
  <c r="HG103" i="17"/>
  <c r="HG99" i="17"/>
  <c r="HG98" i="17"/>
  <c r="HH97" i="17"/>
  <c r="HG86" i="17"/>
  <c r="HG80" i="17"/>
  <c r="HH53" i="17"/>
  <c r="HH35" i="17"/>
  <c r="HG53" i="17"/>
  <c r="HG49" i="17"/>
  <c r="HG38" i="17"/>
  <c r="HG26" i="17"/>
  <c r="HG23" i="17"/>
  <c r="HH76" i="17"/>
  <c r="HH57" i="17"/>
  <c r="HG89" i="17"/>
  <c r="HH42" i="17"/>
  <c r="HG39" i="17"/>
  <c r="HG36" i="17"/>
  <c r="HH74" i="17"/>
  <c r="HG59" i="17"/>
  <c r="HG84" i="17"/>
  <c r="HH188" i="17"/>
  <c r="HG224" i="17"/>
  <c r="HH197" i="17"/>
  <c r="HG199" i="17"/>
  <c r="HH180" i="17"/>
  <c r="HG166" i="17"/>
  <c r="HH154" i="17"/>
  <c r="HG145" i="17"/>
  <c r="HG148" i="17"/>
  <c r="HG122" i="17"/>
  <c r="HH99" i="17"/>
  <c r="HG102" i="17"/>
  <c r="HH83" i="17"/>
  <c r="HH78" i="17"/>
  <c r="HG94" i="17"/>
  <c r="HG69" i="17"/>
  <c r="HH110" i="17"/>
  <c r="HG223" i="17"/>
  <c r="HG208" i="17"/>
  <c r="HG197" i="17"/>
  <c r="HG180" i="17"/>
  <c r="HG178" i="17"/>
  <c r="HG136" i="17"/>
  <c r="HG118" i="17"/>
  <c r="HH88" i="17"/>
  <c r="HG78" i="17"/>
  <c r="HG64" i="17"/>
  <c r="HG101" i="17"/>
  <c r="HG25" i="17"/>
  <c r="HG82" i="17"/>
  <c r="HG110" i="17"/>
  <c r="HG27" i="17"/>
  <c r="HG77" i="17"/>
  <c r="HH218" i="17"/>
  <c r="HG211" i="17"/>
  <c r="HH172" i="17"/>
  <c r="HH162" i="17"/>
  <c r="HH159" i="17"/>
  <c r="HG157" i="17"/>
  <c r="HG144" i="17"/>
  <c r="HG120" i="17"/>
  <c r="HG75" i="17"/>
  <c r="HG109" i="17"/>
  <c r="HG72" i="17"/>
  <c r="HG93" i="17"/>
  <c r="HH59" i="17"/>
  <c r="HG33" i="17"/>
  <c r="HH82" i="17"/>
  <c r="HG48" i="17"/>
  <c r="HG81" i="17"/>
  <c r="HG206" i="17"/>
  <c r="HG215" i="17"/>
  <c r="HH216" i="17"/>
  <c r="HG232" i="17"/>
  <c r="HG188" i="17"/>
  <c r="HG181" i="17"/>
  <c r="HH179" i="17"/>
  <c r="HG162" i="17"/>
  <c r="HG141" i="17"/>
  <c r="HH105" i="17"/>
  <c r="HH37" i="17"/>
  <c r="HH133" i="17"/>
  <c r="HH62" i="17"/>
  <c r="HH228" i="17"/>
  <c r="HG210" i="17"/>
  <c r="HG185" i="17"/>
  <c r="HG168" i="17"/>
  <c r="HG171" i="17"/>
  <c r="HH148" i="17"/>
  <c r="HH141" i="17"/>
  <c r="HG85" i="17"/>
  <c r="HG105" i="17"/>
  <c r="HG133" i="17"/>
  <c r="HG62" i="17"/>
  <c r="HG228" i="17"/>
  <c r="HG218" i="17"/>
  <c r="HG204" i="17"/>
  <c r="HH191" i="17"/>
  <c r="HH205" i="17"/>
  <c r="HH186" i="17"/>
  <c r="HG150" i="17"/>
  <c r="HH137" i="17"/>
  <c r="HH125" i="17"/>
  <c r="HH116" i="17"/>
  <c r="HG41" i="17"/>
  <c r="HG70" i="17"/>
  <c r="HG40" i="17"/>
  <c r="HH224" i="17"/>
  <c r="HG231" i="17"/>
  <c r="HG219" i="17"/>
  <c r="HH212" i="17"/>
  <c r="HG221" i="17"/>
  <c r="HG226" i="17"/>
  <c r="HH214" i="17"/>
  <c r="HG200" i="17"/>
  <c r="HH182" i="17"/>
  <c r="HG205" i="17"/>
  <c r="HH176" i="17"/>
  <c r="HG186" i="17"/>
  <c r="HG142" i="17"/>
  <c r="HG137" i="17"/>
  <c r="HH140" i="17"/>
  <c r="HG113" i="17"/>
  <c r="HG116" i="17"/>
  <c r="HH91" i="17"/>
  <c r="HH86" i="17"/>
  <c r="HH44" i="17"/>
  <c r="HH130" i="17"/>
  <c r="HG44" i="17"/>
  <c r="HG28" i="17"/>
  <c r="HG74" i="17"/>
  <c r="HG56" i="17"/>
</calcChain>
</file>

<file path=xl/sharedStrings.xml><?xml version="1.0" encoding="utf-8"?>
<sst xmlns="http://schemas.openxmlformats.org/spreadsheetml/2006/main" count="964" uniqueCount="326">
  <si>
    <t>G. Point</t>
  </si>
  <si>
    <t>Name of Hall</t>
  </si>
  <si>
    <t>Grade</t>
  </si>
  <si>
    <t xml:space="preserve">Internship </t>
  </si>
  <si>
    <t>Name of the Students</t>
  </si>
  <si>
    <t>1st Year BBA 1st &amp; 2nd Semester</t>
  </si>
  <si>
    <t>2nd  Year BBA 1st &amp; 2nd Semester</t>
  </si>
  <si>
    <t>3rd Year BBA 1st &amp; 2nd Semester</t>
  </si>
  <si>
    <t>4th Year BBA 1st &amp; 2nd Semester</t>
  </si>
  <si>
    <t>A-</t>
  </si>
  <si>
    <t>A</t>
  </si>
  <si>
    <t>B+</t>
  </si>
  <si>
    <t>F</t>
  </si>
  <si>
    <t>D</t>
  </si>
  <si>
    <t>B</t>
  </si>
  <si>
    <t>C</t>
  </si>
  <si>
    <t>C+</t>
  </si>
  <si>
    <t>A+</t>
  </si>
  <si>
    <t>B-</t>
  </si>
  <si>
    <t>Results</t>
  </si>
  <si>
    <t>Marks Range</t>
  </si>
  <si>
    <t>Letter Grade</t>
  </si>
  <si>
    <t>Grade Point</t>
  </si>
  <si>
    <t>INSTRUCTIONS:</t>
  </si>
  <si>
    <t>Roll 
No.</t>
  </si>
  <si>
    <t>Course # 412 
 Econometrics</t>
  </si>
  <si>
    <t>Viva-Voce 
(1st Year - 4th Year)</t>
  </si>
  <si>
    <t>Total</t>
  </si>
  <si>
    <t>Course No. 425
 Brand Management</t>
  </si>
  <si>
    <t>Course No.  424
 International Marketing</t>
  </si>
  <si>
    <t>Course No. 423 
Marketing Research</t>
  </si>
  <si>
    <t>Course No.  422 
Consumer Behavior</t>
  </si>
  <si>
    <t xml:space="preserve">Course No. 421 
Services Marketing </t>
  </si>
  <si>
    <t>Course No. 415 
E- business</t>
  </si>
  <si>
    <t>Course No.  413
 Integrated Marketing Communications</t>
  </si>
  <si>
    <t xml:space="preserve">Course No.  411 
Marketing Management </t>
  </si>
  <si>
    <t>Course No. 325 
Selling &amp; Salesmanship</t>
  </si>
  <si>
    <t>Course No. 324 
Quantitative Business Analysis</t>
  </si>
  <si>
    <t>Course No.  323 
Marketing Information System</t>
  </si>
  <si>
    <t>Course No.  322
 Supply Chain Management</t>
  </si>
  <si>
    <t>Course No.  321 
Principles of Marketing – II</t>
  </si>
  <si>
    <t xml:space="preserve">Course No.  315  
Entrepreneurship Development </t>
  </si>
  <si>
    <t>Course No.  314 
Taxation &amp; Auditing</t>
  </si>
  <si>
    <t>Course No.  313 
Organizational Behavior</t>
  </si>
  <si>
    <t>Course No. 312
 International Business</t>
  </si>
  <si>
    <t xml:space="preserve">Course No. 311 
Principles of Marketing - I </t>
  </si>
  <si>
    <t>Course No.  225 
Elementary Psychology</t>
  </si>
  <si>
    <t>Course No. 224 
Insurance and Risk Management</t>
  </si>
  <si>
    <t xml:space="preserve">Course No. 223 
Financial Management  </t>
  </si>
  <si>
    <t>Course No.  222 
Business Statistics – II</t>
  </si>
  <si>
    <t>Course No.  221 
Macroeconomics</t>
  </si>
  <si>
    <t>Course No.  215
 Legal Aspects of Marketing</t>
  </si>
  <si>
    <t>Course No.  214  
Fundamentals of Tourism &amp; Hospitality Management</t>
  </si>
  <si>
    <t>Course No.  213 
Business Mathematics - II</t>
  </si>
  <si>
    <t>Course No. 212
 Business Statistics - I</t>
  </si>
  <si>
    <t>Course No.  211
 Microeconomics</t>
  </si>
  <si>
    <t xml:space="preserve">Course No. 125 
General Science &amp; Environment </t>
  </si>
  <si>
    <t>Course No.  124 
Business Communication</t>
  </si>
  <si>
    <t>Course No.  123 
Financial Accounting</t>
  </si>
  <si>
    <t>Course No.  122 
Human Resource Management</t>
  </si>
  <si>
    <t>Course No. 121 
Business Mathematics – I</t>
  </si>
  <si>
    <t xml:space="preserve">Course No. 115 
Bangladesh Studies </t>
  </si>
  <si>
    <t>Course No. 114 
Business &amp; Society</t>
  </si>
  <si>
    <t>Course No. 111
 Introduction to Business</t>
  </si>
  <si>
    <t>Course No. 112 
Principles of Management</t>
  </si>
  <si>
    <t>Course No. 113 
Introduction to Computer</t>
  </si>
  <si>
    <t>Mid-Term</t>
  </si>
  <si>
    <t>Final</t>
  </si>
  <si>
    <t>Report</t>
  </si>
  <si>
    <t>Viva-Voce</t>
  </si>
  <si>
    <t xml:space="preserve">Course No.  414 
Retail Management </t>
  </si>
  <si>
    <t>80% and above</t>
  </si>
  <si>
    <t>75 to less than 80</t>
  </si>
  <si>
    <t>70 to less than 75</t>
  </si>
  <si>
    <t>65 to less than 70</t>
  </si>
  <si>
    <t>60 to less than 65</t>
  </si>
  <si>
    <t>55 to less than 60</t>
  </si>
  <si>
    <t>50 to less than 55</t>
  </si>
  <si>
    <t>45 to less than 50</t>
  </si>
  <si>
    <t>40 to less than 45</t>
  </si>
  <si>
    <t>Below 40</t>
  </si>
  <si>
    <t>Registration 
Session</t>
  </si>
  <si>
    <t>MD. ASHRAFUL ISLAM NAHID</t>
  </si>
  <si>
    <t>FAHMINA AHMED PAPIA</t>
  </si>
  <si>
    <t>ALI AHAD CHOWDHURY</t>
  </si>
  <si>
    <t>MAHIYA SULTANA</t>
  </si>
  <si>
    <t>MUJDALIFA RAHMAN ASHKA</t>
  </si>
  <si>
    <t>SHAIKOT TALUKDER</t>
  </si>
  <si>
    <t>SHAKUNTALA PAUL</t>
  </si>
  <si>
    <t>TAUFIQ-UL-ALAM</t>
  </si>
  <si>
    <t>SHRABONY AKTER BORNA</t>
  </si>
  <si>
    <t>MD. OMAR FARUK</t>
  </si>
  <si>
    <t>UMMA KHADIZA TUL SHOMPA</t>
  </si>
  <si>
    <t>MD. KHAIRUL HASAN RIFAT</t>
  </si>
  <si>
    <t>PUSHPA CHOWDHURY</t>
  </si>
  <si>
    <t>UJJAL NATH</t>
  </si>
  <si>
    <t>MD. SUJON AHMED</t>
  </si>
  <si>
    <t>SULTANA SHARMIN MOLLIKA</t>
  </si>
  <si>
    <t>MD. SIAM</t>
  </si>
  <si>
    <t>ASHEQUR RAHMAN</t>
  </si>
  <si>
    <t>MD.ISTIAQUE CHOWDHURY</t>
  </si>
  <si>
    <t>SHIDUL ISLAM</t>
  </si>
  <si>
    <t>Angona Sikder</t>
  </si>
  <si>
    <t>CHUMKI KHATUN</t>
  </si>
  <si>
    <t>SUMIYA KAZI NIPA</t>
  </si>
  <si>
    <t>TASNUVA TASNIM</t>
  </si>
  <si>
    <t>ASMA KHANOM</t>
  </si>
  <si>
    <t>ROKEYA AKTER</t>
  </si>
  <si>
    <t>MD.BAYAZID MAHMUD</t>
  </si>
  <si>
    <t>MD. JUNAYED MIAH</t>
  </si>
  <si>
    <t>LIMA KHATUN</t>
  </si>
  <si>
    <t>ASHIK MAHMUD</t>
  </si>
  <si>
    <t>MD. AYON</t>
  </si>
  <si>
    <t>Riaz Uddin</t>
  </si>
  <si>
    <t>MD. TOYEBUR RAHMAN</t>
  </si>
  <si>
    <t>ASHIKUR RAHMAN</t>
  </si>
  <si>
    <t>Ema Akter</t>
  </si>
  <si>
    <t>SAGORICA KHANUM</t>
  </si>
  <si>
    <t>YEASMIN SULTANA</t>
  </si>
  <si>
    <t>SADIA AKTER</t>
  </si>
  <si>
    <t>TOMALIKA GHOSH POLLOBY</t>
  </si>
  <si>
    <t>MD. SOLAIMAN HOSAIN</t>
  </si>
  <si>
    <t>MD. OLIULLAH</t>
  </si>
  <si>
    <t>SANZID ARA SARKAR BITHI</t>
  </si>
  <si>
    <t>MD. KAWSER</t>
  </si>
  <si>
    <t>ARTHI MITRA</t>
  </si>
  <si>
    <t>FATEMA AKTHER</t>
  </si>
  <si>
    <t>UMMAY AISHYEA SIDDIKA</t>
  </si>
  <si>
    <t>SURIYA AKTER JUI</t>
  </si>
  <si>
    <t>MAHAMUD HASAN RAFID</t>
  </si>
  <si>
    <t>RASHEDUL ALAM TAREQ</t>
  </si>
  <si>
    <t>MD. IMRAN HOSSAIN</t>
  </si>
  <si>
    <t>ZINNAT ARA SIMU</t>
  </si>
  <si>
    <t>RAIHAN ISLAM ANTU</t>
  </si>
  <si>
    <t>OALIULLAH BIN MOSTAFIZ</t>
  </si>
  <si>
    <t>MOIN UDDIN JILAN</t>
  </si>
  <si>
    <t>MD. OSMAN SIKDER</t>
  </si>
  <si>
    <t>NUSRAT JAHAN MIM</t>
  </si>
  <si>
    <t>ASHIQUL ISLAM</t>
  </si>
  <si>
    <t>SHOHAN</t>
  </si>
  <si>
    <t>THOWHIDA ISLAM</t>
  </si>
  <si>
    <t>LABONY AKTHER</t>
  </si>
  <si>
    <t>SAMIUL ISLAM STEVE</t>
  </si>
  <si>
    <t>MOHAMMAD ARIF HOSSIN</t>
  </si>
  <si>
    <t>NAIMUL KABIR</t>
  </si>
  <si>
    <t>ANIMASH ROY</t>
  </si>
  <si>
    <t>ARPITA GHOSH</t>
  </si>
  <si>
    <t>RIFAT SAMIRA CHOWDHURY</t>
  </si>
  <si>
    <t>AL JAIED CHOWDHURY</t>
  </si>
  <si>
    <t>TASLIMA BINTA KIBRIA</t>
  </si>
  <si>
    <t>MD. RAHMUTULLAH</t>
  </si>
  <si>
    <t>MD. QAIUM MIAH</t>
  </si>
  <si>
    <t>MD. ABU TAHER</t>
  </si>
  <si>
    <t>RAZIB HASAN</t>
  </si>
  <si>
    <t>TANZIZUN NAHAR</t>
  </si>
  <si>
    <t>NILOY PAUL</t>
  </si>
  <si>
    <t>MOHUA AFROJ NIJHUM</t>
  </si>
  <si>
    <t>MD. RIDWANUL ISLAM</t>
  </si>
  <si>
    <t>SADIA AFRIN MIM</t>
  </si>
  <si>
    <t>MOHAMMED SHIHAD HOSSAIN</t>
  </si>
  <si>
    <t>MD MOKLESUR RAHMAN</t>
  </si>
  <si>
    <t>MD. MASHRUR CHOWDHURY</t>
  </si>
  <si>
    <t>LAMIA TABASSUM</t>
  </si>
  <si>
    <t>MD. ROBIUL ISLAM</t>
  </si>
  <si>
    <t>MD. SOHAN AHMED FAHIM</t>
  </si>
  <si>
    <t>FOHADI ISLAM KHAN MILA</t>
  </si>
  <si>
    <t>MD. SHAHIN REZA</t>
  </si>
  <si>
    <t>SONIA AKTER</t>
  </si>
  <si>
    <t>POOJA PAROMITA</t>
  </si>
  <si>
    <t>MD IFTYAZ</t>
  </si>
  <si>
    <t>MD. ABUL KASHEM</t>
  </si>
  <si>
    <t>MITU AKTER</t>
  </si>
  <si>
    <t>AFRA NAWER PRISLY</t>
  </si>
  <si>
    <t>SHOTABDI MARIA GOMES</t>
  </si>
  <si>
    <t>MD MUNTAJUN AHAMMED NAHID</t>
  </si>
  <si>
    <t>TAHRIMA TARANNUM TAHI</t>
  </si>
  <si>
    <t>MD. MOSHIUR RAHMAN</t>
  </si>
  <si>
    <t>FARHANA AKTER  PRIYA</t>
  </si>
  <si>
    <t>MOHAMMAD NAJMOGE SHAKIB</t>
  </si>
  <si>
    <t>JANNATUL FERDAUS BOSHRA</t>
  </si>
  <si>
    <t>SHARMIN SRABONI</t>
  </si>
  <si>
    <t>MD. ATIQUR RAHMAN</t>
  </si>
  <si>
    <t>FARHANA SULTANA</t>
  </si>
  <si>
    <t>NAWRIN RAHMAN RIMI</t>
  </si>
  <si>
    <t>FATEMA TUZ JOHORA</t>
  </si>
  <si>
    <t>MORIUM AKTER SRABONI</t>
  </si>
  <si>
    <t>RABEL MIAH</t>
  </si>
  <si>
    <t>MD. TANBIRUL ISLAM TANBIR</t>
  </si>
  <si>
    <t>RABEYA AKTER MUNMUN</t>
  </si>
  <si>
    <t>MD ZABED HOSSAIN</t>
  </si>
  <si>
    <t>SINTHIYA KHAN MIM</t>
  </si>
  <si>
    <t>MAHMUDA AKTER MIM</t>
  </si>
  <si>
    <t>TOUFIC ANAM OVI</t>
  </si>
  <si>
    <t>NOSHIN JAHAN</t>
  </si>
  <si>
    <t>MD. RIDWAN BHUIYEN MARUF</t>
  </si>
  <si>
    <t>UMME SADIA SIMA</t>
  </si>
  <si>
    <t>SHANTA ISLAM RIA</t>
  </si>
  <si>
    <t>MD. HABIBUR RAHMAN</t>
  </si>
  <si>
    <t>TAWHID MAHMUD AZAN</t>
  </si>
  <si>
    <t>MEHRIN ALI</t>
  </si>
  <si>
    <t>MD SAGOR HOSSAIN</t>
  </si>
  <si>
    <t>FAHAD UDDIN NAHIAN</t>
  </si>
  <si>
    <t>SHAMSUN NAHAR</t>
  </si>
  <si>
    <t>RAFIQUL ISLAM</t>
  </si>
  <si>
    <t>ABDUL MAZED SHEIKH</t>
  </si>
  <si>
    <t>SHAMIMA NASRIN</t>
  </si>
  <si>
    <t>RAFIA SULTANA</t>
  </si>
  <si>
    <t>FARIHA TASNIM SAIF</t>
  </si>
  <si>
    <t>SHIKDER SAAD RAZZAK</t>
  </si>
  <si>
    <t>SAJIB ROY TOMAL</t>
  </si>
  <si>
    <t>ARFA NAZNIN SWEETY</t>
  </si>
  <si>
    <t>BACHCHU RAHMAN</t>
  </si>
  <si>
    <t>DIP MODAK</t>
  </si>
  <si>
    <t>Anhar Akther</t>
  </si>
  <si>
    <t>MD. ISMAIL HOSSAIN</t>
  </si>
  <si>
    <t>MOHAMMAD SAKIB</t>
  </si>
  <si>
    <t>GOURAB PAUL</t>
  </si>
  <si>
    <t>SHISHIR DAS</t>
  </si>
  <si>
    <t>SUMAIYA ISLAM</t>
  </si>
  <si>
    <t>MD. JAHID HASAN</t>
  </si>
  <si>
    <t>REHNUMA HASIN</t>
  </si>
  <si>
    <t>SHAKILA AKTER</t>
  </si>
  <si>
    <t>NISHAT TAHMID MUNNI</t>
  </si>
  <si>
    <t>MD. NAGEMUL HAQUE SANTO</t>
  </si>
  <si>
    <t>JAKIYA SULTANA</t>
  </si>
  <si>
    <t>MD. ABID HOSSAIN</t>
  </si>
  <si>
    <t>ANANDA SAHA</t>
  </si>
  <si>
    <t>MAHENUR EVA</t>
  </si>
  <si>
    <t>MD. SHAMSUR RAHMAN</t>
  </si>
  <si>
    <t>MAHAFIZUR RAHMAN JIM</t>
  </si>
  <si>
    <t>FERDOUS HASAN SANY</t>
  </si>
  <si>
    <t>NAWSHIN NAWAR ULLAH</t>
  </si>
  <si>
    <t>NAFISA HOSSAIN NOUF</t>
  </si>
  <si>
    <t>SUMAIYA MEHJABEEN</t>
  </si>
  <si>
    <t>MD. JAFOR</t>
  </si>
  <si>
    <t>MST. AZRA SHADIA MIMI</t>
  </si>
  <si>
    <t>MD. SHAFIQUL ISLAM</t>
  </si>
  <si>
    <t>SHOHANA ISLAM SHEFA</t>
  </si>
  <si>
    <t>NASRIN BEGUM</t>
  </si>
  <si>
    <t>MITHUN KUMAR DAS</t>
  </si>
  <si>
    <t>ANARUL KHAN</t>
  </si>
  <si>
    <t>SAKIB SALIM</t>
  </si>
  <si>
    <t>NABILA ISLAM</t>
  </si>
  <si>
    <t>WASIR AHMED</t>
  </si>
  <si>
    <t>MUBINA SULTANA</t>
  </si>
  <si>
    <t>KOBIR HOSSAIN</t>
  </si>
  <si>
    <t>MD. ABU SAYEM</t>
  </si>
  <si>
    <t>UMME DINA</t>
  </si>
  <si>
    <t>JANNATUL FERDOUS</t>
  </si>
  <si>
    <t>NAHID HASSAN NISAD</t>
  </si>
  <si>
    <t>TAMA RASHID</t>
  </si>
  <si>
    <t>SAFIA FARZANA NISHI</t>
  </si>
  <si>
    <t>NADIA SULTANA</t>
  </si>
  <si>
    <t>RINAKI CHAKMA</t>
  </si>
  <si>
    <t>SWATCHA CHISIM</t>
  </si>
  <si>
    <t>SYED JASIM ANOWAR</t>
  </si>
  <si>
    <t>SUVRA DEV BURMAN</t>
  </si>
  <si>
    <t>ANANNA SARKAR ARNA</t>
  </si>
  <si>
    <t>MINHAZUL ISLAM</t>
  </si>
  <si>
    <t>SAZIB AL MAMUN</t>
  </si>
  <si>
    <t>MD.TANVIR HOSSAIN SHANTO</t>
  </si>
  <si>
    <t>MYSHA ISLAM</t>
  </si>
  <si>
    <t>A.K.M. MINHAZUR RAHMAN</t>
  </si>
  <si>
    <t>ZAHEDUL ISLAM</t>
  </si>
  <si>
    <t>MARUF AL JUBAER</t>
  </si>
  <si>
    <t>SOHANA YASMIN</t>
  </si>
  <si>
    <t>MD. HAMI ANJUM OYON</t>
  </si>
  <si>
    <t>RAFTIA FARJANA OISHY</t>
  </si>
  <si>
    <t>SANZIDA ZAMAN ARTHE</t>
  </si>
  <si>
    <t>SK MD TARIF ULLAH</t>
  </si>
  <si>
    <t>EZAZUL HOQ</t>
  </si>
  <si>
    <t>MYO THAN JAW JOJO</t>
  </si>
  <si>
    <t>TANVIR AHMED</t>
  </si>
  <si>
    <t>ABDULLAH-AL-SHAON</t>
  </si>
  <si>
    <t>SAMIUL HASAN</t>
  </si>
  <si>
    <t>TAMZID IBRAHIM</t>
  </si>
  <si>
    <t>MD. TALHA MOHSIN</t>
  </si>
  <si>
    <t>MD.ZAMILUR RAHMAN</t>
  </si>
  <si>
    <t>S.M. RIYAJUL HASAN</t>
  </si>
  <si>
    <t>MD. RAKIBUL HASAN</t>
  </si>
  <si>
    <t>MOHAMMAD SADMAN SAKIB</t>
  </si>
  <si>
    <t>MD. SAZIB HOSSAIN</t>
  </si>
  <si>
    <t>SIRAJUS SALEKIN</t>
  </si>
  <si>
    <t>MD. JULFIKAR ALI</t>
  </si>
  <si>
    <t>OHIDUL ISLAM</t>
  </si>
  <si>
    <t>MD. NUR HOSSAIN AKASH</t>
  </si>
  <si>
    <t>MD. REAJ UDDIN SHAWON</t>
  </si>
  <si>
    <t>SAQUIB SADAT</t>
  </si>
  <si>
    <t>FATEMA AKTER</t>
  </si>
  <si>
    <t>MD. ZAWAD HOSSAIN RAHAT</t>
  </si>
  <si>
    <t>MAHMUDUL HASAN</t>
  </si>
  <si>
    <t>Md. Sahariar Hossain</t>
  </si>
  <si>
    <t>Md. Sadik Hasan Badal</t>
  </si>
  <si>
    <t>Haji Muhammad Mohsin Hall</t>
  </si>
  <si>
    <t>Shamsun Nahar Hall</t>
  </si>
  <si>
    <t>Bijoy Ekattor Hall</t>
  </si>
  <si>
    <t>Kabi Sufia Kamal Hall</t>
  </si>
  <si>
    <t>Jagannath Hall</t>
  </si>
  <si>
    <t>Ruqayyah Hall</t>
  </si>
  <si>
    <t>Bangladesh-Kuwait Maitree Hall</t>
  </si>
  <si>
    <t>The Sir A. F. Rahman Hall</t>
  </si>
  <si>
    <t>Salimullah Muslim Hall</t>
  </si>
  <si>
    <t>Surjasen Hall</t>
  </si>
  <si>
    <t>Zahurul Haque Hall</t>
  </si>
  <si>
    <t>Fajilatunnessa Mujib Hall</t>
  </si>
  <si>
    <t>Kabi Jasimuddin Hall</t>
  </si>
  <si>
    <t>Muktijoddha Ziaur Rahman Hall</t>
  </si>
  <si>
    <t>2017-2018</t>
  </si>
  <si>
    <t>Exam Roll</t>
  </si>
  <si>
    <t>BBA 24th Batch</t>
  </si>
  <si>
    <t xml:space="preserve">Total </t>
  </si>
  <si>
    <t>CGPA
(Out of 4)</t>
  </si>
  <si>
    <t>G. Total 
Marks
Out of 4200</t>
  </si>
  <si>
    <t>2016-2017</t>
  </si>
  <si>
    <t>2014-2015</t>
  </si>
  <si>
    <t>2015-2016</t>
  </si>
  <si>
    <t>2013-2014</t>
  </si>
  <si>
    <t>abs</t>
  </si>
  <si>
    <t>Remarks</t>
  </si>
  <si>
    <t>Registration 
No.</t>
  </si>
  <si>
    <t xml:space="preserve">Class
 Roll </t>
  </si>
  <si>
    <t>W</t>
  </si>
  <si>
    <t xml:space="preserve">The Jatir Janak Bangabandhu Sheikh Mujibur Rahman </t>
  </si>
  <si>
    <t>xxx</t>
  </si>
  <si>
    <t>BBA Results</t>
  </si>
  <si>
    <t>24th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</si>
</sst>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"/>
  </numFmts>
  <fonts count="26" x14ac:knownFonts="1">
    <font>
      <sz val="10"/>
      <name val="Arial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FFFF"/>
      </left>
      <right style="thin">
        <color rgb="FF00FFFF"/>
      </right>
      <top style="thin">
        <color rgb="FF00FFFF"/>
      </top>
      <bottom style="thin">
        <color rgb="FF00FFFF"/>
      </bottom>
      <diagonal/>
    </border>
    <border>
      <left style="thin">
        <color rgb="FF00FFFF"/>
      </left>
      <right style="thin">
        <color rgb="FF00FFFF"/>
      </right>
      <top style="thin">
        <color rgb="FF00FFFF"/>
      </top>
      <bottom/>
      <diagonal/>
    </border>
    <border>
      <left style="thin">
        <color rgb="FF00FFFF"/>
      </left>
      <right style="thin">
        <color rgb="FF00FFFF"/>
      </right>
      <top/>
      <bottom style="thin">
        <color rgb="FF00FFFF"/>
      </bottom>
      <diagonal/>
    </border>
    <border>
      <left style="thin">
        <color rgb="FF00FFFF"/>
      </left>
      <right/>
      <top style="thin">
        <color rgb="FF00FFFF"/>
      </top>
      <bottom style="thin">
        <color rgb="FF00FFFF"/>
      </bottom>
      <diagonal/>
    </border>
    <border>
      <left/>
      <right/>
      <top style="thin">
        <color rgb="FF00FFFF"/>
      </top>
      <bottom style="thin">
        <color rgb="FF00FFFF"/>
      </bottom>
      <diagonal/>
    </border>
    <border>
      <left/>
      <right style="thin">
        <color rgb="FF00FFFF"/>
      </right>
      <top style="thin">
        <color rgb="FF00FFFF"/>
      </top>
      <bottom style="thin">
        <color rgb="FF00FFFF"/>
      </bottom>
      <diagonal/>
    </border>
    <border>
      <left style="thin">
        <color rgb="FF00FFFF"/>
      </left>
      <right/>
      <top style="thin">
        <color rgb="FF00FFFF"/>
      </top>
      <bottom/>
      <diagonal/>
    </border>
    <border>
      <left/>
      <right style="thin">
        <color rgb="FF00FFFF"/>
      </right>
      <top style="thin">
        <color rgb="FF00FFFF"/>
      </top>
      <bottom/>
      <diagonal/>
    </border>
    <border>
      <left style="thin">
        <color rgb="FF00FFFF"/>
      </left>
      <right/>
      <top/>
      <bottom/>
      <diagonal/>
    </border>
    <border>
      <left/>
      <right style="thin">
        <color rgb="FF00FFFF"/>
      </right>
      <top/>
      <bottom/>
      <diagonal/>
    </border>
    <border>
      <left style="thin">
        <color rgb="FF00FFFF"/>
      </left>
      <right style="thin">
        <color rgb="FF00FFFF"/>
      </right>
      <top/>
      <bottom/>
      <diagonal/>
    </border>
    <border>
      <left/>
      <right/>
      <top style="thin">
        <color rgb="FF00FFFF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5" fillId="0" borderId="0"/>
    <xf numFmtId="0" fontId="5" fillId="0" borderId="0"/>
  </cellStyleXfs>
  <cellXfs count="13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/>
    <xf numFmtId="0" fontId="13" fillId="0" borderId="2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2" fillId="0" borderId="0" xfId="0" applyFont="1" applyAlignment="1"/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horizontal="left" indent="1"/>
    </xf>
    <xf numFmtId="0" fontId="1" fillId="0" borderId="0" xfId="0" applyFont="1" applyAlignment="1"/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quotePrefix="1" applyFont="1" applyFill="1" applyBorder="1" applyAlignment="1" applyProtection="1">
      <alignment horizontal="center" vertical="center"/>
      <protection locked="0"/>
    </xf>
    <xf numFmtId="0" fontId="17" fillId="0" borderId="0" xfId="0" applyFont="1"/>
    <xf numFmtId="0" fontId="10" fillId="0" borderId="3" xfId="0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20" fillId="0" borderId="0" xfId="2" applyFont="1" applyAlignment="1">
      <alignment vertical="center"/>
    </xf>
    <xf numFmtId="2" fontId="11" fillId="0" borderId="1" xfId="0" applyNumberFormat="1" applyFont="1" applyBorder="1" applyAlignment="1">
      <alignment horizontal="left" vertical="center" indent="1"/>
    </xf>
    <xf numFmtId="1" fontId="11" fillId="0" borderId="1" xfId="0" applyNumberFormat="1" applyFont="1" applyBorder="1" applyAlignment="1">
      <alignment horizontal="left" vertical="center" indent="1"/>
    </xf>
    <xf numFmtId="2" fontId="21" fillId="0" borderId="1" xfId="0" applyNumberFormat="1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2" fontId="11" fillId="3" borderId="1" xfId="0" quotePrefix="1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left" vertical="center" indent="1"/>
    </xf>
    <xf numFmtId="1" fontId="11" fillId="0" borderId="1" xfId="0" applyNumberFormat="1" applyFont="1" applyFill="1" applyBorder="1" applyAlignment="1">
      <alignment horizontal="left" vertical="center" indent="1"/>
    </xf>
    <xf numFmtId="2" fontId="11" fillId="0" borderId="1" xfId="0" applyNumberFormat="1" applyFont="1" applyFill="1" applyBorder="1" applyAlignment="1">
      <alignment horizontal="center" vertical="center"/>
    </xf>
    <xf numFmtId="0" fontId="20" fillId="0" borderId="0" xfId="2" applyFont="1" applyFill="1" applyAlignment="1">
      <alignment vertical="center"/>
    </xf>
    <xf numFmtId="0" fontId="0" fillId="0" borderId="0" xfId="0" applyFill="1"/>
    <xf numFmtId="0" fontId="2" fillId="0" borderId="0" xfId="0" applyFont="1" applyFill="1" applyAlignment="1"/>
    <xf numFmtId="0" fontId="17" fillId="0" borderId="0" xfId="0" applyFont="1" applyFill="1"/>
    <xf numFmtId="0" fontId="19" fillId="0" borderId="1" xfId="0" applyFont="1" applyFill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0" fontId="19" fillId="0" borderId="1" xfId="0" applyFont="1" applyBorder="1" applyAlignment="1">
      <alignment horizontal="left" vertical="center" indent="1"/>
    </xf>
    <xf numFmtId="0" fontId="22" fillId="0" borderId="1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2" fontId="23" fillId="4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2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" fontId="24" fillId="0" borderId="1" xfId="0" applyNumberFormat="1" applyFont="1" applyFill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left" vertical="center" indent="1"/>
    </xf>
    <xf numFmtId="1" fontId="11" fillId="3" borderId="1" xfId="0" applyNumberFormat="1" applyFont="1" applyFill="1" applyBorder="1" applyAlignment="1">
      <alignment horizontal="left" vertical="center" indent="1"/>
    </xf>
    <xf numFmtId="0" fontId="13" fillId="0" borderId="3" xfId="0" applyFont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21" fillId="0" borderId="2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textRotation="90"/>
    </xf>
    <xf numFmtId="2" fontId="10" fillId="0" borderId="6" xfId="0" applyNumberFormat="1" applyFont="1" applyBorder="1" applyAlignment="1">
      <alignment horizontal="center" vertical="center" textRotation="90"/>
    </xf>
    <xf numFmtId="2" fontId="10" fillId="0" borderId="7" xfId="0" applyNumberFormat="1" applyFont="1" applyBorder="1" applyAlignment="1">
      <alignment horizontal="center" vertical="center" textRotation="90"/>
    </xf>
    <xf numFmtId="0" fontId="10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5">
    <cellStyle name="Hyperlink 2" xfId="1"/>
    <cellStyle name="Normal" xfId="0" builtinId="0"/>
    <cellStyle name="Normal 2" xfId="2"/>
    <cellStyle name="Normal 2 2" xfId="3"/>
    <cellStyle name="Normal 2 3" xfId="4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indexed="2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2" name="Text Box 49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3" name="Text Box 50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4" name="Text Box 51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5" name="Text Box 52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6" name="Text Box 53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7" name="Text Box 54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8" name="Text Box 72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9" name="Text Box 73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0" name="Text Box 74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1" name="Text Box 75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2" name="Text Box 76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3" name="Text Box 77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222</xdr:row>
      <xdr:rowOff>0</xdr:rowOff>
    </xdr:from>
    <xdr:to>
      <xdr:col>9</xdr:col>
      <xdr:colOff>76200</xdr:colOff>
      <xdr:row>222</xdr:row>
      <xdr:rowOff>200025</xdr:rowOff>
    </xdr:to>
    <xdr:sp macro="" textlink="">
      <xdr:nvSpPr>
        <xdr:cNvPr id="14" name="Text Box 78"/>
        <xdr:cNvSpPr txBox="1">
          <a:spLocks noChangeArrowheads="1"/>
        </xdr:cNvSpPr>
      </xdr:nvSpPr>
      <xdr:spPr bwMode="auto">
        <a:xfrm>
          <a:off x="9391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5" name="Text Box 79"/>
        <xdr:cNvSpPr txBox="1">
          <a:spLocks noChangeArrowheads="1"/>
        </xdr:cNvSpPr>
      </xdr:nvSpPr>
      <xdr:spPr bwMode="auto">
        <a:xfrm>
          <a:off x="343090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6" name="Text Box 80"/>
        <xdr:cNvSpPr txBox="1">
          <a:spLocks noChangeArrowheads="1"/>
        </xdr:cNvSpPr>
      </xdr:nvSpPr>
      <xdr:spPr bwMode="auto">
        <a:xfrm>
          <a:off x="343090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222</xdr:row>
      <xdr:rowOff>0</xdr:rowOff>
    </xdr:from>
    <xdr:to>
      <xdr:col>9</xdr:col>
      <xdr:colOff>304800</xdr:colOff>
      <xdr:row>222</xdr:row>
      <xdr:rowOff>200025</xdr:rowOff>
    </xdr:to>
    <xdr:sp macro="" textlink="">
      <xdr:nvSpPr>
        <xdr:cNvPr id="17" name="Text Box 81"/>
        <xdr:cNvSpPr txBox="1">
          <a:spLocks noChangeArrowheads="1"/>
        </xdr:cNvSpPr>
      </xdr:nvSpPr>
      <xdr:spPr bwMode="auto">
        <a:xfrm>
          <a:off x="96202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8" name="Text Box 87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" name="Text Box 88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20" name="Text Box 89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21" name="Text Box 90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22" name="Text Box 91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23" name="Text Box 92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76200</xdr:colOff>
      <xdr:row>222</xdr:row>
      <xdr:rowOff>200025</xdr:rowOff>
    </xdr:to>
    <xdr:sp macro="" textlink="">
      <xdr:nvSpPr>
        <xdr:cNvPr id="24" name="Text Box 94"/>
        <xdr:cNvSpPr txBox="1">
          <a:spLocks noChangeArrowheads="1"/>
        </xdr:cNvSpPr>
      </xdr:nvSpPr>
      <xdr:spPr bwMode="auto">
        <a:xfrm>
          <a:off x="52387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25" name="Text Box 95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76200</xdr:colOff>
      <xdr:row>222</xdr:row>
      <xdr:rowOff>200025</xdr:rowOff>
    </xdr:to>
    <xdr:sp macro="" textlink="">
      <xdr:nvSpPr>
        <xdr:cNvPr id="26" name="Text Box 96"/>
        <xdr:cNvSpPr txBox="1">
          <a:spLocks noChangeArrowheads="1"/>
        </xdr:cNvSpPr>
      </xdr:nvSpPr>
      <xdr:spPr bwMode="auto">
        <a:xfrm>
          <a:off x="52387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27" name="Text Box 97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28" name="Text Box 98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222</xdr:row>
      <xdr:rowOff>0</xdr:rowOff>
    </xdr:from>
    <xdr:to>
      <xdr:col>9</xdr:col>
      <xdr:colOff>76200</xdr:colOff>
      <xdr:row>222</xdr:row>
      <xdr:rowOff>200025</xdr:rowOff>
    </xdr:to>
    <xdr:sp macro="" textlink="">
      <xdr:nvSpPr>
        <xdr:cNvPr id="29" name="Text Box 99"/>
        <xdr:cNvSpPr txBox="1">
          <a:spLocks noChangeArrowheads="1"/>
        </xdr:cNvSpPr>
      </xdr:nvSpPr>
      <xdr:spPr bwMode="auto">
        <a:xfrm>
          <a:off x="9391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30" name="Text Box 100"/>
        <xdr:cNvSpPr txBox="1">
          <a:spLocks noChangeArrowheads="1"/>
        </xdr:cNvSpPr>
      </xdr:nvSpPr>
      <xdr:spPr bwMode="auto">
        <a:xfrm>
          <a:off x="343090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31" name="Text Box 101"/>
        <xdr:cNvSpPr txBox="1">
          <a:spLocks noChangeArrowheads="1"/>
        </xdr:cNvSpPr>
      </xdr:nvSpPr>
      <xdr:spPr bwMode="auto">
        <a:xfrm>
          <a:off x="343090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222</xdr:row>
      <xdr:rowOff>0</xdr:rowOff>
    </xdr:from>
    <xdr:to>
      <xdr:col>14</xdr:col>
      <xdr:colOff>304800</xdr:colOff>
      <xdr:row>222</xdr:row>
      <xdr:rowOff>200025</xdr:rowOff>
    </xdr:to>
    <xdr:sp macro="" textlink="">
      <xdr:nvSpPr>
        <xdr:cNvPr id="32" name="Text Box 105"/>
        <xdr:cNvSpPr txBox="1">
          <a:spLocks noChangeArrowheads="1"/>
        </xdr:cNvSpPr>
      </xdr:nvSpPr>
      <xdr:spPr bwMode="auto">
        <a:xfrm>
          <a:off x="119062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222</xdr:row>
      <xdr:rowOff>0</xdr:rowOff>
    </xdr:from>
    <xdr:to>
      <xdr:col>5</xdr:col>
      <xdr:colOff>304800</xdr:colOff>
      <xdr:row>222</xdr:row>
      <xdr:rowOff>200025</xdr:rowOff>
    </xdr:to>
    <xdr:sp macro="" textlink="">
      <xdr:nvSpPr>
        <xdr:cNvPr id="33" name="Text Box 107"/>
        <xdr:cNvSpPr txBox="1">
          <a:spLocks noChangeArrowheads="1"/>
        </xdr:cNvSpPr>
      </xdr:nvSpPr>
      <xdr:spPr bwMode="auto">
        <a:xfrm>
          <a:off x="54673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34" name="Text Box 110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35" name="Text Box 111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36" name="Text Box 112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37" name="Text Box 113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38" name="Text Box 114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39" name="Text Box 313"/>
        <xdr:cNvSpPr txBox="1">
          <a:spLocks noChangeArrowheads="1"/>
        </xdr:cNvSpPr>
      </xdr:nvSpPr>
      <xdr:spPr bwMode="auto">
        <a:xfrm>
          <a:off x="99726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40" name="Text Box 315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41" name="Text Box 316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42" name="Text Box 317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43" name="Text Box 318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44" name="Text Box 319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45" name="Text Box 320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46" name="Text Box 321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47" name="Text Box 322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48" name="Text Box 323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49" name="Text Box 324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50" name="Text Box 325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51" name="Text Box 333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52" name="Text Box 334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53" name="Text Box 335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54" name="Text Box 336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55" name="Text Box 337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56" name="Text Box 338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57" name="Text Box 339"/>
        <xdr:cNvSpPr txBox="1">
          <a:spLocks noChangeArrowheads="1"/>
        </xdr:cNvSpPr>
      </xdr:nvSpPr>
      <xdr:spPr bwMode="auto">
        <a:xfrm>
          <a:off x="99726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58" name="Text Box 341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59" name="Text Box 342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60" name="Text Box 343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61" name="Text Box 344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62" name="Text Box 345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63" name="Text Box 12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67" name="Text Box 16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222</xdr:row>
      <xdr:rowOff>0</xdr:rowOff>
    </xdr:from>
    <xdr:to>
      <xdr:col>9</xdr:col>
      <xdr:colOff>76200</xdr:colOff>
      <xdr:row>222</xdr:row>
      <xdr:rowOff>200025</xdr:rowOff>
    </xdr:to>
    <xdr:sp macro="" textlink="">
      <xdr:nvSpPr>
        <xdr:cNvPr id="68" name="Text Box 17"/>
        <xdr:cNvSpPr txBox="1">
          <a:spLocks noChangeArrowheads="1"/>
        </xdr:cNvSpPr>
      </xdr:nvSpPr>
      <xdr:spPr bwMode="auto">
        <a:xfrm>
          <a:off x="9391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69" name="Text Box 18"/>
        <xdr:cNvSpPr txBox="1">
          <a:spLocks noChangeArrowheads="1"/>
        </xdr:cNvSpPr>
      </xdr:nvSpPr>
      <xdr:spPr bwMode="auto">
        <a:xfrm>
          <a:off x="343090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70" name="Text Box 19"/>
        <xdr:cNvSpPr txBox="1">
          <a:spLocks noChangeArrowheads="1"/>
        </xdr:cNvSpPr>
      </xdr:nvSpPr>
      <xdr:spPr bwMode="auto">
        <a:xfrm>
          <a:off x="343090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222</xdr:row>
      <xdr:rowOff>0</xdr:rowOff>
    </xdr:from>
    <xdr:to>
      <xdr:col>14</xdr:col>
      <xdr:colOff>304800</xdr:colOff>
      <xdr:row>222</xdr:row>
      <xdr:rowOff>200025</xdr:rowOff>
    </xdr:to>
    <xdr:sp macro="" textlink="">
      <xdr:nvSpPr>
        <xdr:cNvPr id="71" name="Text Box 23"/>
        <xdr:cNvSpPr txBox="1">
          <a:spLocks noChangeArrowheads="1"/>
        </xdr:cNvSpPr>
      </xdr:nvSpPr>
      <xdr:spPr bwMode="auto">
        <a:xfrm>
          <a:off x="119062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222</xdr:row>
      <xdr:rowOff>0</xdr:rowOff>
    </xdr:from>
    <xdr:to>
      <xdr:col>14</xdr:col>
      <xdr:colOff>304800</xdr:colOff>
      <xdr:row>222</xdr:row>
      <xdr:rowOff>200025</xdr:rowOff>
    </xdr:to>
    <xdr:sp macro="" textlink="">
      <xdr:nvSpPr>
        <xdr:cNvPr id="72" name="Text Box 25"/>
        <xdr:cNvSpPr txBox="1">
          <a:spLocks noChangeArrowheads="1"/>
        </xdr:cNvSpPr>
      </xdr:nvSpPr>
      <xdr:spPr bwMode="auto">
        <a:xfrm>
          <a:off x="119062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73" name="Text Box 28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74" name="Text Box 29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75" name="Text Box 30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77" name="Text Box 32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78" name="Text Box 33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222</xdr:row>
      <xdr:rowOff>0</xdr:rowOff>
    </xdr:from>
    <xdr:to>
      <xdr:col>9</xdr:col>
      <xdr:colOff>76200</xdr:colOff>
      <xdr:row>222</xdr:row>
      <xdr:rowOff>200025</xdr:rowOff>
    </xdr:to>
    <xdr:sp macro="" textlink="">
      <xdr:nvSpPr>
        <xdr:cNvPr id="79" name="Text Box 34"/>
        <xdr:cNvSpPr txBox="1">
          <a:spLocks noChangeArrowheads="1"/>
        </xdr:cNvSpPr>
      </xdr:nvSpPr>
      <xdr:spPr bwMode="auto">
        <a:xfrm>
          <a:off x="9391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80" name="Text Box 35"/>
        <xdr:cNvSpPr txBox="1">
          <a:spLocks noChangeArrowheads="1"/>
        </xdr:cNvSpPr>
      </xdr:nvSpPr>
      <xdr:spPr bwMode="auto">
        <a:xfrm>
          <a:off x="343090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81" name="Text Box 36"/>
        <xdr:cNvSpPr txBox="1">
          <a:spLocks noChangeArrowheads="1"/>
        </xdr:cNvSpPr>
      </xdr:nvSpPr>
      <xdr:spPr bwMode="auto">
        <a:xfrm>
          <a:off x="343090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222</xdr:row>
      <xdr:rowOff>0</xdr:rowOff>
    </xdr:from>
    <xdr:to>
      <xdr:col>9</xdr:col>
      <xdr:colOff>304800</xdr:colOff>
      <xdr:row>222</xdr:row>
      <xdr:rowOff>200025</xdr:rowOff>
    </xdr:to>
    <xdr:sp macro="" textlink="">
      <xdr:nvSpPr>
        <xdr:cNvPr id="82" name="Text Box 37"/>
        <xdr:cNvSpPr txBox="1">
          <a:spLocks noChangeArrowheads="1"/>
        </xdr:cNvSpPr>
      </xdr:nvSpPr>
      <xdr:spPr bwMode="auto">
        <a:xfrm>
          <a:off x="96202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83" name="Text Box 44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84" name="Text Box 45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85" name="Text Box 46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86" name="Text Box 47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87" name="Text Box 48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88" name="Text Box 49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89" name="Text Box 50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90" name="Text Box 51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91" name="Text Box 52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92" name="Text Box 53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93" name="Text Box 54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94" name="Text Box 72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95" name="Text Box 73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96" name="Text Box 74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97" name="Text Box 75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98" name="Text Box 76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222</xdr:row>
      <xdr:rowOff>0</xdr:rowOff>
    </xdr:from>
    <xdr:to>
      <xdr:col>9</xdr:col>
      <xdr:colOff>76200</xdr:colOff>
      <xdr:row>222</xdr:row>
      <xdr:rowOff>200025</xdr:rowOff>
    </xdr:to>
    <xdr:sp macro="" textlink="">
      <xdr:nvSpPr>
        <xdr:cNvPr id="99" name="Text Box 78"/>
        <xdr:cNvSpPr txBox="1">
          <a:spLocks noChangeArrowheads="1"/>
        </xdr:cNvSpPr>
      </xdr:nvSpPr>
      <xdr:spPr bwMode="auto">
        <a:xfrm>
          <a:off x="9391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00" name="Text Box 79"/>
        <xdr:cNvSpPr txBox="1">
          <a:spLocks noChangeArrowheads="1"/>
        </xdr:cNvSpPr>
      </xdr:nvSpPr>
      <xdr:spPr bwMode="auto">
        <a:xfrm>
          <a:off x="343090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01" name="Text Box 80"/>
        <xdr:cNvSpPr txBox="1">
          <a:spLocks noChangeArrowheads="1"/>
        </xdr:cNvSpPr>
      </xdr:nvSpPr>
      <xdr:spPr bwMode="auto">
        <a:xfrm>
          <a:off x="343090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222</xdr:row>
      <xdr:rowOff>0</xdr:rowOff>
    </xdr:from>
    <xdr:to>
      <xdr:col>9</xdr:col>
      <xdr:colOff>304800</xdr:colOff>
      <xdr:row>222</xdr:row>
      <xdr:rowOff>200025</xdr:rowOff>
    </xdr:to>
    <xdr:sp macro="" textlink="">
      <xdr:nvSpPr>
        <xdr:cNvPr id="102" name="Text Box 81"/>
        <xdr:cNvSpPr txBox="1">
          <a:spLocks noChangeArrowheads="1"/>
        </xdr:cNvSpPr>
      </xdr:nvSpPr>
      <xdr:spPr bwMode="auto">
        <a:xfrm>
          <a:off x="96202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03" name="Text Box 87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04" name="Text Box 88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05" name="Text Box 89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06" name="Text Box 90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07" name="Text Box 91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08" name="Text Box 92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76200</xdr:colOff>
      <xdr:row>222</xdr:row>
      <xdr:rowOff>200025</xdr:rowOff>
    </xdr:to>
    <xdr:sp macro="" textlink="">
      <xdr:nvSpPr>
        <xdr:cNvPr id="109" name="Text Box 94"/>
        <xdr:cNvSpPr txBox="1">
          <a:spLocks noChangeArrowheads="1"/>
        </xdr:cNvSpPr>
      </xdr:nvSpPr>
      <xdr:spPr bwMode="auto">
        <a:xfrm>
          <a:off x="52387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10" name="Text Box 95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76200</xdr:colOff>
      <xdr:row>222</xdr:row>
      <xdr:rowOff>200025</xdr:rowOff>
    </xdr:to>
    <xdr:sp macro="" textlink="">
      <xdr:nvSpPr>
        <xdr:cNvPr id="111" name="Text Box 96"/>
        <xdr:cNvSpPr txBox="1">
          <a:spLocks noChangeArrowheads="1"/>
        </xdr:cNvSpPr>
      </xdr:nvSpPr>
      <xdr:spPr bwMode="auto">
        <a:xfrm>
          <a:off x="52387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12" name="Text Box 97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13" name="Text Box 98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222</xdr:row>
      <xdr:rowOff>0</xdr:rowOff>
    </xdr:from>
    <xdr:to>
      <xdr:col>9</xdr:col>
      <xdr:colOff>76200</xdr:colOff>
      <xdr:row>222</xdr:row>
      <xdr:rowOff>200025</xdr:rowOff>
    </xdr:to>
    <xdr:sp macro="" textlink="">
      <xdr:nvSpPr>
        <xdr:cNvPr id="114" name="Text Box 99"/>
        <xdr:cNvSpPr txBox="1">
          <a:spLocks noChangeArrowheads="1"/>
        </xdr:cNvSpPr>
      </xdr:nvSpPr>
      <xdr:spPr bwMode="auto">
        <a:xfrm>
          <a:off x="9391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15" name="Text Box 100"/>
        <xdr:cNvSpPr txBox="1">
          <a:spLocks noChangeArrowheads="1"/>
        </xdr:cNvSpPr>
      </xdr:nvSpPr>
      <xdr:spPr bwMode="auto">
        <a:xfrm>
          <a:off x="343090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16" name="Text Box 101"/>
        <xdr:cNvSpPr txBox="1">
          <a:spLocks noChangeArrowheads="1"/>
        </xdr:cNvSpPr>
      </xdr:nvSpPr>
      <xdr:spPr bwMode="auto">
        <a:xfrm>
          <a:off x="343090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222</xdr:row>
      <xdr:rowOff>0</xdr:rowOff>
    </xdr:from>
    <xdr:to>
      <xdr:col>14</xdr:col>
      <xdr:colOff>304800</xdr:colOff>
      <xdr:row>222</xdr:row>
      <xdr:rowOff>200025</xdr:rowOff>
    </xdr:to>
    <xdr:sp macro="" textlink="">
      <xdr:nvSpPr>
        <xdr:cNvPr id="117" name="Text Box 105"/>
        <xdr:cNvSpPr txBox="1">
          <a:spLocks noChangeArrowheads="1"/>
        </xdr:cNvSpPr>
      </xdr:nvSpPr>
      <xdr:spPr bwMode="auto">
        <a:xfrm>
          <a:off x="119062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222</xdr:row>
      <xdr:rowOff>0</xdr:rowOff>
    </xdr:from>
    <xdr:to>
      <xdr:col>5</xdr:col>
      <xdr:colOff>304800</xdr:colOff>
      <xdr:row>222</xdr:row>
      <xdr:rowOff>200025</xdr:rowOff>
    </xdr:to>
    <xdr:sp macro="" textlink="">
      <xdr:nvSpPr>
        <xdr:cNvPr id="118" name="Text Box 107"/>
        <xdr:cNvSpPr txBox="1">
          <a:spLocks noChangeArrowheads="1"/>
        </xdr:cNvSpPr>
      </xdr:nvSpPr>
      <xdr:spPr bwMode="auto">
        <a:xfrm>
          <a:off x="54673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19" name="Text Box 110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20" name="Text Box 111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21" name="Text Box 112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22" name="Text Box 113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23" name="Text Box 114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24" name="Text Box 313"/>
        <xdr:cNvSpPr txBox="1">
          <a:spLocks noChangeArrowheads="1"/>
        </xdr:cNvSpPr>
      </xdr:nvSpPr>
      <xdr:spPr bwMode="auto">
        <a:xfrm>
          <a:off x="99726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25" name="Text Box 315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26" name="Text Box 316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27" name="Text Box 317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28" name="Text Box 318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29" name="Text Box 319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30" name="Text Box 320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31" name="Text Box 321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32" name="Text Box 322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33" name="Text Box 323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34" name="Text Box 324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35" name="Text Box 325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36" name="Text Box 333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37" name="Text Box 334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38" name="Text Box 335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39" name="Text Box 336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40" name="Text Box 337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41" name="Text Box 338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42" name="Text Box 339"/>
        <xdr:cNvSpPr txBox="1">
          <a:spLocks noChangeArrowheads="1"/>
        </xdr:cNvSpPr>
      </xdr:nvSpPr>
      <xdr:spPr bwMode="auto">
        <a:xfrm>
          <a:off x="99726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43" name="Text Box 341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44" name="Text Box 342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45" name="Text Box 343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46" name="Text Box 344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47" name="Text Box 345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48" name="Text Box 502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49" name="Text Box 504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222</xdr:row>
      <xdr:rowOff>0</xdr:rowOff>
    </xdr:from>
    <xdr:to>
      <xdr:col>9</xdr:col>
      <xdr:colOff>76200</xdr:colOff>
      <xdr:row>222</xdr:row>
      <xdr:rowOff>200025</xdr:rowOff>
    </xdr:to>
    <xdr:sp macro="" textlink="">
      <xdr:nvSpPr>
        <xdr:cNvPr id="150" name="Text Box 507"/>
        <xdr:cNvSpPr txBox="1">
          <a:spLocks noChangeArrowheads="1"/>
        </xdr:cNvSpPr>
      </xdr:nvSpPr>
      <xdr:spPr bwMode="auto">
        <a:xfrm>
          <a:off x="9391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51" name="Text Box 508"/>
        <xdr:cNvSpPr txBox="1">
          <a:spLocks noChangeArrowheads="1"/>
        </xdr:cNvSpPr>
      </xdr:nvSpPr>
      <xdr:spPr bwMode="auto">
        <a:xfrm>
          <a:off x="343090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52" name="Text Box 509"/>
        <xdr:cNvSpPr txBox="1">
          <a:spLocks noChangeArrowheads="1"/>
        </xdr:cNvSpPr>
      </xdr:nvSpPr>
      <xdr:spPr bwMode="auto">
        <a:xfrm>
          <a:off x="343090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222</xdr:row>
      <xdr:rowOff>0</xdr:rowOff>
    </xdr:from>
    <xdr:to>
      <xdr:col>14</xdr:col>
      <xdr:colOff>304800</xdr:colOff>
      <xdr:row>222</xdr:row>
      <xdr:rowOff>200025</xdr:rowOff>
    </xdr:to>
    <xdr:sp macro="" textlink="">
      <xdr:nvSpPr>
        <xdr:cNvPr id="153" name="Text Box 513"/>
        <xdr:cNvSpPr txBox="1">
          <a:spLocks noChangeArrowheads="1"/>
        </xdr:cNvSpPr>
      </xdr:nvSpPr>
      <xdr:spPr bwMode="auto">
        <a:xfrm>
          <a:off x="119062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222</xdr:row>
      <xdr:rowOff>0</xdr:rowOff>
    </xdr:from>
    <xdr:to>
      <xdr:col>14</xdr:col>
      <xdr:colOff>304800</xdr:colOff>
      <xdr:row>222</xdr:row>
      <xdr:rowOff>200025</xdr:rowOff>
    </xdr:to>
    <xdr:sp macro="" textlink="">
      <xdr:nvSpPr>
        <xdr:cNvPr id="154" name="Text Box 515"/>
        <xdr:cNvSpPr txBox="1">
          <a:spLocks noChangeArrowheads="1"/>
        </xdr:cNvSpPr>
      </xdr:nvSpPr>
      <xdr:spPr bwMode="auto">
        <a:xfrm>
          <a:off x="119062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55" name="Text Box 517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56" name="Text Box 519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222</xdr:row>
      <xdr:rowOff>0</xdr:rowOff>
    </xdr:from>
    <xdr:to>
      <xdr:col>9</xdr:col>
      <xdr:colOff>76200</xdr:colOff>
      <xdr:row>222</xdr:row>
      <xdr:rowOff>200025</xdr:rowOff>
    </xdr:to>
    <xdr:sp macro="" textlink="">
      <xdr:nvSpPr>
        <xdr:cNvPr id="157" name="Text Box 523"/>
        <xdr:cNvSpPr txBox="1">
          <a:spLocks noChangeArrowheads="1"/>
        </xdr:cNvSpPr>
      </xdr:nvSpPr>
      <xdr:spPr bwMode="auto">
        <a:xfrm>
          <a:off x="9391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58" name="Text Box 524"/>
        <xdr:cNvSpPr txBox="1">
          <a:spLocks noChangeArrowheads="1"/>
        </xdr:cNvSpPr>
      </xdr:nvSpPr>
      <xdr:spPr bwMode="auto">
        <a:xfrm>
          <a:off x="343090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59" name="Text Box 525"/>
        <xdr:cNvSpPr txBox="1">
          <a:spLocks noChangeArrowheads="1"/>
        </xdr:cNvSpPr>
      </xdr:nvSpPr>
      <xdr:spPr bwMode="auto">
        <a:xfrm>
          <a:off x="343090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222</xdr:row>
      <xdr:rowOff>0</xdr:rowOff>
    </xdr:from>
    <xdr:to>
      <xdr:col>9</xdr:col>
      <xdr:colOff>304800</xdr:colOff>
      <xdr:row>222</xdr:row>
      <xdr:rowOff>200025</xdr:rowOff>
    </xdr:to>
    <xdr:sp macro="" textlink="">
      <xdr:nvSpPr>
        <xdr:cNvPr id="160" name="Text Box 526"/>
        <xdr:cNvSpPr txBox="1">
          <a:spLocks noChangeArrowheads="1"/>
        </xdr:cNvSpPr>
      </xdr:nvSpPr>
      <xdr:spPr bwMode="auto">
        <a:xfrm>
          <a:off x="96202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61" name="Text Box 527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62" name="Text Box 528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63" name="Text Box 529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64" name="Text Box 530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65" name="Text Box 531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66" name="Text Box 532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67" name="Text Box 533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68" name="Text Box 534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69" name="Text Box 535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70" name="Text Box 536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71" name="Text Box 537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72" name="Text Box 538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73" name="Text Box 540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222</xdr:row>
      <xdr:rowOff>0</xdr:rowOff>
    </xdr:from>
    <xdr:to>
      <xdr:col>9</xdr:col>
      <xdr:colOff>76200</xdr:colOff>
      <xdr:row>222</xdr:row>
      <xdr:rowOff>200025</xdr:rowOff>
    </xdr:to>
    <xdr:sp macro="" textlink="">
      <xdr:nvSpPr>
        <xdr:cNvPr id="174" name="Text Box 544"/>
        <xdr:cNvSpPr txBox="1">
          <a:spLocks noChangeArrowheads="1"/>
        </xdr:cNvSpPr>
      </xdr:nvSpPr>
      <xdr:spPr bwMode="auto">
        <a:xfrm>
          <a:off x="9391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75" name="Text Box 545"/>
        <xdr:cNvSpPr txBox="1">
          <a:spLocks noChangeArrowheads="1"/>
        </xdr:cNvSpPr>
      </xdr:nvSpPr>
      <xdr:spPr bwMode="auto">
        <a:xfrm>
          <a:off x="343090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76" name="Text Box 546"/>
        <xdr:cNvSpPr txBox="1">
          <a:spLocks noChangeArrowheads="1"/>
        </xdr:cNvSpPr>
      </xdr:nvSpPr>
      <xdr:spPr bwMode="auto">
        <a:xfrm>
          <a:off x="343090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222</xdr:row>
      <xdr:rowOff>0</xdr:rowOff>
    </xdr:from>
    <xdr:to>
      <xdr:col>9</xdr:col>
      <xdr:colOff>304800</xdr:colOff>
      <xdr:row>222</xdr:row>
      <xdr:rowOff>200025</xdr:rowOff>
    </xdr:to>
    <xdr:sp macro="" textlink="">
      <xdr:nvSpPr>
        <xdr:cNvPr id="177" name="Text Box 547"/>
        <xdr:cNvSpPr txBox="1">
          <a:spLocks noChangeArrowheads="1"/>
        </xdr:cNvSpPr>
      </xdr:nvSpPr>
      <xdr:spPr bwMode="auto">
        <a:xfrm>
          <a:off x="96202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78" name="Text Box 548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79" name="Text Box 549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80" name="Text Box 550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81" name="Text Box 551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82" name="Text Box 552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83" name="Text Box 553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76200</xdr:colOff>
      <xdr:row>222</xdr:row>
      <xdr:rowOff>200025</xdr:rowOff>
    </xdr:to>
    <xdr:sp macro="" textlink="">
      <xdr:nvSpPr>
        <xdr:cNvPr id="184" name="Text Box 554"/>
        <xdr:cNvSpPr txBox="1">
          <a:spLocks noChangeArrowheads="1"/>
        </xdr:cNvSpPr>
      </xdr:nvSpPr>
      <xdr:spPr bwMode="auto">
        <a:xfrm>
          <a:off x="52387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85" name="Text Box 555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76200</xdr:colOff>
      <xdr:row>222</xdr:row>
      <xdr:rowOff>200025</xdr:rowOff>
    </xdr:to>
    <xdr:sp macro="" textlink="">
      <xdr:nvSpPr>
        <xdr:cNvPr id="186" name="Text Box 556"/>
        <xdr:cNvSpPr txBox="1">
          <a:spLocks noChangeArrowheads="1"/>
        </xdr:cNvSpPr>
      </xdr:nvSpPr>
      <xdr:spPr bwMode="auto">
        <a:xfrm>
          <a:off x="52387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87" name="Text Box 557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88" name="Text Box 558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222</xdr:row>
      <xdr:rowOff>0</xdr:rowOff>
    </xdr:from>
    <xdr:to>
      <xdr:col>9</xdr:col>
      <xdr:colOff>76200</xdr:colOff>
      <xdr:row>222</xdr:row>
      <xdr:rowOff>200025</xdr:rowOff>
    </xdr:to>
    <xdr:sp macro="" textlink="">
      <xdr:nvSpPr>
        <xdr:cNvPr id="189" name="Text Box 559"/>
        <xdr:cNvSpPr txBox="1">
          <a:spLocks noChangeArrowheads="1"/>
        </xdr:cNvSpPr>
      </xdr:nvSpPr>
      <xdr:spPr bwMode="auto">
        <a:xfrm>
          <a:off x="9391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90" name="Text Box 560"/>
        <xdr:cNvSpPr txBox="1">
          <a:spLocks noChangeArrowheads="1"/>
        </xdr:cNvSpPr>
      </xdr:nvSpPr>
      <xdr:spPr bwMode="auto">
        <a:xfrm>
          <a:off x="343090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91" name="Text Box 561"/>
        <xdr:cNvSpPr txBox="1">
          <a:spLocks noChangeArrowheads="1"/>
        </xdr:cNvSpPr>
      </xdr:nvSpPr>
      <xdr:spPr bwMode="auto">
        <a:xfrm>
          <a:off x="343090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222</xdr:row>
      <xdr:rowOff>0</xdr:rowOff>
    </xdr:from>
    <xdr:to>
      <xdr:col>14</xdr:col>
      <xdr:colOff>304800</xdr:colOff>
      <xdr:row>222</xdr:row>
      <xdr:rowOff>200025</xdr:rowOff>
    </xdr:to>
    <xdr:sp macro="" textlink="">
      <xdr:nvSpPr>
        <xdr:cNvPr id="192" name="Text Box 565"/>
        <xdr:cNvSpPr txBox="1">
          <a:spLocks noChangeArrowheads="1"/>
        </xdr:cNvSpPr>
      </xdr:nvSpPr>
      <xdr:spPr bwMode="auto">
        <a:xfrm>
          <a:off x="119062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222</xdr:row>
      <xdr:rowOff>0</xdr:rowOff>
    </xdr:from>
    <xdr:to>
      <xdr:col>5</xdr:col>
      <xdr:colOff>304800</xdr:colOff>
      <xdr:row>222</xdr:row>
      <xdr:rowOff>200025</xdr:rowOff>
    </xdr:to>
    <xdr:sp macro="" textlink="">
      <xdr:nvSpPr>
        <xdr:cNvPr id="193" name="Text Box 567"/>
        <xdr:cNvSpPr txBox="1">
          <a:spLocks noChangeArrowheads="1"/>
        </xdr:cNvSpPr>
      </xdr:nvSpPr>
      <xdr:spPr bwMode="auto">
        <a:xfrm>
          <a:off x="54673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4" name="Text Box 569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5" name="Text Box 570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6" name="Text Box 571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7" name="Text Box 572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8" name="Text Box 573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99" name="Text Box 574"/>
        <xdr:cNvSpPr txBox="1">
          <a:spLocks noChangeArrowheads="1"/>
        </xdr:cNvSpPr>
      </xdr:nvSpPr>
      <xdr:spPr bwMode="auto">
        <a:xfrm>
          <a:off x="99726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200" name="Text Box 576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201" name="Text Box 577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202" name="Text Box 578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203" name="Text Box 579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204" name="Text Box 580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205" name="Text Box 581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206" name="Text Box 582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207" name="Text Box 583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208" name="Text Box 584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209" name="Text Box 585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210" name="Text Box 586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211" name="Text Box 587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212" name="Text Box 588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213" name="Text Box 589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214" name="Text Box 590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215" name="Text Box 591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216" name="Text Box 592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217" name="Text Box 593"/>
        <xdr:cNvSpPr txBox="1">
          <a:spLocks noChangeArrowheads="1"/>
        </xdr:cNvSpPr>
      </xdr:nvSpPr>
      <xdr:spPr bwMode="auto">
        <a:xfrm>
          <a:off x="99726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218" name="Text Box 595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219" name="Text Box 596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220" name="Text Box 597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221" name="Text Box 598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222" name="Text Box 599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91</xdr:col>
      <xdr:colOff>114300</xdr:colOff>
      <xdr:row>2</xdr:row>
      <xdr:rowOff>114300</xdr:rowOff>
    </xdr:from>
    <xdr:to>
      <xdr:col>99</xdr:col>
      <xdr:colOff>295275</xdr:colOff>
      <xdr:row>6</xdr:row>
      <xdr:rowOff>66675</xdr:rowOff>
    </xdr:to>
    <xdr:pic>
      <xdr:nvPicPr>
        <xdr:cNvPr id="223" name="Picture 1" descr="DU logo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120050" y="438150"/>
          <a:ext cx="5905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76200</xdr:colOff>
      <xdr:row>53</xdr:row>
      <xdr:rowOff>200025</xdr:rowOff>
    </xdr:to>
    <xdr:sp macro="" textlink="">
      <xdr:nvSpPr>
        <xdr:cNvPr id="224" name="Text Box 502"/>
        <xdr:cNvSpPr txBox="1">
          <a:spLocks noChangeArrowheads="1"/>
        </xdr:cNvSpPr>
      </xdr:nvSpPr>
      <xdr:spPr bwMode="auto">
        <a:xfrm>
          <a:off x="116776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25" name="Text Box 503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76200</xdr:colOff>
      <xdr:row>53</xdr:row>
      <xdr:rowOff>200025</xdr:rowOff>
    </xdr:to>
    <xdr:sp macro="" textlink="">
      <xdr:nvSpPr>
        <xdr:cNvPr id="226" name="Text Box 504"/>
        <xdr:cNvSpPr txBox="1">
          <a:spLocks noChangeArrowheads="1"/>
        </xdr:cNvSpPr>
      </xdr:nvSpPr>
      <xdr:spPr bwMode="auto">
        <a:xfrm>
          <a:off x="116776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27" name="Text Box 505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28" name="Text Box 506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54</xdr:row>
      <xdr:rowOff>200025</xdr:rowOff>
    </xdr:to>
    <xdr:sp macro="" textlink="">
      <xdr:nvSpPr>
        <xdr:cNvPr id="229" name="Text Box 507"/>
        <xdr:cNvSpPr txBox="1">
          <a:spLocks noChangeArrowheads="1"/>
        </xdr:cNvSpPr>
      </xdr:nvSpPr>
      <xdr:spPr bwMode="auto">
        <a:xfrm>
          <a:off x="9391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54</xdr:row>
      <xdr:rowOff>0</xdr:rowOff>
    </xdr:from>
    <xdr:to>
      <xdr:col>74</xdr:col>
      <xdr:colOff>76200</xdr:colOff>
      <xdr:row>54</xdr:row>
      <xdr:rowOff>200025</xdr:rowOff>
    </xdr:to>
    <xdr:sp macro="" textlink="">
      <xdr:nvSpPr>
        <xdr:cNvPr id="230" name="Text Box 508"/>
        <xdr:cNvSpPr txBox="1">
          <a:spLocks noChangeArrowheads="1"/>
        </xdr:cNvSpPr>
      </xdr:nvSpPr>
      <xdr:spPr bwMode="auto">
        <a:xfrm>
          <a:off x="365569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54</xdr:row>
      <xdr:rowOff>0</xdr:rowOff>
    </xdr:from>
    <xdr:to>
      <xdr:col>74</xdr:col>
      <xdr:colOff>76200</xdr:colOff>
      <xdr:row>54</xdr:row>
      <xdr:rowOff>200025</xdr:rowOff>
    </xdr:to>
    <xdr:sp macro="" textlink="">
      <xdr:nvSpPr>
        <xdr:cNvPr id="231" name="Text Box 509"/>
        <xdr:cNvSpPr txBox="1">
          <a:spLocks noChangeArrowheads="1"/>
        </xdr:cNvSpPr>
      </xdr:nvSpPr>
      <xdr:spPr bwMode="auto">
        <a:xfrm>
          <a:off x="365569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54</xdr:row>
      <xdr:rowOff>0</xdr:rowOff>
    </xdr:from>
    <xdr:to>
      <xdr:col>14</xdr:col>
      <xdr:colOff>304800</xdr:colOff>
      <xdr:row>54</xdr:row>
      <xdr:rowOff>200025</xdr:rowOff>
    </xdr:to>
    <xdr:sp macro="" textlink="">
      <xdr:nvSpPr>
        <xdr:cNvPr id="232" name="Text Box 513"/>
        <xdr:cNvSpPr txBox="1">
          <a:spLocks noChangeArrowheads="1"/>
        </xdr:cNvSpPr>
      </xdr:nvSpPr>
      <xdr:spPr bwMode="auto">
        <a:xfrm>
          <a:off x="119062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53</xdr:row>
      <xdr:rowOff>0</xdr:rowOff>
    </xdr:from>
    <xdr:to>
      <xdr:col>14</xdr:col>
      <xdr:colOff>304800</xdr:colOff>
      <xdr:row>53</xdr:row>
      <xdr:rowOff>200025</xdr:rowOff>
    </xdr:to>
    <xdr:sp macro="" textlink="">
      <xdr:nvSpPr>
        <xdr:cNvPr id="233" name="Text Box 515"/>
        <xdr:cNvSpPr txBox="1">
          <a:spLocks noChangeArrowheads="1"/>
        </xdr:cNvSpPr>
      </xdr:nvSpPr>
      <xdr:spPr bwMode="auto">
        <a:xfrm>
          <a:off x="119062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76200</xdr:colOff>
      <xdr:row>53</xdr:row>
      <xdr:rowOff>200025</xdr:rowOff>
    </xdr:to>
    <xdr:sp macro="" textlink="">
      <xdr:nvSpPr>
        <xdr:cNvPr id="234" name="Text Box 517"/>
        <xdr:cNvSpPr txBox="1">
          <a:spLocks noChangeArrowheads="1"/>
        </xdr:cNvSpPr>
      </xdr:nvSpPr>
      <xdr:spPr bwMode="auto">
        <a:xfrm>
          <a:off x="116776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35" name="Text Box 518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76200</xdr:colOff>
      <xdr:row>53</xdr:row>
      <xdr:rowOff>200025</xdr:rowOff>
    </xdr:to>
    <xdr:sp macro="" textlink="">
      <xdr:nvSpPr>
        <xdr:cNvPr id="236" name="Text Box 519"/>
        <xdr:cNvSpPr txBox="1">
          <a:spLocks noChangeArrowheads="1"/>
        </xdr:cNvSpPr>
      </xdr:nvSpPr>
      <xdr:spPr bwMode="auto">
        <a:xfrm>
          <a:off x="116776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37" name="Text Box 520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38" name="Text Box 521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39" name="Text Box 522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54</xdr:row>
      <xdr:rowOff>200025</xdr:rowOff>
    </xdr:to>
    <xdr:sp macro="" textlink="">
      <xdr:nvSpPr>
        <xdr:cNvPr id="240" name="Text Box 523"/>
        <xdr:cNvSpPr txBox="1">
          <a:spLocks noChangeArrowheads="1"/>
        </xdr:cNvSpPr>
      </xdr:nvSpPr>
      <xdr:spPr bwMode="auto">
        <a:xfrm>
          <a:off x="9391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54</xdr:row>
      <xdr:rowOff>0</xdr:rowOff>
    </xdr:from>
    <xdr:to>
      <xdr:col>74</xdr:col>
      <xdr:colOff>76200</xdr:colOff>
      <xdr:row>54</xdr:row>
      <xdr:rowOff>200025</xdr:rowOff>
    </xdr:to>
    <xdr:sp macro="" textlink="">
      <xdr:nvSpPr>
        <xdr:cNvPr id="241" name="Text Box 524"/>
        <xdr:cNvSpPr txBox="1">
          <a:spLocks noChangeArrowheads="1"/>
        </xdr:cNvSpPr>
      </xdr:nvSpPr>
      <xdr:spPr bwMode="auto">
        <a:xfrm>
          <a:off x="365569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54</xdr:row>
      <xdr:rowOff>0</xdr:rowOff>
    </xdr:from>
    <xdr:to>
      <xdr:col>74</xdr:col>
      <xdr:colOff>76200</xdr:colOff>
      <xdr:row>54</xdr:row>
      <xdr:rowOff>200025</xdr:rowOff>
    </xdr:to>
    <xdr:sp macro="" textlink="">
      <xdr:nvSpPr>
        <xdr:cNvPr id="242" name="Text Box 525"/>
        <xdr:cNvSpPr txBox="1">
          <a:spLocks noChangeArrowheads="1"/>
        </xdr:cNvSpPr>
      </xdr:nvSpPr>
      <xdr:spPr bwMode="auto">
        <a:xfrm>
          <a:off x="365569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54</xdr:row>
      <xdr:rowOff>0</xdr:rowOff>
    </xdr:from>
    <xdr:to>
      <xdr:col>9</xdr:col>
      <xdr:colOff>304800</xdr:colOff>
      <xdr:row>54</xdr:row>
      <xdr:rowOff>200025</xdr:rowOff>
    </xdr:to>
    <xdr:sp macro="" textlink="">
      <xdr:nvSpPr>
        <xdr:cNvPr id="243" name="Text Box 526"/>
        <xdr:cNvSpPr txBox="1">
          <a:spLocks noChangeArrowheads="1"/>
        </xdr:cNvSpPr>
      </xdr:nvSpPr>
      <xdr:spPr bwMode="auto">
        <a:xfrm>
          <a:off x="96202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44" name="Text Box 527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45" name="Text Box 528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46" name="Text Box 529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47" name="Text Box 530"/>
        <xdr:cNvSpPr txBox="1">
          <a:spLocks noChangeArrowheads="1"/>
        </xdr:cNvSpPr>
      </xdr:nvSpPr>
      <xdr:spPr bwMode="auto">
        <a:xfrm>
          <a:off x="13963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48" name="Text Box 531"/>
        <xdr:cNvSpPr txBox="1">
          <a:spLocks noChangeArrowheads="1"/>
        </xdr:cNvSpPr>
      </xdr:nvSpPr>
      <xdr:spPr bwMode="auto">
        <a:xfrm>
          <a:off x="13963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49" name="Text Box 532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50" name="Text Box 533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51" name="Text Box 534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52" name="Text Box 535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53" name="Text Box 536"/>
        <xdr:cNvSpPr txBox="1">
          <a:spLocks noChangeArrowheads="1"/>
        </xdr:cNvSpPr>
      </xdr:nvSpPr>
      <xdr:spPr bwMode="auto">
        <a:xfrm>
          <a:off x="13963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54" name="Text Box 537"/>
        <xdr:cNvSpPr txBox="1">
          <a:spLocks noChangeArrowheads="1"/>
        </xdr:cNvSpPr>
      </xdr:nvSpPr>
      <xdr:spPr bwMode="auto">
        <a:xfrm>
          <a:off x="13963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76200</xdr:colOff>
      <xdr:row>53</xdr:row>
      <xdr:rowOff>200025</xdr:rowOff>
    </xdr:to>
    <xdr:sp macro="" textlink="">
      <xdr:nvSpPr>
        <xdr:cNvPr id="255" name="Text Box 538"/>
        <xdr:cNvSpPr txBox="1">
          <a:spLocks noChangeArrowheads="1"/>
        </xdr:cNvSpPr>
      </xdr:nvSpPr>
      <xdr:spPr bwMode="auto">
        <a:xfrm>
          <a:off x="116776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56" name="Text Box 552"/>
        <xdr:cNvSpPr txBox="1">
          <a:spLocks noChangeArrowheads="1"/>
        </xdr:cNvSpPr>
      </xdr:nvSpPr>
      <xdr:spPr bwMode="auto">
        <a:xfrm>
          <a:off x="13963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57" name="Text Box 553"/>
        <xdr:cNvSpPr txBox="1">
          <a:spLocks noChangeArrowheads="1"/>
        </xdr:cNvSpPr>
      </xdr:nvSpPr>
      <xdr:spPr bwMode="auto">
        <a:xfrm>
          <a:off x="13963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76200</xdr:colOff>
      <xdr:row>52</xdr:row>
      <xdr:rowOff>200025</xdr:rowOff>
    </xdr:to>
    <xdr:sp macro="" textlink="">
      <xdr:nvSpPr>
        <xdr:cNvPr id="258" name="Text Box 554"/>
        <xdr:cNvSpPr txBox="1">
          <a:spLocks noChangeArrowheads="1"/>
        </xdr:cNvSpPr>
      </xdr:nvSpPr>
      <xdr:spPr bwMode="auto">
        <a:xfrm>
          <a:off x="52387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52</xdr:row>
      <xdr:rowOff>0</xdr:rowOff>
    </xdr:from>
    <xdr:to>
      <xdr:col>69</xdr:col>
      <xdr:colOff>76200</xdr:colOff>
      <xdr:row>52</xdr:row>
      <xdr:rowOff>200025</xdr:rowOff>
    </xdr:to>
    <xdr:sp macro="" textlink="">
      <xdr:nvSpPr>
        <xdr:cNvPr id="259" name="Text Box 555"/>
        <xdr:cNvSpPr txBox="1">
          <a:spLocks noChangeArrowheads="1"/>
        </xdr:cNvSpPr>
      </xdr:nvSpPr>
      <xdr:spPr bwMode="auto">
        <a:xfrm>
          <a:off x="3620452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76200</xdr:colOff>
      <xdr:row>52</xdr:row>
      <xdr:rowOff>200025</xdr:rowOff>
    </xdr:to>
    <xdr:sp macro="" textlink="">
      <xdr:nvSpPr>
        <xdr:cNvPr id="260" name="Text Box 556"/>
        <xdr:cNvSpPr txBox="1">
          <a:spLocks noChangeArrowheads="1"/>
        </xdr:cNvSpPr>
      </xdr:nvSpPr>
      <xdr:spPr bwMode="auto">
        <a:xfrm>
          <a:off x="52387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52</xdr:row>
      <xdr:rowOff>0</xdr:rowOff>
    </xdr:from>
    <xdr:to>
      <xdr:col>69</xdr:col>
      <xdr:colOff>76200</xdr:colOff>
      <xdr:row>52</xdr:row>
      <xdr:rowOff>200025</xdr:rowOff>
    </xdr:to>
    <xdr:sp macro="" textlink="">
      <xdr:nvSpPr>
        <xdr:cNvPr id="261" name="Text Box 557"/>
        <xdr:cNvSpPr txBox="1">
          <a:spLocks noChangeArrowheads="1"/>
        </xdr:cNvSpPr>
      </xdr:nvSpPr>
      <xdr:spPr bwMode="auto">
        <a:xfrm>
          <a:off x="3620452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52</xdr:row>
      <xdr:rowOff>0</xdr:rowOff>
    </xdr:from>
    <xdr:to>
      <xdr:col>69</xdr:col>
      <xdr:colOff>76200</xdr:colOff>
      <xdr:row>52</xdr:row>
      <xdr:rowOff>200025</xdr:rowOff>
    </xdr:to>
    <xdr:sp macro="" textlink="">
      <xdr:nvSpPr>
        <xdr:cNvPr id="262" name="Text Box 558"/>
        <xdr:cNvSpPr txBox="1">
          <a:spLocks noChangeArrowheads="1"/>
        </xdr:cNvSpPr>
      </xdr:nvSpPr>
      <xdr:spPr bwMode="auto">
        <a:xfrm>
          <a:off x="3620452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76200</xdr:colOff>
      <xdr:row>52</xdr:row>
      <xdr:rowOff>200025</xdr:rowOff>
    </xdr:to>
    <xdr:sp macro="" textlink="">
      <xdr:nvSpPr>
        <xdr:cNvPr id="263" name="Text Box 559"/>
        <xdr:cNvSpPr txBox="1">
          <a:spLocks noChangeArrowheads="1"/>
        </xdr:cNvSpPr>
      </xdr:nvSpPr>
      <xdr:spPr bwMode="auto">
        <a:xfrm>
          <a:off x="93916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52</xdr:row>
      <xdr:rowOff>0</xdr:rowOff>
    </xdr:from>
    <xdr:to>
      <xdr:col>69</xdr:col>
      <xdr:colOff>76200</xdr:colOff>
      <xdr:row>52</xdr:row>
      <xdr:rowOff>200025</xdr:rowOff>
    </xdr:to>
    <xdr:sp macro="" textlink="">
      <xdr:nvSpPr>
        <xdr:cNvPr id="264" name="Text Box 560"/>
        <xdr:cNvSpPr txBox="1">
          <a:spLocks noChangeArrowheads="1"/>
        </xdr:cNvSpPr>
      </xdr:nvSpPr>
      <xdr:spPr bwMode="auto">
        <a:xfrm>
          <a:off x="343090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52</xdr:row>
      <xdr:rowOff>0</xdr:rowOff>
    </xdr:from>
    <xdr:to>
      <xdr:col>69</xdr:col>
      <xdr:colOff>76200</xdr:colOff>
      <xdr:row>52</xdr:row>
      <xdr:rowOff>200025</xdr:rowOff>
    </xdr:to>
    <xdr:sp macro="" textlink="">
      <xdr:nvSpPr>
        <xdr:cNvPr id="265" name="Text Box 561"/>
        <xdr:cNvSpPr txBox="1">
          <a:spLocks noChangeArrowheads="1"/>
        </xdr:cNvSpPr>
      </xdr:nvSpPr>
      <xdr:spPr bwMode="auto">
        <a:xfrm>
          <a:off x="343090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52</xdr:row>
      <xdr:rowOff>0</xdr:rowOff>
    </xdr:from>
    <xdr:to>
      <xdr:col>14</xdr:col>
      <xdr:colOff>304800</xdr:colOff>
      <xdr:row>52</xdr:row>
      <xdr:rowOff>200025</xdr:rowOff>
    </xdr:to>
    <xdr:sp macro="" textlink="">
      <xdr:nvSpPr>
        <xdr:cNvPr id="266" name="Text Box 565"/>
        <xdr:cNvSpPr txBox="1">
          <a:spLocks noChangeArrowheads="1"/>
        </xdr:cNvSpPr>
      </xdr:nvSpPr>
      <xdr:spPr bwMode="auto">
        <a:xfrm>
          <a:off x="119062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52</xdr:row>
      <xdr:rowOff>0</xdr:rowOff>
    </xdr:from>
    <xdr:to>
      <xdr:col>5</xdr:col>
      <xdr:colOff>304800</xdr:colOff>
      <xdr:row>52</xdr:row>
      <xdr:rowOff>200025</xdr:rowOff>
    </xdr:to>
    <xdr:sp macro="" textlink="">
      <xdr:nvSpPr>
        <xdr:cNvPr id="267" name="Text Box 567"/>
        <xdr:cNvSpPr txBox="1">
          <a:spLocks noChangeArrowheads="1"/>
        </xdr:cNvSpPr>
      </xdr:nvSpPr>
      <xdr:spPr bwMode="auto">
        <a:xfrm>
          <a:off x="54673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268" name="Text Box 569"/>
        <xdr:cNvSpPr txBox="1">
          <a:spLocks noChangeArrowheads="1"/>
        </xdr:cNvSpPr>
      </xdr:nvSpPr>
      <xdr:spPr bwMode="auto">
        <a:xfrm>
          <a:off x="1199197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269" name="Text Box 570"/>
        <xdr:cNvSpPr txBox="1">
          <a:spLocks noChangeArrowheads="1"/>
        </xdr:cNvSpPr>
      </xdr:nvSpPr>
      <xdr:spPr bwMode="auto">
        <a:xfrm>
          <a:off x="1199197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270" name="Text Box 571"/>
        <xdr:cNvSpPr txBox="1">
          <a:spLocks noChangeArrowheads="1"/>
        </xdr:cNvSpPr>
      </xdr:nvSpPr>
      <xdr:spPr bwMode="auto">
        <a:xfrm>
          <a:off x="1199197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271" name="Text Box 572"/>
        <xdr:cNvSpPr txBox="1">
          <a:spLocks noChangeArrowheads="1"/>
        </xdr:cNvSpPr>
      </xdr:nvSpPr>
      <xdr:spPr bwMode="auto">
        <a:xfrm>
          <a:off x="139636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272" name="Text Box 573"/>
        <xdr:cNvSpPr txBox="1">
          <a:spLocks noChangeArrowheads="1"/>
        </xdr:cNvSpPr>
      </xdr:nvSpPr>
      <xdr:spPr bwMode="auto">
        <a:xfrm>
          <a:off x="139636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73" name="Text Box 574"/>
        <xdr:cNvSpPr txBox="1">
          <a:spLocks noChangeArrowheads="1"/>
        </xdr:cNvSpPr>
      </xdr:nvSpPr>
      <xdr:spPr bwMode="auto">
        <a:xfrm>
          <a:off x="99726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74" name="Text Box 576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75" name="Text Box 577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76" name="Text Box 578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77" name="Text Box 579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78" name="Text Box 580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79" name="Text Box 581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80" name="Text Box 582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81" name="Text Box 583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82" name="Text Box 584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83" name="Text Box 585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84" name="Text Box 586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85" name="Text Box 587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86" name="Text Box 588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87" name="Text Box 589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88" name="Text Box 590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89" name="Text Box 591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90" name="Text Box 592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52</xdr:row>
      <xdr:rowOff>0</xdr:rowOff>
    </xdr:from>
    <xdr:to>
      <xdr:col>14</xdr:col>
      <xdr:colOff>76200</xdr:colOff>
      <xdr:row>52</xdr:row>
      <xdr:rowOff>200025</xdr:rowOff>
    </xdr:to>
    <xdr:sp macro="" textlink="">
      <xdr:nvSpPr>
        <xdr:cNvPr id="291" name="Text Box 593"/>
        <xdr:cNvSpPr txBox="1">
          <a:spLocks noChangeArrowheads="1"/>
        </xdr:cNvSpPr>
      </xdr:nvSpPr>
      <xdr:spPr bwMode="auto">
        <a:xfrm>
          <a:off x="997267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52</xdr:row>
      <xdr:rowOff>0</xdr:rowOff>
    </xdr:from>
    <xdr:to>
      <xdr:col>14</xdr:col>
      <xdr:colOff>76200</xdr:colOff>
      <xdr:row>52</xdr:row>
      <xdr:rowOff>200025</xdr:rowOff>
    </xdr:to>
    <xdr:sp macro="" textlink="">
      <xdr:nvSpPr>
        <xdr:cNvPr id="292" name="Text Box 595"/>
        <xdr:cNvSpPr txBox="1">
          <a:spLocks noChangeArrowheads="1"/>
        </xdr:cNvSpPr>
      </xdr:nvSpPr>
      <xdr:spPr bwMode="auto">
        <a:xfrm>
          <a:off x="116776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52</xdr:row>
      <xdr:rowOff>0</xdr:rowOff>
    </xdr:from>
    <xdr:to>
      <xdr:col>14</xdr:col>
      <xdr:colOff>76200</xdr:colOff>
      <xdr:row>52</xdr:row>
      <xdr:rowOff>200025</xdr:rowOff>
    </xdr:to>
    <xdr:sp macro="" textlink="">
      <xdr:nvSpPr>
        <xdr:cNvPr id="293" name="Text Box 596"/>
        <xdr:cNvSpPr txBox="1">
          <a:spLocks noChangeArrowheads="1"/>
        </xdr:cNvSpPr>
      </xdr:nvSpPr>
      <xdr:spPr bwMode="auto">
        <a:xfrm>
          <a:off x="116776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52</xdr:row>
      <xdr:rowOff>0</xdr:rowOff>
    </xdr:from>
    <xdr:to>
      <xdr:col>14</xdr:col>
      <xdr:colOff>76200</xdr:colOff>
      <xdr:row>52</xdr:row>
      <xdr:rowOff>200025</xdr:rowOff>
    </xdr:to>
    <xdr:sp macro="" textlink="">
      <xdr:nvSpPr>
        <xdr:cNvPr id="294" name="Text Box 597"/>
        <xdr:cNvSpPr txBox="1">
          <a:spLocks noChangeArrowheads="1"/>
        </xdr:cNvSpPr>
      </xdr:nvSpPr>
      <xdr:spPr bwMode="auto">
        <a:xfrm>
          <a:off x="116776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295" name="Text Box 598"/>
        <xdr:cNvSpPr txBox="1">
          <a:spLocks noChangeArrowheads="1"/>
        </xdr:cNvSpPr>
      </xdr:nvSpPr>
      <xdr:spPr bwMode="auto">
        <a:xfrm>
          <a:off x="1199197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296" name="Text Box 599"/>
        <xdr:cNvSpPr txBox="1">
          <a:spLocks noChangeArrowheads="1"/>
        </xdr:cNvSpPr>
      </xdr:nvSpPr>
      <xdr:spPr bwMode="auto">
        <a:xfrm>
          <a:off x="1199197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83</xdr:row>
      <xdr:rowOff>0</xdr:rowOff>
    </xdr:from>
    <xdr:to>
      <xdr:col>14</xdr:col>
      <xdr:colOff>76200</xdr:colOff>
      <xdr:row>83</xdr:row>
      <xdr:rowOff>200025</xdr:rowOff>
    </xdr:to>
    <xdr:sp macro="" textlink="">
      <xdr:nvSpPr>
        <xdr:cNvPr id="297" name="Text Box 502"/>
        <xdr:cNvSpPr txBox="1">
          <a:spLocks noChangeArrowheads="1"/>
        </xdr:cNvSpPr>
      </xdr:nvSpPr>
      <xdr:spPr bwMode="auto">
        <a:xfrm>
          <a:off x="116776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298" name="Text Box 503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83</xdr:row>
      <xdr:rowOff>0</xdr:rowOff>
    </xdr:from>
    <xdr:to>
      <xdr:col>14</xdr:col>
      <xdr:colOff>76200</xdr:colOff>
      <xdr:row>83</xdr:row>
      <xdr:rowOff>200025</xdr:rowOff>
    </xdr:to>
    <xdr:sp macro="" textlink="">
      <xdr:nvSpPr>
        <xdr:cNvPr id="299" name="Text Box 504"/>
        <xdr:cNvSpPr txBox="1">
          <a:spLocks noChangeArrowheads="1"/>
        </xdr:cNvSpPr>
      </xdr:nvSpPr>
      <xdr:spPr bwMode="auto">
        <a:xfrm>
          <a:off x="116776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300" name="Text Box 505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301" name="Text Box 506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76200</xdr:colOff>
      <xdr:row>84</xdr:row>
      <xdr:rowOff>200025</xdr:rowOff>
    </xdr:to>
    <xdr:sp macro="" textlink="">
      <xdr:nvSpPr>
        <xdr:cNvPr id="302" name="Text Box 507"/>
        <xdr:cNvSpPr txBox="1">
          <a:spLocks noChangeArrowheads="1"/>
        </xdr:cNvSpPr>
      </xdr:nvSpPr>
      <xdr:spPr bwMode="auto">
        <a:xfrm>
          <a:off x="9391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84</xdr:row>
      <xdr:rowOff>0</xdr:rowOff>
    </xdr:from>
    <xdr:to>
      <xdr:col>74</xdr:col>
      <xdr:colOff>76200</xdr:colOff>
      <xdr:row>84</xdr:row>
      <xdr:rowOff>200025</xdr:rowOff>
    </xdr:to>
    <xdr:sp macro="" textlink="">
      <xdr:nvSpPr>
        <xdr:cNvPr id="303" name="Text Box 508"/>
        <xdr:cNvSpPr txBox="1">
          <a:spLocks noChangeArrowheads="1"/>
        </xdr:cNvSpPr>
      </xdr:nvSpPr>
      <xdr:spPr bwMode="auto">
        <a:xfrm>
          <a:off x="365569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84</xdr:row>
      <xdr:rowOff>0</xdr:rowOff>
    </xdr:from>
    <xdr:to>
      <xdr:col>74</xdr:col>
      <xdr:colOff>76200</xdr:colOff>
      <xdr:row>84</xdr:row>
      <xdr:rowOff>200025</xdr:rowOff>
    </xdr:to>
    <xdr:sp macro="" textlink="">
      <xdr:nvSpPr>
        <xdr:cNvPr id="304" name="Text Box 509"/>
        <xdr:cNvSpPr txBox="1">
          <a:spLocks noChangeArrowheads="1"/>
        </xdr:cNvSpPr>
      </xdr:nvSpPr>
      <xdr:spPr bwMode="auto">
        <a:xfrm>
          <a:off x="365569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84</xdr:row>
      <xdr:rowOff>0</xdr:rowOff>
    </xdr:from>
    <xdr:to>
      <xdr:col>14</xdr:col>
      <xdr:colOff>304800</xdr:colOff>
      <xdr:row>84</xdr:row>
      <xdr:rowOff>200025</xdr:rowOff>
    </xdr:to>
    <xdr:sp macro="" textlink="">
      <xdr:nvSpPr>
        <xdr:cNvPr id="305" name="Text Box 513"/>
        <xdr:cNvSpPr txBox="1">
          <a:spLocks noChangeArrowheads="1"/>
        </xdr:cNvSpPr>
      </xdr:nvSpPr>
      <xdr:spPr bwMode="auto">
        <a:xfrm>
          <a:off x="119062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83</xdr:row>
      <xdr:rowOff>0</xdr:rowOff>
    </xdr:from>
    <xdr:to>
      <xdr:col>14</xdr:col>
      <xdr:colOff>304800</xdr:colOff>
      <xdr:row>83</xdr:row>
      <xdr:rowOff>200025</xdr:rowOff>
    </xdr:to>
    <xdr:sp macro="" textlink="">
      <xdr:nvSpPr>
        <xdr:cNvPr id="306" name="Text Box 515"/>
        <xdr:cNvSpPr txBox="1">
          <a:spLocks noChangeArrowheads="1"/>
        </xdr:cNvSpPr>
      </xdr:nvSpPr>
      <xdr:spPr bwMode="auto">
        <a:xfrm>
          <a:off x="119062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83</xdr:row>
      <xdr:rowOff>0</xdr:rowOff>
    </xdr:from>
    <xdr:to>
      <xdr:col>14</xdr:col>
      <xdr:colOff>76200</xdr:colOff>
      <xdr:row>83</xdr:row>
      <xdr:rowOff>200025</xdr:rowOff>
    </xdr:to>
    <xdr:sp macro="" textlink="">
      <xdr:nvSpPr>
        <xdr:cNvPr id="307" name="Text Box 517"/>
        <xdr:cNvSpPr txBox="1">
          <a:spLocks noChangeArrowheads="1"/>
        </xdr:cNvSpPr>
      </xdr:nvSpPr>
      <xdr:spPr bwMode="auto">
        <a:xfrm>
          <a:off x="116776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308" name="Text Box 518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83</xdr:row>
      <xdr:rowOff>0</xdr:rowOff>
    </xdr:from>
    <xdr:to>
      <xdr:col>14</xdr:col>
      <xdr:colOff>76200</xdr:colOff>
      <xdr:row>83</xdr:row>
      <xdr:rowOff>200025</xdr:rowOff>
    </xdr:to>
    <xdr:sp macro="" textlink="">
      <xdr:nvSpPr>
        <xdr:cNvPr id="309" name="Text Box 519"/>
        <xdr:cNvSpPr txBox="1">
          <a:spLocks noChangeArrowheads="1"/>
        </xdr:cNvSpPr>
      </xdr:nvSpPr>
      <xdr:spPr bwMode="auto">
        <a:xfrm>
          <a:off x="116776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310" name="Text Box 520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311" name="Text Box 521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312" name="Text Box 522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76200</xdr:colOff>
      <xdr:row>84</xdr:row>
      <xdr:rowOff>200025</xdr:rowOff>
    </xdr:to>
    <xdr:sp macro="" textlink="">
      <xdr:nvSpPr>
        <xdr:cNvPr id="313" name="Text Box 523"/>
        <xdr:cNvSpPr txBox="1">
          <a:spLocks noChangeArrowheads="1"/>
        </xdr:cNvSpPr>
      </xdr:nvSpPr>
      <xdr:spPr bwMode="auto">
        <a:xfrm>
          <a:off x="9391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84</xdr:row>
      <xdr:rowOff>0</xdr:rowOff>
    </xdr:from>
    <xdr:to>
      <xdr:col>74</xdr:col>
      <xdr:colOff>76200</xdr:colOff>
      <xdr:row>84</xdr:row>
      <xdr:rowOff>200025</xdr:rowOff>
    </xdr:to>
    <xdr:sp macro="" textlink="">
      <xdr:nvSpPr>
        <xdr:cNvPr id="314" name="Text Box 524"/>
        <xdr:cNvSpPr txBox="1">
          <a:spLocks noChangeArrowheads="1"/>
        </xdr:cNvSpPr>
      </xdr:nvSpPr>
      <xdr:spPr bwMode="auto">
        <a:xfrm>
          <a:off x="365569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84</xdr:row>
      <xdr:rowOff>0</xdr:rowOff>
    </xdr:from>
    <xdr:to>
      <xdr:col>74</xdr:col>
      <xdr:colOff>76200</xdr:colOff>
      <xdr:row>84</xdr:row>
      <xdr:rowOff>200025</xdr:rowOff>
    </xdr:to>
    <xdr:sp macro="" textlink="">
      <xdr:nvSpPr>
        <xdr:cNvPr id="315" name="Text Box 525"/>
        <xdr:cNvSpPr txBox="1">
          <a:spLocks noChangeArrowheads="1"/>
        </xdr:cNvSpPr>
      </xdr:nvSpPr>
      <xdr:spPr bwMode="auto">
        <a:xfrm>
          <a:off x="365569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84</xdr:row>
      <xdr:rowOff>0</xdr:rowOff>
    </xdr:from>
    <xdr:to>
      <xdr:col>9</xdr:col>
      <xdr:colOff>304800</xdr:colOff>
      <xdr:row>84</xdr:row>
      <xdr:rowOff>200025</xdr:rowOff>
    </xdr:to>
    <xdr:sp macro="" textlink="">
      <xdr:nvSpPr>
        <xdr:cNvPr id="316" name="Text Box 526"/>
        <xdr:cNvSpPr txBox="1">
          <a:spLocks noChangeArrowheads="1"/>
        </xdr:cNvSpPr>
      </xdr:nvSpPr>
      <xdr:spPr bwMode="auto">
        <a:xfrm>
          <a:off x="96202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317" name="Text Box 527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318" name="Text Box 528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319" name="Text Box 529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320" name="Text Box 530"/>
        <xdr:cNvSpPr txBox="1">
          <a:spLocks noChangeArrowheads="1"/>
        </xdr:cNvSpPr>
      </xdr:nvSpPr>
      <xdr:spPr bwMode="auto">
        <a:xfrm>
          <a:off x="13963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321" name="Text Box 531"/>
        <xdr:cNvSpPr txBox="1">
          <a:spLocks noChangeArrowheads="1"/>
        </xdr:cNvSpPr>
      </xdr:nvSpPr>
      <xdr:spPr bwMode="auto">
        <a:xfrm>
          <a:off x="13963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322" name="Text Box 532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323" name="Text Box 533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324" name="Text Box 534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325" name="Text Box 535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326" name="Text Box 536"/>
        <xdr:cNvSpPr txBox="1">
          <a:spLocks noChangeArrowheads="1"/>
        </xdr:cNvSpPr>
      </xdr:nvSpPr>
      <xdr:spPr bwMode="auto">
        <a:xfrm>
          <a:off x="13963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327" name="Text Box 537"/>
        <xdr:cNvSpPr txBox="1">
          <a:spLocks noChangeArrowheads="1"/>
        </xdr:cNvSpPr>
      </xdr:nvSpPr>
      <xdr:spPr bwMode="auto">
        <a:xfrm>
          <a:off x="13963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83</xdr:row>
      <xdr:rowOff>0</xdr:rowOff>
    </xdr:from>
    <xdr:to>
      <xdr:col>14</xdr:col>
      <xdr:colOff>76200</xdr:colOff>
      <xdr:row>83</xdr:row>
      <xdr:rowOff>200025</xdr:rowOff>
    </xdr:to>
    <xdr:sp macro="" textlink="">
      <xdr:nvSpPr>
        <xdr:cNvPr id="328" name="Text Box 538"/>
        <xdr:cNvSpPr txBox="1">
          <a:spLocks noChangeArrowheads="1"/>
        </xdr:cNvSpPr>
      </xdr:nvSpPr>
      <xdr:spPr bwMode="auto">
        <a:xfrm>
          <a:off x="116776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329" name="Text Box 539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83</xdr:row>
      <xdr:rowOff>0</xdr:rowOff>
    </xdr:from>
    <xdr:to>
      <xdr:col>14</xdr:col>
      <xdr:colOff>76200</xdr:colOff>
      <xdr:row>83</xdr:row>
      <xdr:rowOff>200025</xdr:rowOff>
    </xdr:to>
    <xdr:sp macro="" textlink="">
      <xdr:nvSpPr>
        <xdr:cNvPr id="330" name="Text Box 540"/>
        <xdr:cNvSpPr txBox="1">
          <a:spLocks noChangeArrowheads="1"/>
        </xdr:cNvSpPr>
      </xdr:nvSpPr>
      <xdr:spPr bwMode="auto">
        <a:xfrm>
          <a:off x="116776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331" name="Text Box 541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332" name="Text Box 542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333" name="Text Box 543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76200</xdr:colOff>
      <xdr:row>84</xdr:row>
      <xdr:rowOff>200025</xdr:rowOff>
    </xdr:to>
    <xdr:sp macro="" textlink="">
      <xdr:nvSpPr>
        <xdr:cNvPr id="334" name="Text Box 544"/>
        <xdr:cNvSpPr txBox="1">
          <a:spLocks noChangeArrowheads="1"/>
        </xdr:cNvSpPr>
      </xdr:nvSpPr>
      <xdr:spPr bwMode="auto">
        <a:xfrm>
          <a:off x="9391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84</xdr:row>
      <xdr:rowOff>0</xdr:rowOff>
    </xdr:from>
    <xdr:to>
      <xdr:col>74</xdr:col>
      <xdr:colOff>76200</xdr:colOff>
      <xdr:row>84</xdr:row>
      <xdr:rowOff>200025</xdr:rowOff>
    </xdr:to>
    <xdr:sp macro="" textlink="">
      <xdr:nvSpPr>
        <xdr:cNvPr id="335" name="Text Box 545"/>
        <xdr:cNvSpPr txBox="1">
          <a:spLocks noChangeArrowheads="1"/>
        </xdr:cNvSpPr>
      </xdr:nvSpPr>
      <xdr:spPr bwMode="auto">
        <a:xfrm>
          <a:off x="365569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84</xdr:row>
      <xdr:rowOff>0</xdr:rowOff>
    </xdr:from>
    <xdr:to>
      <xdr:col>74</xdr:col>
      <xdr:colOff>76200</xdr:colOff>
      <xdr:row>84</xdr:row>
      <xdr:rowOff>200025</xdr:rowOff>
    </xdr:to>
    <xdr:sp macro="" textlink="">
      <xdr:nvSpPr>
        <xdr:cNvPr id="336" name="Text Box 546"/>
        <xdr:cNvSpPr txBox="1">
          <a:spLocks noChangeArrowheads="1"/>
        </xdr:cNvSpPr>
      </xdr:nvSpPr>
      <xdr:spPr bwMode="auto">
        <a:xfrm>
          <a:off x="365569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84</xdr:row>
      <xdr:rowOff>0</xdr:rowOff>
    </xdr:from>
    <xdr:to>
      <xdr:col>9</xdr:col>
      <xdr:colOff>304800</xdr:colOff>
      <xdr:row>84</xdr:row>
      <xdr:rowOff>200025</xdr:rowOff>
    </xdr:to>
    <xdr:sp macro="" textlink="">
      <xdr:nvSpPr>
        <xdr:cNvPr id="337" name="Text Box 547"/>
        <xdr:cNvSpPr txBox="1">
          <a:spLocks noChangeArrowheads="1"/>
        </xdr:cNvSpPr>
      </xdr:nvSpPr>
      <xdr:spPr bwMode="auto">
        <a:xfrm>
          <a:off x="96202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338" name="Text Box 548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339" name="Text Box 549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340" name="Text Box 550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341" name="Text Box 551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342" name="Text Box 552"/>
        <xdr:cNvSpPr txBox="1">
          <a:spLocks noChangeArrowheads="1"/>
        </xdr:cNvSpPr>
      </xdr:nvSpPr>
      <xdr:spPr bwMode="auto">
        <a:xfrm>
          <a:off x="13963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343" name="Text Box 553"/>
        <xdr:cNvSpPr txBox="1">
          <a:spLocks noChangeArrowheads="1"/>
        </xdr:cNvSpPr>
      </xdr:nvSpPr>
      <xdr:spPr bwMode="auto">
        <a:xfrm>
          <a:off x="13963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76200</xdr:colOff>
      <xdr:row>82</xdr:row>
      <xdr:rowOff>200025</xdr:rowOff>
    </xdr:to>
    <xdr:sp macro="" textlink="">
      <xdr:nvSpPr>
        <xdr:cNvPr id="344" name="Text Box 554"/>
        <xdr:cNvSpPr txBox="1">
          <a:spLocks noChangeArrowheads="1"/>
        </xdr:cNvSpPr>
      </xdr:nvSpPr>
      <xdr:spPr bwMode="auto">
        <a:xfrm>
          <a:off x="52387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82</xdr:row>
      <xdr:rowOff>0</xdr:rowOff>
    </xdr:from>
    <xdr:to>
      <xdr:col>69</xdr:col>
      <xdr:colOff>76200</xdr:colOff>
      <xdr:row>82</xdr:row>
      <xdr:rowOff>200025</xdr:rowOff>
    </xdr:to>
    <xdr:sp macro="" textlink="">
      <xdr:nvSpPr>
        <xdr:cNvPr id="345" name="Text Box 555"/>
        <xdr:cNvSpPr txBox="1">
          <a:spLocks noChangeArrowheads="1"/>
        </xdr:cNvSpPr>
      </xdr:nvSpPr>
      <xdr:spPr bwMode="auto">
        <a:xfrm>
          <a:off x="3620452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76200</xdr:colOff>
      <xdr:row>82</xdr:row>
      <xdr:rowOff>200025</xdr:rowOff>
    </xdr:to>
    <xdr:sp macro="" textlink="">
      <xdr:nvSpPr>
        <xdr:cNvPr id="346" name="Text Box 556"/>
        <xdr:cNvSpPr txBox="1">
          <a:spLocks noChangeArrowheads="1"/>
        </xdr:cNvSpPr>
      </xdr:nvSpPr>
      <xdr:spPr bwMode="auto">
        <a:xfrm>
          <a:off x="52387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82</xdr:row>
      <xdr:rowOff>0</xdr:rowOff>
    </xdr:from>
    <xdr:to>
      <xdr:col>69</xdr:col>
      <xdr:colOff>76200</xdr:colOff>
      <xdr:row>82</xdr:row>
      <xdr:rowOff>200025</xdr:rowOff>
    </xdr:to>
    <xdr:sp macro="" textlink="">
      <xdr:nvSpPr>
        <xdr:cNvPr id="347" name="Text Box 557"/>
        <xdr:cNvSpPr txBox="1">
          <a:spLocks noChangeArrowheads="1"/>
        </xdr:cNvSpPr>
      </xdr:nvSpPr>
      <xdr:spPr bwMode="auto">
        <a:xfrm>
          <a:off x="3620452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82</xdr:row>
      <xdr:rowOff>0</xdr:rowOff>
    </xdr:from>
    <xdr:to>
      <xdr:col>69</xdr:col>
      <xdr:colOff>76200</xdr:colOff>
      <xdr:row>82</xdr:row>
      <xdr:rowOff>200025</xdr:rowOff>
    </xdr:to>
    <xdr:sp macro="" textlink="">
      <xdr:nvSpPr>
        <xdr:cNvPr id="348" name="Text Box 558"/>
        <xdr:cNvSpPr txBox="1">
          <a:spLocks noChangeArrowheads="1"/>
        </xdr:cNvSpPr>
      </xdr:nvSpPr>
      <xdr:spPr bwMode="auto">
        <a:xfrm>
          <a:off x="3620452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76200</xdr:colOff>
      <xdr:row>82</xdr:row>
      <xdr:rowOff>200025</xdr:rowOff>
    </xdr:to>
    <xdr:sp macro="" textlink="">
      <xdr:nvSpPr>
        <xdr:cNvPr id="349" name="Text Box 559"/>
        <xdr:cNvSpPr txBox="1">
          <a:spLocks noChangeArrowheads="1"/>
        </xdr:cNvSpPr>
      </xdr:nvSpPr>
      <xdr:spPr bwMode="auto">
        <a:xfrm>
          <a:off x="93916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82</xdr:row>
      <xdr:rowOff>0</xdr:rowOff>
    </xdr:from>
    <xdr:to>
      <xdr:col>74</xdr:col>
      <xdr:colOff>76200</xdr:colOff>
      <xdr:row>82</xdr:row>
      <xdr:rowOff>200025</xdr:rowOff>
    </xdr:to>
    <xdr:sp macro="" textlink="">
      <xdr:nvSpPr>
        <xdr:cNvPr id="350" name="Text Box 560"/>
        <xdr:cNvSpPr txBox="1">
          <a:spLocks noChangeArrowheads="1"/>
        </xdr:cNvSpPr>
      </xdr:nvSpPr>
      <xdr:spPr bwMode="auto">
        <a:xfrm>
          <a:off x="365569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82</xdr:row>
      <xdr:rowOff>0</xdr:rowOff>
    </xdr:from>
    <xdr:to>
      <xdr:col>74</xdr:col>
      <xdr:colOff>76200</xdr:colOff>
      <xdr:row>82</xdr:row>
      <xdr:rowOff>200025</xdr:rowOff>
    </xdr:to>
    <xdr:sp macro="" textlink="">
      <xdr:nvSpPr>
        <xdr:cNvPr id="351" name="Text Box 561"/>
        <xdr:cNvSpPr txBox="1">
          <a:spLocks noChangeArrowheads="1"/>
        </xdr:cNvSpPr>
      </xdr:nvSpPr>
      <xdr:spPr bwMode="auto">
        <a:xfrm>
          <a:off x="365569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82</xdr:row>
      <xdr:rowOff>0</xdr:rowOff>
    </xdr:from>
    <xdr:to>
      <xdr:col>14</xdr:col>
      <xdr:colOff>304800</xdr:colOff>
      <xdr:row>82</xdr:row>
      <xdr:rowOff>200025</xdr:rowOff>
    </xdr:to>
    <xdr:sp macro="" textlink="">
      <xdr:nvSpPr>
        <xdr:cNvPr id="352" name="Text Box 565"/>
        <xdr:cNvSpPr txBox="1">
          <a:spLocks noChangeArrowheads="1"/>
        </xdr:cNvSpPr>
      </xdr:nvSpPr>
      <xdr:spPr bwMode="auto">
        <a:xfrm>
          <a:off x="119062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82</xdr:row>
      <xdr:rowOff>0</xdr:rowOff>
    </xdr:from>
    <xdr:to>
      <xdr:col>5</xdr:col>
      <xdr:colOff>304800</xdr:colOff>
      <xdr:row>82</xdr:row>
      <xdr:rowOff>200025</xdr:rowOff>
    </xdr:to>
    <xdr:sp macro="" textlink="">
      <xdr:nvSpPr>
        <xdr:cNvPr id="353" name="Text Box 567"/>
        <xdr:cNvSpPr txBox="1">
          <a:spLocks noChangeArrowheads="1"/>
        </xdr:cNvSpPr>
      </xdr:nvSpPr>
      <xdr:spPr bwMode="auto">
        <a:xfrm>
          <a:off x="54673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354" name="Text Box 569"/>
        <xdr:cNvSpPr txBox="1">
          <a:spLocks noChangeArrowheads="1"/>
        </xdr:cNvSpPr>
      </xdr:nvSpPr>
      <xdr:spPr bwMode="auto">
        <a:xfrm>
          <a:off x="1199197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355" name="Text Box 570"/>
        <xdr:cNvSpPr txBox="1">
          <a:spLocks noChangeArrowheads="1"/>
        </xdr:cNvSpPr>
      </xdr:nvSpPr>
      <xdr:spPr bwMode="auto">
        <a:xfrm>
          <a:off x="1199197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356" name="Text Box 571"/>
        <xdr:cNvSpPr txBox="1">
          <a:spLocks noChangeArrowheads="1"/>
        </xdr:cNvSpPr>
      </xdr:nvSpPr>
      <xdr:spPr bwMode="auto">
        <a:xfrm>
          <a:off x="1199197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357" name="Text Box 572"/>
        <xdr:cNvSpPr txBox="1">
          <a:spLocks noChangeArrowheads="1"/>
        </xdr:cNvSpPr>
      </xdr:nvSpPr>
      <xdr:spPr bwMode="auto">
        <a:xfrm>
          <a:off x="139636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358" name="Text Box 573"/>
        <xdr:cNvSpPr txBox="1">
          <a:spLocks noChangeArrowheads="1"/>
        </xdr:cNvSpPr>
      </xdr:nvSpPr>
      <xdr:spPr bwMode="auto">
        <a:xfrm>
          <a:off x="139636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359" name="Text Box 574"/>
        <xdr:cNvSpPr txBox="1">
          <a:spLocks noChangeArrowheads="1"/>
        </xdr:cNvSpPr>
      </xdr:nvSpPr>
      <xdr:spPr bwMode="auto">
        <a:xfrm>
          <a:off x="99726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360" name="Text Box 576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361" name="Text Box 577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362" name="Text Box 578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363" name="Text Box 579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364" name="Text Box 580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365" name="Text Box 581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366" name="Text Box 582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367" name="Text Box 583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368" name="Text Box 584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369" name="Text Box 585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370" name="Text Box 586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371" name="Text Box 587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372" name="Text Box 588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373" name="Text Box 589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374" name="Text Box 590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375" name="Text Box 591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376" name="Text Box 592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82</xdr:row>
      <xdr:rowOff>0</xdr:rowOff>
    </xdr:from>
    <xdr:to>
      <xdr:col>14</xdr:col>
      <xdr:colOff>76200</xdr:colOff>
      <xdr:row>82</xdr:row>
      <xdr:rowOff>200025</xdr:rowOff>
    </xdr:to>
    <xdr:sp macro="" textlink="">
      <xdr:nvSpPr>
        <xdr:cNvPr id="377" name="Text Box 593"/>
        <xdr:cNvSpPr txBox="1">
          <a:spLocks noChangeArrowheads="1"/>
        </xdr:cNvSpPr>
      </xdr:nvSpPr>
      <xdr:spPr bwMode="auto">
        <a:xfrm>
          <a:off x="997267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82</xdr:row>
      <xdr:rowOff>0</xdr:rowOff>
    </xdr:from>
    <xdr:to>
      <xdr:col>14</xdr:col>
      <xdr:colOff>76200</xdr:colOff>
      <xdr:row>82</xdr:row>
      <xdr:rowOff>200025</xdr:rowOff>
    </xdr:to>
    <xdr:sp macro="" textlink="">
      <xdr:nvSpPr>
        <xdr:cNvPr id="378" name="Text Box 595"/>
        <xdr:cNvSpPr txBox="1">
          <a:spLocks noChangeArrowheads="1"/>
        </xdr:cNvSpPr>
      </xdr:nvSpPr>
      <xdr:spPr bwMode="auto">
        <a:xfrm>
          <a:off x="116776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82</xdr:row>
      <xdr:rowOff>0</xdr:rowOff>
    </xdr:from>
    <xdr:to>
      <xdr:col>14</xdr:col>
      <xdr:colOff>76200</xdr:colOff>
      <xdr:row>82</xdr:row>
      <xdr:rowOff>200025</xdr:rowOff>
    </xdr:to>
    <xdr:sp macro="" textlink="">
      <xdr:nvSpPr>
        <xdr:cNvPr id="379" name="Text Box 596"/>
        <xdr:cNvSpPr txBox="1">
          <a:spLocks noChangeArrowheads="1"/>
        </xdr:cNvSpPr>
      </xdr:nvSpPr>
      <xdr:spPr bwMode="auto">
        <a:xfrm>
          <a:off x="116776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82</xdr:row>
      <xdr:rowOff>0</xdr:rowOff>
    </xdr:from>
    <xdr:to>
      <xdr:col>14</xdr:col>
      <xdr:colOff>76200</xdr:colOff>
      <xdr:row>82</xdr:row>
      <xdr:rowOff>200025</xdr:rowOff>
    </xdr:to>
    <xdr:sp macro="" textlink="">
      <xdr:nvSpPr>
        <xdr:cNvPr id="380" name="Text Box 597"/>
        <xdr:cNvSpPr txBox="1">
          <a:spLocks noChangeArrowheads="1"/>
        </xdr:cNvSpPr>
      </xdr:nvSpPr>
      <xdr:spPr bwMode="auto">
        <a:xfrm>
          <a:off x="116776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381" name="Text Box 598"/>
        <xdr:cNvSpPr txBox="1">
          <a:spLocks noChangeArrowheads="1"/>
        </xdr:cNvSpPr>
      </xdr:nvSpPr>
      <xdr:spPr bwMode="auto">
        <a:xfrm>
          <a:off x="1199197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382" name="Text Box 599"/>
        <xdr:cNvSpPr txBox="1">
          <a:spLocks noChangeArrowheads="1"/>
        </xdr:cNvSpPr>
      </xdr:nvSpPr>
      <xdr:spPr bwMode="auto">
        <a:xfrm>
          <a:off x="1199197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83</xdr:row>
      <xdr:rowOff>0</xdr:rowOff>
    </xdr:from>
    <xdr:to>
      <xdr:col>14</xdr:col>
      <xdr:colOff>76200</xdr:colOff>
      <xdr:row>83</xdr:row>
      <xdr:rowOff>200025</xdr:rowOff>
    </xdr:to>
    <xdr:sp macro="" textlink="">
      <xdr:nvSpPr>
        <xdr:cNvPr id="383" name="Text Box 12"/>
        <xdr:cNvSpPr txBox="1">
          <a:spLocks noChangeArrowheads="1"/>
        </xdr:cNvSpPr>
      </xdr:nvSpPr>
      <xdr:spPr bwMode="auto">
        <a:xfrm>
          <a:off x="116776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384" name="Text Box 13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83</xdr:row>
      <xdr:rowOff>0</xdr:rowOff>
    </xdr:from>
    <xdr:to>
      <xdr:col>14</xdr:col>
      <xdr:colOff>76200</xdr:colOff>
      <xdr:row>83</xdr:row>
      <xdr:rowOff>200025</xdr:rowOff>
    </xdr:to>
    <xdr:sp macro="" textlink="">
      <xdr:nvSpPr>
        <xdr:cNvPr id="385" name="Text Box 14"/>
        <xdr:cNvSpPr txBox="1">
          <a:spLocks noChangeArrowheads="1"/>
        </xdr:cNvSpPr>
      </xdr:nvSpPr>
      <xdr:spPr bwMode="auto">
        <a:xfrm>
          <a:off x="116776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386" name="Text Box 15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387" name="Text Box 16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76200</xdr:colOff>
      <xdr:row>84</xdr:row>
      <xdr:rowOff>200025</xdr:rowOff>
    </xdr:to>
    <xdr:sp macro="" textlink="">
      <xdr:nvSpPr>
        <xdr:cNvPr id="388" name="Text Box 17"/>
        <xdr:cNvSpPr txBox="1">
          <a:spLocks noChangeArrowheads="1"/>
        </xdr:cNvSpPr>
      </xdr:nvSpPr>
      <xdr:spPr bwMode="auto">
        <a:xfrm>
          <a:off x="9391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389" name="Text Box 18"/>
        <xdr:cNvSpPr txBox="1">
          <a:spLocks noChangeArrowheads="1"/>
        </xdr:cNvSpPr>
      </xdr:nvSpPr>
      <xdr:spPr bwMode="auto">
        <a:xfrm>
          <a:off x="343090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390" name="Text Box 19"/>
        <xdr:cNvSpPr txBox="1">
          <a:spLocks noChangeArrowheads="1"/>
        </xdr:cNvSpPr>
      </xdr:nvSpPr>
      <xdr:spPr bwMode="auto">
        <a:xfrm>
          <a:off x="343090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84</xdr:row>
      <xdr:rowOff>0</xdr:rowOff>
    </xdr:from>
    <xdr:to>
      <xdr:col>14</xdr:col>
      <xdr:colOff>304800</xdr:colOff>
      <xdr:row>84</xdr:row>
      <xdr:rowOff>200025</xdr:rowOff>
    </xdr:to>
    <xdr:sp macro="" textlink="">
      <xdr:nvSpPr>
        <xdr:cNvPr id="391" name="Text Box 23"/>
        <xdr:cNvSpPr txBox="1">
          <a:spLocks noChangeArrowheads="1"/>
        </xdr:cNvSpPr>
      </xdr:nvSpPr>
      <xdr:spPr bwMode="auto">
        <a:xfrm>
          <a:off x="119062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83</xdr:row>
      <xdr:rowOff>0</xdr:rowOff>
    </xdr:from>
    <xdr:to>
      <xdr:col>14</xdr:col>
      <xdr:colOff>304800</xdr:colOff>
      <xdr:row>83</xdr:row>
      <xdr:rowOff>200025</xdr:rowOff>
    </xdr:to>
    <xdr:sp macro="" textlink="">
      <xdr:nvSpPr>
        <xdr:cNvPr id="392" name="Text Box 25"/>
        <xdr:cNvSpPr txBox="1">
          <a:spLocks noChangeArrowheads="1"/>
        </xdr:cNvSpPr>
      </xdr:nvSpPr>
      <xdr:spPr bwMode="auto">
        <a:xfrm>
          <a:off x="119062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83</xdr:row>
      <xdr:rowOff>0</xdr:rowOff>
    </xdr:from>
    <xdr:to>
      <xdr:col>14</xdr:col>
      <xdr:colOff>76200</xdr:colOff>
      <xdr:row>83</xdr:row>
      <xdr:rowOff>200025</xdr:rowOff>
    </xdr:to>
    <xdr:sp macro="" textlink="">
      <xdr:nvSpPr>
        <xdr:cNvPr id="393" name="Text Box 28"/>
        <xdr:cNvSpPr txBox="1">
          <a:spLocks noChangeArrowheads="1"/>
        </xdr:cNvSpPr>
      </xdr:nvSpPr>
      <xdr:spPr bwMode="auto">
        <a:xfrm>
          <a:off x="116776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394" name="Text Box 29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83</xdr:row>
      <xdr:rowOff>0</xdr:rowOff>
    </xdr:from>
    <xdr:to>
      <xdr:col>14</xdr:col>
      <xdr:colOff>76200</xdr:colOff>
      <xdr:row>83</xdr:row>
      <xdr:rowOff>200025</xdr:rowOff>
    </xdr:to>
    <xdr:sp macro="" textlink="">
      <xdr:nvSpPr>
        <xdr:cNvPr id="395" name="Text Box 30"/>
        <xdr:cNvSpPr txBox="1">
          <a:spLocks noChangeArrowheads="1"/>
        </xdr:cNvSpPr>
      </xdr:nvSpPr>
      <xdr:spPr bwMode="auto">
        <a:xfrm>
          <a:off x="116776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396" name="Text Box 31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397" name="Text Box 32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398" name="Text Box 33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76200</xdr:colOff>
      <xdr:row>84</xdr:row>
      <xdr:rowOff>200025</xdr:rowOff>
    </xdr:to>
    <xdr:sp macro="" textlink="">
      <xdr:nvSpPr>
        <xdr:cNvPr id="399" name="Text Box 34"/>
        <xdr:cNvSpPr txBox="1">
          <a:spLocks noChangeArrowheads="1"/>
        </xdr:cNvSpPr>
      </xdr:nvSpPr>
      <xdr:spPr bwMode="auto">
        <a:xfrm>
          <a:off x="9391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400" name="Text Box 35"/>
        <xdr:cNvSpPr txBox="1">
          <a:spLocks noChangeArrowheads="1"/>
        </xdr:cNvSpPr>
      </xdr:nvSpPr>
      <xdr:spPr bwMode="auto">
        <a:xfrm>
          <a:off x="343090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401" name="Text Box 36"/>
        <xdr:cNvSpPr txBox="1">
          <a:spLocks noChangeArrowheads="1"/>
        </xdr:cNvSpPr>
      </xdr:nvSpPr>
      <xdr:spPr bwMode="auto">
        <a:xfrm>
          <a:off x="343090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84</xdr:row>
      <xdr:rowOff>0</xdr:rowOff>
    </xdr:from>
    <xdr:to>
      <xdr:col>9</xdr:col>
      <xdr:colOff>304800</xdr:colOff>
      <xdr:row>84</xdr:row>
      <xdr:rowOff>200025</xdr:rowOff>
    </xdr:to>
    <xdr:sp macro="" textlink="">
      <xdr:nvSpPr>
        <xdr:cNvPr id="402" name="Text Box 37"/>
        <xdr:cNvSpPr txBox="1">
          <a:spLocks noChangeArrowheads="1"/>
        </xdr:cNvSpPr>
      </xdr:nvSpPr>
      <xdr:spPr bwMode="auto">
        <a:xfrm>
          <a:off x="96202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03" name="Text Box 44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04" name="Text Box 45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05" name="Text Box 46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06" name="Text Box 47"/>
        <xdr:cNvSpPr txBox="1">
          <a:spLocks noChangeArrowheads="1"/>
        </xdr:cNvSpPr>
      </xdr:nvSpPr>
      <xdr:spPr bwMode="auto">
        <a:xfrm>
          <a:off x="13963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07" name="Text Box 48"/>
        <xdr:cNvSpPr txBox="1">
          <a:spLocks noChangeArrowheads="1"/>
        </xdr:cNvSpPr>
      </xdr:nvSpPr>
      <xdr:spPr bwMode="auto">
        <a:xfrm>
          <a:off x="13963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08" name="Text Box 49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09" name="Text Box 50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10" name="Text Box 51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11" name="Text Box 52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12" name="Text Box 53"/>
        <xdr:cNvSpPr txBox="1">
          <a:spLocks noChangeArrowheads="1"/>
        </xdr:cNvSpPr>
      </xdr:nvSpPr>
      <xdr:spPr bwMode="auto">
        <a:xfrm>
          <a:off x="13963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13" name="Text Box 54"/>
        <xdr:cNvSpPr txBox="1">
          <a:spLocks noChangeArrowheads="1"/>
        </xdr:cNvSpPr>
      </xdr:nvSpPr>
      <xdr:spPr bwMode="auto">
        <a:xfrm>
          <a:off x="13963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83</xdr:row>
      <xdr:rowOff>0</xdr:rowOff>
    </xdr:from>
    <xdr:to>
      <xdr:col>14</xdr:col>
      <xdr:colOff>76200</xdr:colOff>
      <xdr:row>83</xdr:row>
      <xdr:rowOff>200025</xdr:rowOff>
    </xdr:to>
    <xdr:sp macro="" textlink="">
      <xdr:nvSpPr>
        <xdr:cNvPr id="414" name="Text Box 72"/>
        <xdr:cNvSpPr txBox="1">
          <a:spLocks noChangeArrowheads="1"/>
        </xdr:cNvSpPr>
      </xdr:nvSpPr>
      <xdr:spPr bwMode="auto">
        <a:xfrm>
          <a:off x="116776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415" name="Text Box 73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83</xdr:row>
      <xdr:rowOff>0</xdr:rowOff>
    </xdr:from>
    <xdr:to>
      <xdr:col>14</xdr:col>
      <xdr:colOff>76200</xdr:colOff>
      <xdr:row>83</xdr:row>
      <xdr:rowOff>200025</xdr:rowOff>
    </xdr:to>
    <xdr:sp macro="" textlink="">
      <xdr:nvSpPr>
        <xdr:cNvPr id="416" name="Text Box 74"/>
        <xdr:cNvSpPr txBox="1">
          <a:spLocks noChangeArrowheads="1"/>
        </xdr:cNvSpPr>
      </xdr:nvSpPr>
      <xdr:spPr bwMode="auto">
        <a:xfrm>
          <a:off x="116776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417" name="Text Box 75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418" name="Text Box 76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419" name="Text Box 77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76200</xdr:colOff>
      <xdr:row>84</xdr:row>
      <xdr:rowOff>200025</xdr:rowOff>
    </xdr:to>
    <xdr:sp macro="" textlink="">
      <xdr:nvSpPr>
        <xdr:cNvPr id="420" name="Text Box 78"/>
        <xdr:cNvSpPr txBox="1">
          <a:spLocks noChangeArrowheads="1"/>
        </xdr:cNvSpPr>
      </xdr:nvSpPr>
      <xdr:spPr bwMode="auto">
        <a:xfrm>
          <a:off x="9391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421" name="Text Box 79"/>
        <xdr:cNvSpPr txBox="1">
          <a:spLocks noChangeArrowheads="1"/>
        </xdr:cNvSpPr>
      </xdr:nvSpPr>
      <xdr:spPr bwMode="auto">
        <a:xfrm>
          <a:off x="343090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422" name="Text Box 80"/>
        <xdr:cNvSpPr txBox="1">
          <a:spLocks noChangeArrowheads="1"/>
        </xdr:cNvSpPr>
      </xdr:nvSpPr>
      <xdr:spPr bwMode="auto">
        <a:xfrm>
          <a:off x="343090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84</xdr:row>
      <xdr:rowOff>0</xdr:rowOff>
    </xdr:from>
    <xdr:to>
      <xdr:col>9</xdr:col>
      <xdr:colOff>304800</xdr:colOff>
      <xdr:row>84</xdr:row>
      <xdr:rowOff>200025</xdr:rowOff>
    </xdr:to>
    <xdr:sp macro="" textlink="">
      <xdr:nvSpPr>
        <xdr:cNvPr id="423" name="Text Box 81"/>
        <xdr:cNvSpPr txBox="1">
          <a:spLocks noChangeArrowheads="1"/>
        </xdr:cNvSpPr>
      </xdr:nvSpPr>
      <xdr:spPr bwMode="auto">
        <a:xfrm>
          <a:off x="96202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24" name="Text Box 87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25" name="Text Box 88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26" name="Text Box 89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27" name="Text Box 90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28" name="Text Box 91"/>
        <xdr:cNvSpPr txBox="1">
          <a:spLocks noChangeArrowheads="1"/>
        </xdr:cNvSpPr>
      </xdr:nvSpPr>
      <xdr:spPr bwMode="auto">
        <a:xfrm>
          <a:off x="13963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29" name="Text Box 92"/>
        <xdr:cNvSpPr txBox="1">
          <a:spLocks noChangeArrowheads="1"/>
        </xdr:cNvSpPr>
      </xdr:nvSpPr>
      <xdr:spPr bwMode="auto">
        <a:xfrm>
          <a:off x="13963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76200</xdr:colOff>
      <xdr:row>82</xdr:row>
      <xdr:rowOff>200025</xdr:rowOff>
    </xdr:to>
    <xdr:sp macro="" textlink="">
      <xdr:nvSpPr>
        <xdr:cNvPr id="430" name="Text Box 94"/>
        <xdr:cNvSpPr txBox="1">
          <a:spLocks noChangeArrowheads="1"/>
        </xdr:cNvSpPr>
      </xdr:nvSpPr>
      <xdr:spPr bwMode="auto">
        <a:xfrm>
          <a:off x="52387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82</xdr:row>
      <xdr:rowOff>0</xdr:rowOff>
    </xdr:from>
    <xdr:to>
      <xdr:col>69</xdr:col>
      <xdr:colOff>76200</xdr:colOff>
      <xdr:row>82</xdr:row>
      <xdr:rowOff>200025</xdr:rowOff>
    </xdr:to>
    <xdr:sp macro="" textlink="">
      <xdr:nvSpPr>
        <xdr:cNvPr id="431" name="Text Box 95"/>
        <xdr:cNvSpPr txBox="1">
          <a:spLocks noChangeArrowheads="1"/>
        </xdr:cNvSpPr>
      </xdr:nvSpPr>
      <xdr:spPr bwMode="auto">
        <a:xfrm>
          <a:off x="3620452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76200</xdr:colOff>
      <xdr:row>82</xdr:row>
      <xdr:rowOff>200025</xdr:rowOff>
    </xdr:to>
    <xdr:sp macro="" textlink="">
      <xdr:nvSpPr>
        <xdr:cNvPr id="432" name="Text Box 96"/>
        <xdr:cNvSpPr txBox="1">
          <a:spLocks noChangeArrowheads="1"/>
        </xdr:cNvSpPr>
      </xdr:nvSpPr>
      <xdr:spPr bwMode="auto">
        <a:xfrm>
          <a:off x="52387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82</xdr:row>
      <xdr:rowOff>0</xdr:rowOff>
    </xdr:from>
    <xdr:to>
      <xdr:col>69</xdr:col>
      <xdr:colOff>76200</xdr:colOff>
      <xdr:row>82</xdr:row>
      <xdr:rowOff>200025</xdr:rowOff>
    </xdr:to>
    <xdr:sp macro="" textlink="">
      <xdr:nvSpPr>
        <xdr:cNvPr id="433" name="Text Box 97"/>
        <xdr:cNvSpPr txBox="1">
          <a:spLocks noChangeArrowheads="1"/>
        </xdr:cNvSpPr>
      </xdr:nvSpPr>
      <xdr:spPr bwMode="auto">
        <a:xfrm>
          <a:off x="3620452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82</xdr:row>
      <xdr:rowOff>0</xdr:rowOff>
    </xdr:from>
    <xdr:to>
      <xdr:col>69</xdr:col>
      <xdr:colOff>76200</xdr:colOff>
      <xdr:row>82</xdr:row>
      <xdr:rowOff>200025</xdr:rowOff>
    </xdr:to>
    <xdr:sp macro="" textlink="">
      <xdr:nvSpPr>
        <xdr:cNvPr id="434" name="Text Box 98"/>
        <xdr:cNvSpPr txBox="1">
          <a:spLocks noChangeArrowheads="1"/>
        </xdr:cNvSpPr>
      </xdr:nvSpPr>
      <xdr:spPr bwMode="auto">
        <a:xfrm>
          <a:off x="3620452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76200</xdr:colOff>
      <xdr:row>82</xdr:row>
      <xdr:rowOff>200025</xdr:rowOff>
    </xdr:to>
    <xdr:sp macro="" textlink="">
      <xdr:nvSpPr>
        <xdr:cNvPr id="435" name="Text Box 99"/>
        <xdr:cNvSpPr txBox="1">
          <a:spLocks noChangeArrowheads="1"/>
        </xdr:cNvSpPr>
      </xdr:nvSpPr>
      <xdr:spPr bwMode="auto">
        <a:xfrm>
          <a:off x="93916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82</xdr:row>
      <xdr:rowOff>0</xdr:rowOff>
    </xdr:from>
    <xdr:to>
      <xdr:col>69</xdr:col>
      <xdr:colOff>76200</xdr:colOff>
      <xdr:row>82</xdr:row>
      <xdr:rowOff>200025</xdr:rowOff>
    </xdr:to>
    <xdr:sp macro="" textlink="">
      <xdr:nvSpPr>
        <xdr:cNvPr id="436" name="Text Box 100"/>
        <xdr:cNvSpPr txBox="1">
          <a:spLocks noChangeArrowheads="1"/>
        </xdr:cNvSpPr>
      </xdr:nvSpPr>
      <xdr:spPr bwMode="auto">
        <a:xfrm>
          <a:off x="343090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82</xdr:row>
      <xdr:rowOff>0</xdr:rowOff>
    </xdr:from>
    <xdr:to>
      <xdr:col>69</xdr:col>
      <xdr:colOff>76200</xdr:colOff>
      <xdr:row>82</xdr:row>
      <xdr:rowOff>200025</xdr:rowOff>
    </xdr:to>
    <xdr:sp macro="" textlink="">
      <xdr:nvSpPr>
        <xdr:cNvPr id="437" name="Text Box 101"/>
        <xdr:cNvSpPr txBox="1">
          <a:spLocks noChangeArrowheads="1"/>
        </xdr:cNvSpPr>
      </xdr:nvSpPr>
      <xdr:spPr bwMode="auto">
        <a:xfrm>
          <a:off x="343090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82</xdr:row>
      <xdr:rowOff>0</xdr:rowOff>
    </xdr:from>
    <xdr:to>
      <xdr:col>14</xdr:col>
      <xdr:colOff>304800</xdr:colOff>
      <xdr:row>82</xdr:row>
      <xdr:rowOff>200025</xdr:rowOff>
    </xdr:to>
    <xdr:sp macro="" textlink="">
      <xdr:nvSpPr>
        <xdr:cNvPr id="438" name="Text Box 105"/>
        <xdr:cNvSpPr txBox="1">
          <a:spLocks noChangeArrowheads="1"/>
        </xdr:cNvSpPr>
      </xdr:nvSpPr>
      <xdr:spPr bwMode="auto">
        <a:xfrm>
          <a:off x="119062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82</xdr:row>
      <xdr:rowOff>0</xdr:rowOff>
    </xdr:from>
    <xdr:to>
      <xdr:col>5</xdr:col>
      <xdr:colOff>304800</xdr:colOff>
      <xdr:row>82</xdr:row>
      <xdr:rowOff>200025</xdr:rowOff>
    </xdr:to>
    <xdr:sp macro="" textlink="">
      <xdr:nvSpPr>
        <xdr:cNvPr id="439" name="Text Box 107"/>
        <xdr:cNvSpPr txBox="1">
          <a:spLocks noChangeArrowheads="1"/>
        </xdr:cNvSpPr>
      </xdr:nvSpPr>
      <xdr:spPr bwMode="auto">
        <a:xfrm>
          <a:off x="54673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440" name="Text Box 110"/>
        <xdr:cNvSpPr txBox="1">
          <a:spLocks noChangeArrowheads="1"/>
        </xdr:cNvSpPr>
      </xdr:nvSpPr>
      <xdr:spPr bwMode="auto">
        <a:xfrm>
          <a:off x="1199197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441" name="Text Box 111"/>
        <xdr:cNvSpPr txBox="1">
          <a:spLocks noChangeArrowheads="1"/>
        </xdr:cNvSpPr>
      </xdr:nvSpPr>
      <xdr:spPr bwMode="auto">
        <a:xfrm>
          <a:off x="1199197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442" name="Text Box 112"/>
        <xdr:cNvSpPr txBox="1">
          <a:spLocks noChangeArrowheads="1"/>
        </xdr:cNvSpPr>
      </xdr:nvSpPr>
      <xdr:spPr bwMode="auto">
        <a:xfrm>
          <a:off x="1199197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443" name="Text Box 113"/>
        <xdr:cNvSpPr txBox="1">
          <a:spLocks noChangeArrowheads="1"/>
        </xdr:cNvSpPr>
      </xdr:nvSpPr>
      <xdr:spPr bwMode="auto">
        <a:xfrm>
          <a:off x="139636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444" name="Text Box 114"/>
        <xdr:cNvSpPr txBox="1">
          <a:spLocks noChangeArrowheads="1"/>
        </xdr:cNvSpPr>
      </xdr:nvSpPr>
      <xdr:spPr bwMode="auto">
        <a:xfrm>
          <a:off x="139636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445" name="Text Box 313"/>
        <xdr:cNvSpPr txBox="1">
          <a:spLocks noChangeArrowheads="1"/>
        </xdr:cNvSpPr>
      </xdr:nvSpPr>
      <xdr:spPr bwMode="auto">
        <a:xfrm>
          <a:off x="99726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446" name="Text Box 315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447" name="Text Box 316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448" name="Text Box 317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49" name="Text Box 318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50" name="Text Box 319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451" name="Text Box 320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452" name="Text Box 321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453" name="Text Box 322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454" name="Text Box 323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55" name="Text Box 324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56" name="Text Box 325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457" name="Text Box 333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458" name="Text Box 334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459" name="Text Box 335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460" name="Text Box 336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61" name="Text Box 337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62" name="Text Box 338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82</xdr:row>
      <xdr:rowOff>0</xdr:rowOff>
    </xdr:from>
    <xdr:to>
      <xdr:col>14</xdr:col>
      <xdr:colOff>76200</xdr:colOff>
      <xdr:row>82</xdr:row>
      <xdr:rowOff>200025</xdr:rowOff>
    </xdr:to>
    <xdr:sp macro="" textlink="">
      <xdr:nvSpPr>
        <xdr:cNvPr id="463" name="Text Box 339"/>
        <xdr:cNvSpPr txBox="1">
          <a:spLocks noChangeArrowheads="1"/>
        </xdr:cNvSpPr>
      </xdr:nvSpPr>
      <xdr:spPr bwMode="auto">
        <a:xfrm>
          <a:off x="997267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82</xdr:row>
      <xdr:rowOff>0</xdr:rowOff>
    </xdr:from>
    <xdr:to>
      <xdr:col>14</xdr:col>
      <xdr:colOff>76200</xdr:colOff>
      <xdr:row>82</xdr:row>
      <xdr:rowOff>200025</xdr:rowOff>
    </xdr:to>
    <xdr:sp macro="" textlink="">
      <xdr:nvSpPr>
        <xdr:cNvPr id="464" name="Text Box 341"/>
        <xdr:cNvSpPr txBox="1">
          <a:spLocks noChangeArrowheads="1"/>
        </xdr:cNvSpPr>
      </xdr:nvSpPr>
      <xdr:spPr bwMode="auto">
        <a:xfrm>
          <a:off x="116776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82</xdr:row>
      <xdr:rowOff>0</xdr:rowOff>
    </xdr:from>
    <xdr:to>
      <xdr:col>14</xdr:col>
      <xdr:colOff>76200</xdr:colOff>
      <xdr:row>82</xdr:row>
      <xdr:rowOff>200025</xdr:rowOff>
    </xdr:to>
    <xdr:sp macro="" textlink="">
      <xdr:nvSpPr>
        <xdr:cNvPr id="465" name="Text Box 342"/>
        <xdr:cNvSpPr txBox="1">
          <a:spLocks noChangeArrowheads="1"/>
        </xdr:cNvSpPr>
      </xdr:nvSpPr>
      <xdr:spPr bwMode="auto">
        <a:xfrm>
          <a:off x="116776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82</xdr:row>
      <xdr:rowOff>0</xdr:rowOff>
    </xdr:from>
    <xdr:to>
      <xdr:col>14</xdr:col>
      <xdr:colOff>76200</xdr:colOff>
      <xdr:row>82</xdr:row>
      <xdr:rowOff>200025</xdr:rowOff>
    </xdr:to>
    <xdr:sp macro="" textlink="">
      <xdr:nvSpPr>
        <xdr:cNvPr id="466" name="Text Box 343"/>
        <xdr:cNvSpPr txBox="1">
          <a:spLocks noChangeArrowheads="1"/>
        </xdr:cNvSpPr>
      </xdr:nvSpPr>
      <xdr:spPr bwMode="auto">
        <a:xfrm>
          <a:off x="116776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467" name="Text Box 344"/>
        <xdr:cNvSpPr txBox="1">
          <a:spLocks noChangeArrowheads="1"/>
        </xdr:cNvSpPr>
      </xdr:nvSpPr>
      <xdr:spPr bwMode="auto">
        <a:xfrm>
          <a:off x="1199197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468" name="Text Box 345"/>
        <xdr:cNvSpPr txBox="1">
          <a:spLocks noChangeArrowheads="1"/>
        </xdr:cNvSpPr>
      </xdr:nvSpPr>
      <xdr:spPr bwMode="auto">
        <a:xfrm>
          <a:off x="1199197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83</xdr:row>
      <xdr:rowOff>0</xdr:rowOff>
    </xdr:from>
    <xdr:to>
      <xdr:col>14</xdr:col>
      <xdr:colOff>76200</xdr:colOff>
      <xdr:row>83</xdr:row>
      <xdr:rowOff>200025</xdr:rowOff>
    </xdr:to>
    <xdr:sp macro="" textlink="">
      <xdr:nvSpPr>
        <xdr:cNvPr id="469" name="Text Box 12"/>
        <xdr:cNvSpPr txBox="1">
          <a:spLocks noChangeArrowheads="1"/>
        </xdr:cNvSpPr>
      </xdr:nvSpPr>
      <xdr:spPr bwMode="auto">
        <a:xfrm>
          <a:off x="116776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470" name="Text Box 13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83</xdr:row>
      <xdr:rowOff>0</xdr:rowOff>
    </xdr:from>
    <xdr:to>
      <xdr:col>14</xdr:col>
      <xdr:colOff>76200</xdr:colOff>
      <xdr:row>83</xdr:row>
      <xdr:rowOff>200025</xdr:rowOff>
    </xdr:to>
    <xdr:sp macro="" textlink="">
      <xdr:nvSpPr>
        <xdr:cNvPr id="471" name="Text Box 14"/>
        <xdr:cNvSpPr txBox="1">
          <a:spLocks noChangeArrowheads="1"/>
        </xdr:cNvSpPr>
      </xdr:nvSpPr>
      <xdr:spPr bwMode="auto">
        <a:xfrm>
          <a:off x="116776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472" name="Text Box 15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473" name="Text Box 16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76200</xdr:colOff>
      <xdr:row>84</xdr:row>
      <xdr:rowOff>200025</xdr:rowOff>
    </xdr:to>
    <xdr:sp macro="" textlink="">
      <xdr:nvSpPr>
        <xdr:cNvPr id="474" name="Text Box 17"/>
        <xdr:cNvSpPr txBox="1">
          <a:spLocks noChangeArrowheads="1"/>
        </xdr:cNvSpPr>
      </xdr:nvSpPr>
      <xdr:spPr bwMode="auto">
        <a:xfrm>
          <a:off x="9391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475" name="Text Box 18"/>
        <xdr:cNvSpPr txBox="1">
          <a:spLocks noChangeArrowheads="1"/>
        </xdr:cNvSpPr>
      </xdr:nvSpPr>
      <xdr:spPr bwMode="auto">
        <a:xfrm>
          <a:off x="343090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476" name="Text Box 19"/>
        <xdr:cNvSpPr txBox="1">
          <a:spLocks noChangeArrowheads="1"/>
        </xdr:cNvSpPr>
      </xdr:nvSpPr>
      <xdr:spPr bwMode="auto">
        <a:xfrm>
          <a:off x="343090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84</xdr:row>
      <xdr:rowOff>0</xdr:rowOff>
    </xdr:from>
    <xdr:to>
      <xdr:col>14</xdr:col>
      <xdr:colOff>304800</xdr:colOff>
      <xdr:row>84</xdr:row>
      <xdr:rowOff>200025</xdr:rowOff>
    </xdr:to>
    <xdr:sp macro="" textlink="">
      <xdr:nvSpPr>
        <xdr:cNvPr id="477" name="Text Box 23"/>
        <xdr:cNvSpPr txBox="1">
          <a:spLocks noChangeArrowheads="1"/>
        </xdr:cNvSpPr>
      </xdr:nvSpPr>
      <xdr:spPr bwMode="auto">
        <a:xfrm>
          <a:off x="119062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83</xdr:row>
      <xdr:rowOff>0</xdr:rowOff>
    </xdr:from>
    <xdr:to>
      <xdr:col>14</xdr:col>
      <xdr:colOff>304800</xdr:colOff>
      <xdr:row>83</xdr:row>
      <xdr:rowOff>200025</xdr:rowOff>
    </xdr:to>
    <xdr:sp macro="" textlink="">
      <xdr:nvSpPr>
        <xdr:cNvPr id="478" name="Text Box 25"/>
        <xdr:cNvSpPr txBox="1">
          <a:spLocks noChangeArrowheads="1"/>
        </xdr:cNvSpPr>
      </xdr:nvSpPr>
      <xdr:spPr bwMode="auto">
        <a:xfrm>
          <a:off x="119062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83</xdr:row>
      <xdr:rowOff>0</xdr:rowOff>
    </xdr:from>
    <xdr:to>
      <xdr:col>14</xdr:col>
      <xdr:colOff>76200</xdr:colOff>
      <xdr:row>83</xdr:row>
      <xdr:rowOff>200025</xdr:rowOff>
    </xdr:to>
    <xdr:sp macro="" textlink="">
      <xdr:nvSpPr>
        <xdr:cNvPr id="479" name="Text Box 28"/>
        <xdr:cNvSpPr txBox="1">
          <a:spLocks noChangeArrowheads="1"/>
        </xdr:cNvSpPr>
      </xdr:nvSpPr>
      <xdr:spPr bwMode="auto">
        <a:xfrm>
          <a:off x="116776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480" name="Text Box 29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83</xdr:row>
      <xdr:rowOff>0</xdr:rowOff>
    </xdr:from>
    <xdr:to>
      <xdr:col>14</xdr:col>
      <xdr:colOff>76200</xdr:colOff>
      <xdr:row>83</xdr:row>
      <xdr:rowOff>200025</xdr:rowOff>
    </xdr:to>
    <xdr:sp macro="" textlink="">
      <xdr:nvSpPr>
        <xdr:cNvPr id="481" name="Text Box 30"/>
        <xdr:cNvSpPr txBox="1">
          <a:spLocks noChangeArrowheads="1"/>
        </xdr:cNvSpPr>
      </xdr:nvSpPr>
      <xdr:spPr bwMode="auto">
        <a:xfrm>
          <a:off x="116776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482" name="Text Box 31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483" name="Text Box 32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484" name="Text Box 33"/>
        <xdr:cNvSpPr txBox="1">
          <a:spLocks noChangeArrowheads="1"/>
        </xdr:cNvSpPr>
      </xdr:nvSpPr>
      <xdr:spPr bwMode="auto">
        <a:xfrm>
          <a:off x="3620452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76200</xdr:colOff>
      <xdr:row>84</xdr:row>
      <xdr:rowOff>200025</xdr:rowOff>
    </xdr:to>
    <xdr:sp macro="" textlink="">
      <xdr:nvSpPr>
        <xdr:cNvPr id="485" name="Text Box 34"/>
        <xdr:cNvSpPr txBox="1">
          <a:spLocks noChangeArrowheads="1"/>
        </xdr:cNvSpPr>
      </xdr:nvSpPr>
      <xdr:spPr bwMode="auto">
        <a:xfrm>
          <a:off x="9391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486" name="Text Box 35"/>
        <xdr:cNvSpPr txBox="1">
          <a:spLocks noChangeArrowheads="1"/>
        </xdr:cNvSpPr>
      </xdr:nvSpPr>
      <xdr:spPr bwMode="auto">
        <a:xfrm>
          <a:off x="343090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487" name="Text Box 36"/>
        <xdr:cNvSpPr txBox="1">
          <a:spLocks noChangeArrowheads="1"/>
        </xdr:cNvSpPr>
      </xdr:nvSpPr>
      <xdr:spPr bwMode="auto">
        <a:xfrm>
          <a:off x="343090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84</xdr:row>
      <xdr:rowOff>0</xdr:rowOff>
    </xdr:from>
    <xdr:to>
      <xdr:col>9</xdr:col>
      <xdr:colOff>304800</xdr:colOff>
      <xdr:row>84</xdr:row>
      <xdr:rowOff>200025</xdr:rowOff>
    </xdr:to>
    <xdr:sp macro="" textlink="">
      <xdr:nvSpPr>
        <xdr:cNvPr id="488" name="Text Box 37"/>
        <xdr:cNvSpPr txBox="1">
          <a:spLocks noChangeArrowheads="1"/>
        </xdr:cNvSpPr>
      </xdr:nvSpPr>
      <xdr:spPr bwMode="auto">
        <a:xfrm>
          <a:off x="96202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89" name="Text Box 44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90" name="Text Box 45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91" name="Text Box 46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92" name="Text Box 47"/>
        <xdr:cNvSpPr txBox="1">
          <a:spLocks noChangeArrowheads="1"/>
        </xdr:cNvSpPr>
      </xdr:nvSpPr>
      <xdr:spPr bwMode="auto">
        <a:xfrm>
          <a:off x="13963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93" name="Text Box 48"/>
        <xdr:cNvSpPr txBox="1">
          <a:spLocks noChangeArrowheads="1"/>
        </xdr:cNvSpPr>
      </xdr:nvSpPr>
      <xdr:spPr bwMode="auto">
        <a:xfrm>
          <a:off x="13963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94" name="Text Box 49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95" name="Text Box 50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96" name="Text Box 51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97" name="Text Box 52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98" name="Text Box 53"/>
        <xdr:cNvSpPr txBox="1">
          <a:spLocks noChangeArrowheads="1"/>
        </xdr:cNvSpPr>
      </xdr:nvSpPr>
      <xdr:spPr bwMode="auto">
        <a:xfrm>
          <a:off x="13963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499" name="Text Box 54"/>
        <xdr:cNvSpPr txBox="1">
          <a:spLocks noChangeArrowheads="1"/>
        </xdr:cNvSpPr>
      </xdr:nvSpPr>
      <xdr:spPr bwMode="auto">
        <a:xfrm>
          <a:off x="13963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83</xdr:row>
      <xdr:rowOff>0</xdr:rowOff>
    </xdr:from>
    <xdr:to>
      <xdr:col>14</xdr:col>
      <xdr:colOff>76200</xdr:colOff>
      <xdr:row>83</xdr:row>
      <xdr:rowOff>200025</xdr:rowOff>
    </xdr:to>
    <xdr:sp macro="" textlink="">
      <xdr:nvSpPr>
        <xdr:cNvPr id="500" name="Text Box 72"/>
        <xdr:cNvSpPr txBox="1">
          <a:spLocks noChangeArrowheads="1"/>
        </xdr:cNvSpPr>
      </xdr:nvSpPr>
      <xdr:spPr bwMode="auto">
        <a:xfrm>
          <a:off x="116776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83</xdr:row>
      <xdr:rowOff>0</xdr:rowOff>
    </xdr:from>
    <xdr:to>
      <xdr:col>14</xdr:col>
      <xdr:colOff>76200</xdr:colOff>
      <xdr:row>83</xdr:row>
      <xdr:rowOff>200025</xdr:rowOff>
    </xdr:to>
    <xdr:sp macro="" textlink="">
      <xdr:nvSpPr>
        <xdr:cNvPr id="501" name="Text Box 74"/>
        <xdr:cNvSpPr txBox="1">
          <a:spLocks noChangeArrowheads="1"/>
        </xdr:cNvSpPr>
      </xdr:nvSpPr>
      <xdr:spPr bwMode="auto">
        <a:xfrm>
          <a:off x="116776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76200</xdr:colOff>
      <xdr:row>84</xdr:row>
      <xdr:rowOff>200025</xdr:rowOff>
    </xdr:to>
    <xdr:sp macro="" textlink="">
      <xdr:nvSpPr>
        <xdr:cNvPr id="502" name="Text Box 78"/>
        <xdr:cNvSpPr txBox="1">
          <a:spLocks noChangeArrowheads="1"/>
        </xdr:cNvSpPr>
      </xdr:nvSpPr>
      <xdr:spPr bwMode="auto">
        <a:xfrm>
          <a:off x="9391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503" name="Text Box 79"/>
        <xdr:cNvSpPr txBox="1">
          <a:spLocks noChangeArrowheads="1"/>
        </xdr:cNvSpPr>
      </xdr:nvSpPr>
      <xdr:spPr bwMode="auto">
        <a:xfrm>
          <a:off x="343090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504" name="Text Box 80"/>
        <xdr:cNvSpPr txBox="1">
          <a:spLocks noChangeArrowheads="1"/>
        </xdr:cNvSpPr>
      </xdr:nvSpPr>
      <xdr:spPr bwMode="auto">
        <a:xfrm>
          <a:off x="343090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84</xdr:row>
      <xdr:rowOff>0</xdr:rowOff>
    </xdr:from>
    <xdr:to>
      <xdr:col>9</xdr:col>
      <xdr:colOff>304800</xdr:colOff>
      <xdr:row>84</xdr:row>
      <xdr:rowOff>200025</xdr:rowOff>
    </xdr:to>
    <xdr:sp macro="" textlink="">
      <xdr:nvSpPr>
        <xdr:cNvPr id="505" name="Text Box 81"/>
        <xdr:cNvSpPr txBox="1">
          <a:spLocks noChangeArrowheads="1"/>
        </xdr:cNvSpPr>
      </xdr:nvSpPr>
      <xdr:spPr bwMode="auto">
        <a:xfrm>
          <a:off x="96202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06" name="Text Box 87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07" name="Text Box 88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08" name="Text Box 89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09" name="Text Box 90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10" name="Text Box 91"/>
        <xdr:cNvSpPr txBox="1">
          <a:spLocks noChangeArrowheads="1"/>
        </xdr:cNvSpPr>
      </xdr:nvSpPr>
      <xdr:spPr bwMode="auto">
        <a:xfrm>
          <a:off x="13963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11" name="Text Box 92"/>
        <xdr:cNvSpPr txBox="1">
          <a:spLocks noChangeArrowheads="1"/>
        </xdr:cNvSpPr>
      </xdr:nvSpPr>
      <xdr:spPr bwMode="auto">
        <a:xfrm>
          <a:off x="13963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76200</xdr:colOff>
      <xdr:row>82</xdr:row>
      <xdr:rowOff>200025</xdr:rowOff>
    </xdr:to>
    <xdr:sp macro="" textlink="">
      <xdr:nvSpPr>
        <xdr:cNvPr id="512" name="Text Box 94"/>
        <xdr:cNvSpPr txBox="1">
          <a:spLocks noChangeArrowheads="1"/>
        </xdr:cNvSpPr>
      </xdr:nvSpPr>
      <xdr:spPr bwMode="auto">
        <a:xfrm>
          <a:off x="52387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82</xdr:row>
      <xdr:rowOff>0</xdr:rowOff>
    </xdr:from>
    <xdr:to>
      <xdr:col>69</xdr:col>
      <xdr:colOff>76200</xdr:colOff>
      <xdr:row>82</xdr:row>
      <xdr:rowOff>200025</xdr:rowOff>
    </xdr:to>
    <xdr:sp macro="" textlink="">
      <xdr:nvSpPr>
        <xdr:cNvPr id="513" name="Text Box 95"/>
        <xdr:cNvSpPr txBox="1">
          <a:spLocks noChangeArrowheads="1"/>
        </xdr:cNvSpPr>
      </xdr:nvSpPr>
      <xdr:spPr bwMode="auto">
        <a:xfrm>
          <a:off x="3620452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76200</xdr:colOff>
      <xdr:row>82</xdr:row>
      <xdr:rowOff>200025</xdr:rowOff>
    </xdr:to>
    <xdr:sp macro="" textlink="">
      <xdr:nvSpPr>
        <xdr:cNvPr id="514" name="Text Box 96"/>
        <xdr:cNvSpPr txBox="1">
          <a:spLocks noChangeArrowheads="1"/>
        </xdr:cNvSpPr>
      </xdr:nvSpPr>
      <xdr:spPr bwMode="auto">
        <a:xfrm>
          <a:off x="52387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82</xdr:row>
      <xdr:rowOff>0</xdr:rowOff>
    </xdr:from>
    <xdr:to>
      <xdr:col>69</xdr:col>
      <xdr:colOff>76200</xdr:colOff>
      <xdr:row>82</xdr:row>
      <xdr:rowOff>200025</xdr:rowOff>
    </xdr:to>
    <xdr:sp macro="" textlink="">
      <xdr:nvSpPr>
        <xdr:cNvPr id="515" name="Text Box 97"/>
        <xdr:cNvSpPr txBox="1">
          <a:spLocks noChangeArrowheads="1"/>
        </xdr:cNvSpPr>
      </xdr:nvSpPr>
      <xdr:spPr bwMode="auto">
        <a:xfrm>
          <a:off x="3620452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82</xdr:row>
      <xdr:rowOff>0</xdr:rowOff>
    </xdr:from>
    <xdr:to>
      <xdr:col>69</xdr:col>
      <xdr:colOff>76200</xdr:colOff>
      <xdr:row>82</xdr:row>
      <xdr:rowOff>200025</xdr:rowOff>
    </xdr:to>
    <xdr:sp macro="" textlink="">
      <xdr:nvSpPr>
        <xdr:cNvPr id="516" name="Text Box 98"/>
        <xdr:cNvSpPr txBox="1">
          <a:spLocks noChangeArrowheads="1"/>
        </xdr:cNvSpPr>
      </xdr:nvSpPr>
      <xdr:spPr bwMode="auto">
        <a:xfrm>
          <a:off x="3620452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76200</xdr:colOff>
      <xdr:row>82</xdr:row>
      <xdr:rowOff>200025</xdr:rowOff>
    </xdr:to>
    <xdr:sp macro="" textlink="">
      <xdr:nvSpPr>
        <xdr:cNvPr id="517" name="Text Box 99"/>
        <xdr:cNvSpPr txBox="1">
          <a:spLocks noChangeArrowheads="1"/>
        </xdr:cNvSpPr>
      </xdr:nvSpPr>
      <xdr:spPr bwMode="auto">
        <a:xfrm>
          <a:off x="93916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82</xdr:row>
      <xdr:rowOff>0</xdr:rowOff>
    </xdr:from>
    <xdr:to>
      <xdr:col>69</xdr:col>
      <xdr:colOff>76200</xdr:colOff>
      <xdr:row>82</xdr:row>
      <xdr:rowOff>200025</xdr:rowOff>
    </xdr:to>
    <xdr:sp macro="" textlink="">
      <xdr:nvSpPr>
        <xdr:cNvPr id="518" name="Text Box 100"/>
        <xdr:cNvSpPr txBox="1">
          <a:spLocks noChangeArrowheads="1"/>
        </xdr:cNvSpPr>
      </xdr:nvSpPr>
      <xdr:spPr bwMode="auto">
        <a:xfrm>
          <a:off x="343090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82</xdr:row>
      <xdr:rowOff>0</xdr:rowOff>
    </xdr:from>
    <xdr:to>
      <xdr:col>69</xdr:col>
      <xdr:colOff>76200</xdr:colOff>
      <xdr:row>82</xdr:row>
      <xdr:rowOff>200025</xdr:rowOff>
    </xdr:to>
    <xdr:sp macro="" textlink="">
      <xdr:nvSpPr>
        <xdr:cNvPr id="519" name="Text Box 101"/>
        <xdr:cNvSpPr txBox="1">
          <a:spLocks noChangeArrowheads="1"/>
        </xdr:cNvSpPr>
      </xdr:nvSpPr>
      <xdr:spPr bwMode="auto">
        <a:xfrm>
          <a:off x="343090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82</xdr:row>
      <xdr:rowOff>0</xdr:rowOff>
    </xdr:from>
    <xdr:to>
      <xdr:col>14</xdr:col>
      <xdr:colOff>304800</xdr:colOff>
      <xdr:row>82</xdr:row>
      <xdr:rowOff>200025</xdr:rowOff>
    </xdr:to>
    <xdr:sp macro="" textlink="">
      <xdr:nvSpPr>
        <xdr:cNvPr id="520" name="Text Box 105"/>
        <xdr:cNvSpPr txBox="1">
          <a:spLocks noChangeArrowheads="1"/>
        </xdr:cNvSpPr>
      </xdr:nvSpPr>
      <xdr:spPr bwMode="auto">
        <a:xfrm>
          <a:off x="119062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82</xdr:row>
      <xdr:rowOff>0</xdr:rowOff>
    </xdr:from>
    <xdr:to>
      <xdr:col>5</xdr:col>
      <xdr:colOff>304800</xdr:colOff>
      <xdr:row>82</xdr:row>
      <xdr:rowOff>200025</xdr:rowOff>
    </xdr:to>
    <xdr:sp macro="" textlink="">
      <xdr:nvSpPr>
        <xdr:cNvPr id="521" name="Text Box 107"/>
        <xdr:cNvSpPr txBox="1">
          <a:spLocks noChangeArrowheads="1"/>
        </xdr:cNvSpPr>
      </xdr:nvSpPr>
      <xdr:spPr bwMode="auto">
        <a:xfrm>
          <a:off x="54673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522" name="Text Box 110"/>
        <xdr:cNvSpPr txBox="1">
          <a:spLocks noChangeArrowheads="1"/>
        </xdr:cNvSpPr>
      </xdr:nvSpPr>
      <xdr:spPr bwMode="auto">
        <a:xfrm>
          <a:off x="1199197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523" name="Text Box 111"/>
        <xdr:cNvSpPr txBox="1">
          <a:spLocks noChangeArrowheads="1"/>
        </xdr:cNvSpPr>
      </xdr:nvSpPr>
      <xdr:spPr bwMode="auto">
        <a:xfrm>
          <a:off x="1199197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524" name="Text Box 112"/>
        <xdr:cNvSpPr txBox="1">
          <a:spLocks noChangeArrowheads="1"/>
        </xdr:cNvSpPr>
      </xdr:nvSpPr>
      <xdr:spPr bwMode="auto">
        <a:xfrm>
          <a:off x="1199197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525" name="Text Box 113"/>
        <xdr:cNvSpPr txBox="1">
          <a:spLocks noChangeArrowheads="1"/>
        </xdr:cNvSpPr>
      </xdr:nvSpPr>
      <xdr:spPr bwMode="auto">
        <a:xfrm>
          <a:off x="139636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526" name="Text Box 114"/>
        <xdr:cNvSpPr txBox="1">
          <a:spLocks noChangeArrowheads="1"/>
        </xdr:cNvSpPr>
      </xdr:nvSpPr>
      <xdr:spPr bwMode="auto">
        <a:xfrm>
          <a:off x="139636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527" name="Text Box 313"/>
        <xdr:cNvSpPr txBox="1">
          <a:spLocks noChangeArrowheads="1"/>
        </xdr:cNvSpPr>
      </xdr:nvSpPr>
      <xdr:spPr bwMode="auto">
        <a:xfrm>
          <a:off x="99726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528" name="Text Box 315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529" name="Text Box 316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530" name="Text Box 317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31" name="Text Box 318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32" name="Text Box 319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533" name="Text Box 320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534" name="Text Box 321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535" name="Text Box 322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536" name="Text Box 323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37" name="Text Box 324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38" name="Text Box 325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539" name="Text Box 333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540" name="Text Box 334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541" name="Text Box 335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542" name="Text Box 336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43" name="Text Box 337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44" name="Text Box 338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82</xdr:row>
      <xdr:rowOff>0</xdr:rowOff>
    </xdr:from>
    <xdr:to>
      <xdr:col>14</xdr:col>
      <xdr:colOff>76200</xdr:colOff>
      <xdr:row>82</xdr:row>
      <xdr:rowOff>200025</xdr:rowOff>
    </xdr:to>
    <xdr:sp macro="" textlink="">
      <xdr:nvSpPr>
        <xdr:cNvPr id="545" name="Text Box 339"/>
        <xdr:cNvSpPr txBox="1">
          <a:spLocks noChangeArrowheads="1"/>
        </xdr:cNvSpPr>
      </xdr:nvSpPr>
      <xdr:spPr bwMode="auto">
        <a:xfrm>
          <a:off x="997267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82</xdr:row>
      <xdr:rowOff>0</xdr:rowOff>
    </xdr:from>
    <xdr:to>
      <xdr:col>14</xdr:col>
      <xdr:colOff>76200</xdr:colOff>
      <xdr:row>82</xdr:row>
      <xdr:rowOff>200025</xdr:rowOff>
    </xdr:to>
    <xdr:sp macro="" textlink="">
      <xdr:nvSpPr>
        <xdr:cNvPr id="546" name="Text Box 341"/>
        <xdr:cNvSpPr txBox="1">
          <a:spLocks noChangeArrowheads="1"/>
        </xdr:cNvSpPr>
      </xdr:nvSpPr>
      <xdr:spPr bwMode="auto">
        <a:xfrm>
          <a:off x="116776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82</xdr:row>
      <xdr:rowOff>0</xdr:rowOff>
    </xdr:from>
    <xdr:to>
      <xdr:col>14</xdr:col>
      <xdr:colOff>76200</xdr:colOff>
      <xdr:row>82</xdr:row>
      <xdr:rowOff>200025</xdr:rowOff>
    </xdr:to>
    <xdr:sp macro="" textlink="">
      <xdr:nvSpPr>
        <xdr:cNvPr id="547" name="Text Box 342"/>
        <xdr:cNvSpPr txBox="1">
          <a:spLocks noChangeArrowheads="1"/>
        </xdr:cNvSpPr>
      </xdr:nvSpPr>
      <xdr:spPr bwMode="auto">
        <a:xfrm>
          <a:off x="116776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82</xdr:row>
      <xdr:rowOff>0</xdr:rowOff>
    </xdr:from>
    <xdr:to>
      <xdr:col>14</xdr:col>
      <xdr:colOff>76200</xdr:colOff>
      <xdr:row>82</xdr:row>
      <xdr:rowOff>200025</xdr:rowOff>
    </xdr:to>
    <xdr:sp macro="" textlink="">
      <xdr:nvSpPr>
        <xdr:cNvPr id="548" name="Text Box 343"/>
        <xdr:cNvSpPr txBox="1">
          <a:spLocks noChangeArrowheads="1"/>
        </xdr:cNvSpPr>
      </xdr:nvSpPr>
      <xdr:spPr bwMode="auto">
        <a:xfrm>
          <a:off x="116776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549" name="Text Box 344"/>
        <xdr:cNvSpPr txBox="1">
          <a:spLocks noChangeArrowheads="1"/>
        </xdr:cNvSpPr>
      </xdr:nvSpPr>
      <xdr:spPr bwMode="auto">
        <a:xfrm>
          <a:off x="1199197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550" name="Text Box 345"/>
        <xdr:cNvSpPr txBox="1">
          <a:spLocks noChangeArrowheads="1"/>
        </xdr:cNvSpPr>
      </xdr:nvSpPr>
      <xdr:spPr bwMode="auto">
        <a:xfrm>
          <a:off x="1199197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83</xdr:row>
      <xdr:rowOff>0</xdr:rowOff>
    </xdr:from>
    <xdr:to>
      <xdr:col>14</xdr:col>
      <xdr:colOff>76200</xdr:colOff>
      <xdr:row>83</xdr:row>
      <xdr:rowOff>200025</xdr:rowOff>
    </xdr:to>
    <xdr:sp macro="" textlink="">
      <xdr:nvSpPr>
        <xdr:cNvPr id="551" name="Text Box 502"/>
        <xdr:cNvSpPr txBox="1">
          <a:spLocks noChangeArrowheads="1"/>
        </xdr:cNvSpPr>
      </xdr:nvSpPr>
      <xdr:spPr bwMode="auto">
        <a:xfrm>
          <a:off x="116776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83</xdr:row>
      <xdr:rowOff>0</xdr:rowOff>
    </xdr:from>
    <xdr:to>
      <xdr:col>14</xdr:col>
      <xdr:colOff>76200</xdr:colOff>
      <xdr:row>83</xdr:row>
      <xdr:rowOff>200025</xdr:rowOff>
    </xdr:to>
    <xdr:sp macro="" textlink="">
      <xdr:nvSpPr>
        <xdr:cNvPr id="552" name="Text Box 504"/>
        <xdr:cNvSpPr txBox="1">
          <a:spLocks noChangeArrowheads="1"/>
        </xdr:cNvSpPr>
      </xdr:nvSpPr>
      <xdr:spPr bwMode="auto">
        <a:xfrm>
          <a:off x="116776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76200</xdr:colOff>
      <xdr:row>84</xdr:row>
      <xdr:rowOff>200025</xdr:rowOff>
    </xdr:to>
    <xdr:sp macro="" textlink="">
      <xdr:nvSpPr>
        <xdr:cNvPr id="553" name="Text Box 507"/>
        <xdr:cNvSpPr txBox="1">
          <a:spLocks noChangeArrowheads="1"/>
        </xdr:cNvSpPr>
      </xdr:nvSpPr>
      <xdr:spPr bwMode="auto">
        <a:xfrm>
          <a:off x="9391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554" name="Text Box 508"/>
        <xdr:cNvSpPr txBox="1">
          <a:spLocks noChangeArrowheads="1"/>
        </xdr:cNvSpPr>
      </xdr:nvSpPr>
      <xdr:spPr bwMode="auto">
        <a:xfrm>
          <a:off x="343090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555" name="Text Box 509"/>
        <xdr:cNvSpPr txBox="1">
          <a:spLocks noChangeArrowheads="1"/>
        </xdr:cNvSpPr>
      </xdr:nvSpPr>
      <xdr:spPr bwMode="auto">
        <a:xfrm>
          <a:off x="343090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84</xdr:row>
      <xdr:rowOff>0</xdr:rowOff>
    </xdr:from>
    <xdr:to>
      <xdr:col>14</xdr:col>
      <xdr:colOff>304800</xdr:colOff>
      <xdr:row>84</xdr:row>
      <xdr:rowOff>200025</xdr:rowOff>
    </xdr:to>
    <xdr:sp macro="" textlink="">
      <xdr:nvSpPr>
        <xdr:cNvPr id="556" name="Text Box 513"/>
        <xdr:cNvSpPr txBox="1">
          <a:spLocks noChangeArrowheads="1"/>
        </xdr:cNvSpPr>
      </xdr:nvSpPr>
      <xdr:spPr bwMode="auto">
        <a:xfrm>
          <a:off x="119062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83</xdr:row>
      <xdr:rowOff>0</xdr:rowOff>
    </xdr:from>
    <xdr:to>
      <xdr:col>14</xdr:col>
      <xdr:colOff>304800</xdr:colOff>
      <xdr:row>83</xdr:row>
      <xdr:rowOff>200025</xdr:rowOff>
    </xdr:to>
    <xdr:sp macro="" textlink="">
      <xdr:nvSpPr>
        <xdr:cNvPr id="557" name="Text Box 515"/>
        <xdr:cNvSpPr txBox="1">
          <a:spLocks noChangeArrowheads="1"/>
        </xdr:cNvSpPr>
      </xdr:nvSpPr>
      <xdr:spPr bwMode="auto">
        <a:xfrm>
          <a:off x="119062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83</xdr:row>
      <xdr:rowOff>0</xdr:rowOff>
    </xdr:from>
    <xdr:to>
      <xdr:col>14</xdr:col>
      <xdr:colOff>76200</xdr:colOff>
      <xdr:row>83</xdr:row>
      <xdr:rowOff>200025</xdr:rowOff>
    </xdr:to>
    <xdr:sp macro="" textlink="">
      <xdr:nvSpPr>
        <xdr:cNvPr id="558" name="Text Box 517"/>
        <xdr:cNvSpPr txBox="1">
          <a:spLocks noChangeArrowheads="1"/>
        </xdr:cNvSpPr>
      </xdr:nvSpPr>
      <xdr:spPr bwMode="auto">
        <a:xfrm>
          <a:off x="116776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83</xdr:row>
      <xdr:rowOff>0</xdr:rowOff>
    </xdr:from>
    <xdr:to>
      <xdr:col>14</xdr:col>
      <xdr:colOff>76200</xdr:colOff>
      <xdr:row>83</xdr:row>
      <xdr:rowOff>200025</xdr:rowOff>
    </xdr:to>
    <xdr:sp macro="" textlink="">
      <xdr:nvSpPr>
        <xdr:cNvPr id="559" name="Text Box 519"/>
        <xdr:cNvSpPr txBox="1">
          <a:spLocks noChangeArrowheads="1"/>
        </xdr:cNvSpPr>
      </xdr:nvSpPr>
      <xdr:spPr bwMode="auto">
        <a:xfrm>
          <a:off x="116776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76200</xdr:colOff>
      <xdr:row>84</xdr:row>
      <xdr:rowOff>200025</xdr:rowOff>
    </xdr:to>
    <xdr:sp macro="" textlink="">
      <xdr:nvSpPr>
        <xdr:cNvPr id="560" name="Text Box 523"/>
        <xdr:cNvSpPr txBox="1">
          <a:spLocks noChangeArrowheads="1"/>
        </xdr:cNvSpPr>
      </xdr:nvSpPr>
      <xdr:spPr bwMode="auto">
        <a:xfrm>
          <a:off x="9391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561" name="Text Box 524"/>
        <xdr:cNvSpPr txBox="1">
          <a:spLocks noChangeArrowheads="1"/>
        </xdr:cNvSpPr>
      </xdr:nvSpPr>
      <xdr:spPr bwMode="auto">
        <a:xfrm>
          <a:off x="343090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562" name="Text Box 525"/>
        <xdr:cNvSpPr txBox="1">
          <a:spLocks noChangeArrowheads="1"/>
        </xdr:cNvSpPr>
      </xdr:nvSpPr>
      <xdr:spPr bwMode="auto">
        <a:xfrm>
          <a:off x="343090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84</xdr:row>
      <xdr:rowOff>0</xdr:rowOff>
    </xdr:from>
    <xdr:to>
      <xdr:col>9</xdr:col>
      <xdr:colOff>304800</xdr:colOff>
      <xdr:row>84</xdr:row>
      <xdr:rowOff>200025</xdr:rowOff>
    </xdr:to>
    <xdr:sp macro="" textlink="">
      <xdr:nvSpPr>
        <xdr:cNvPr id="563" name="Text Box 526"/>
        <xdr:cNvSpPr txBox="1">
          <a:spLocks noChangeArrowheads="1"/>
        </xdr:cNvSpPr>
      </xdr:nvSpPr>
      <xdr:spPr bwMode="auto">
        <a:xfrm>
          <a:off x="96202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64" name="Text Box 527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65" name="Text Box 528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66" name="Text Box 529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67" name="Text Box 530"/>
        <xdr:cNvSpPr txBox="1">
          <a:spLocks noChangeArrowheads="1"/>
        </xdr:cNvSpPr>
      </xdr:nvSpPr>
      <xdr:spPr bwMode="auto">
        <a:xfrm>
          <a:off x="13963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68" name="Text Box 531"/>
        <xdr:cNvSpPr txBox="1">
          <a:spLocks noChangeArrowheads="1"/>
        </xdr:cNvSpPr>
      </xdr:nvSpPr>
      <xdr:spPr bwMode="auto">
        <a:xfrm>
          <a:off x="13963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69" name="Text Box 532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70" name="Text Box 533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71" name="Text Box 534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72" name="Text Box 535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73" name="Text Box 536"/>
        <xdr:cNvSpPr txBox="1">
          <a:spLocks noChangeArrowheads="1"/>
        </xdr:cNvSpPr>
      </xdr:nvSpPr>
      <xdr:spPr bwMode="auto">
        <a:xfrm>
          <a:off x="13963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74" name="Text Box 537"/>
        <xdr:cNvSpPr txBox="1">
          <a:spLocks noChangeArrowheads="1"/>
        </xdr:cNvSpPr>
      </xdr:nvSpPr>
      <xdr:spPr bwMode="auto">
        <a:xfrm>
          <a:off x="13963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83</xdr:row>
      <xdr:rowOff>0</xdr:rowOff>
    </xdr:from>
    <xdr:to>
      <xdr:col>14</xdr:col>
      <xdr:colOff>76200</xdr:colOff>
      <xdr:row>83</xdr:row>
      <xdr:rowOff>200025</xdr:rowOff>
    </xdr:to>
    <xdr:sp macro="" textlink="">
      <xdr:nvSpPr>
        <xdr:cNvPr id="575" name="Text Box 538"/>
        <xdr:cNvSpPr txBox="1">
          <a:spLocks noChangeArrowheads="1"/>
        </xdr:cNvSpPr>
      </xdr:nvSpPr>
      <xdr:spPr bwMode="auto">
        <a:xfrm>
          <a:off x="116776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83</xdr:row>
      <xdr:rowOff>0</xdr:rowOff>
    </xdr:from>
    <xdr:to>
      <xdr:col>14</xdr:col>
      <xdr:colOff>76200</xdr:colOff>
      <xdr:row>83</xdr:row>
      <xdr:rowOff>200025</xdr:rowOff>
    </xdr:to>
    <xdr:sp macro="" textlink="">
      <xdr:nvSpPr>
        <xdr:cNvPr id="576" name="Text Box 540"/>
        <xdr:cNvSpPr txBox="1">
          <a:spLocks noChangeArrowheads="1"/>
        </xdr:cNvSpPr>
      </xdr:nvSpPr>
      <xdr:spPr bwMode="auto">
        <a:xfrm>
          <a:off x="11677650" y="2887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9</xdr:col>
      <xdr:colOff>76200</xdr:colOff>
      <xdr:row>84</xdr:row>
      <xdr:rowOff>200025</xdr:rowOff>
    </xdr:to>
    <xdr:sp macro="" textlink="">
      <xdr:nvSpPr>
        <xdr:cNvPr id="577" name="Text Box 544"/>
        <xdr:cNvSpPr txBox="1">
          <a:spLocks noChangeArrowheads="1"/>
        </xdr:cNvSpPr>
      </xdr:nvSpPr>
      <xdr:spPr bwMode="auto">
        <a:xfrm>
          <a:off x="9391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578" name="Text Box 545"/>
        <xdr:cNvSpPr txBox="1">
          <a:spLocks noChangeArrowheads="1"/>
        </xdr:cNvSpPr>
      </xdr:nvSpPr>
      <xdr:spPr bwMode="auto">
        <a:xfrm>
          <a:off x="343090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84</xdr:row>
      <xdr:rowOff>0</xdr:rowOff>
    </xdr:from>
    <xdr:to>
      <xdr:col>69</xdr:col>
      <xdr:colOff>76200</xdr:colOff>
      <xdr:row>84</xdr:row>
      <xdr:rowOff>200025</xdr:rowOff>
    </xdr:to>
    <xdr:sp macro="" textlink="">
      <xdr:nvSpPr>
        <xdr:cNvPr id="579" name="Text Box 546"/>
        <xdr:cNvSpPr txBox="1">
          <a:spLocks noChangeArrowheads="1"/>
        </xdr:cNvSpPr>
      </xdr:nvSpPr>
      <xdr:spPr bwMode="auto">
        <a:xfrm>
          <a:off x="343090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84</xdr:row>
      <xdr:rowOff>0</xdr:rowOff>
    </xdr:from>
    <xdr:to>
      <xdr:col>9</xdr:col>
      <xdr:colOff>304800</xdr:colOff>
      <xdr:row>84</xdr:row>
      <xdr:rowOff>200025</xdr:rowOff>
    </xdr:to>
    <xdr:sp macro="" textlink="">
      <xdr:nvSpPr>
        <xdr:cNvPr id="580" name="Text Box 547"/>
        <xdr:cNvSpPr txBox="1">
          <a:spLocks noChangeArrowheads="1"/>
        </xdr:cNvSpPr>
      </xdr:nvSpPr>
      <xdr:spPr bwMode="auto">
        <a:xfrm>
          <a:off x="96202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81" name="Text Box 548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82" name="Text Box 549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83" name="Text Box 550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84" name="Text Box 551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85" name="Text Box 552"/>
        <xdr:cNvSpPr txBox="1">
          <a:spLocks noChangeArrowheads="1"/>
        </xdr:cNvSpPr>
      </xdr:nvSpPr>
      <xdr:spPr bwMode="auto">
        <a:xfrm>
          <a:off x="13963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586" name="Text Box 553"/>
        <xdr:cNvSpPr txBox="1">
          <a:spLocks noChangeArrowheads="1"/>
        </xdr:cNvSpPr>
      </xdr:nvSpPr>
      <xdr:spPr bwMode="auto">
        <a:xfrm>
          <a:off x="13963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76200</xdr:colOff>
      <xdr:row>82</xdr:row>
      <xdr:rowOff>200025</xdr:rowOff>
    </xdr:to>
    <xdr:sp macro="" textlink="">
      <xdr:nvSpPr>
        <xdr:cNvPr id="587" name="Text Box 554"/>
        <xdr:cNvSpPr txBox="1">
          <a:spLocks noChangeArrowheads="1"/>
        </xdr:cNvSpPr>
      </xdr:nvSpPr>
      <xdr:spPr bwMode="auto">
        <a:xfrm>
          <a:off x="52387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82</xdr:row>
      <xdr:rowOff>0</xdr:rowOff>
    </xdr:from>
    <xdr:to>
      <xdr:col>69</xdr:col>
      <xdr:colOff>76200</xdr:colOff>
      <xdr:row>82</xdr:row>
      <xdr:rowOff>200025</xdr:rowOff>
    </xdr:to>
    <xdr:sp macro="" textlink="">
      <xdr:nvSpPr>
        <xdr:cNvPr id="588" name="Text Box 555"/>
        <xdr:cNvSpPr txBox="1">
          <a:spLocks noChangeArrowheads="1"/>
        </xdr:cNvSpPr>
      </xdr:nvSpPr>
      <xdr:spPr bwMode="auto">
        <a:xfrm>
          <a:off x="3620452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76200</xdr:colOff>
      <xdr:row>82</xdr:row>
      <xdr:rowOff>200025</xdr:rowOff>
    </xdr:to>
    <xdr:sp macro="" textlink="">
      <xdr:nvSpPr>
        <xdr:cNvPr id="589" name="Text Box 556"/>
        <xdr:cNvSpPr txBox="1">
          <a:spLocks noChangeArrowheads="1"/>
        </xdr:cNvSpPr>
      </xdr:nvSpPr>
      <xdr:spPr bwMode="auto">
        <a:xfrm>
          <a:off x="52387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82</xdr:row>
      <xdr:rowOff>0</xdr:rowOff>
    </xdr:from>
    <xdr:to>
      <xdr:col>69</xdr:col>
      <xdr:colOff>76200</xdr:colOff>
      <xdr:row>82</xdr:row>
      <xdr:rowOff>200025</xdr:rowOff>
    </xdr:to>
    <xdr:sp macro="" textlink="">
      <xdr:nvSpPr>
        <xdr:cNvPr id="590" name="Text Box 557"/>
        <xdr:cNvSpPr txBox="1">
          <a:spLocks noChangeArrowheads="1"/>
        </xdr:cNvSpPr>
      </xdr:nvSpPr>
      <xdr:spPr bwMode="auto">
        <a:xfrm>
          <a:off x="3620452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76200</xdr:colOff>
      <xdr:row>82</xdr:row>
      <xdr:rowOff>200025</xdr:rowOff>
    </xdr:to>
    <xdr:sp macro="" textlink="">
      <xdr:nvSpPr>
        <xdr:cNvPr id="591" name="Text Box 559"/>
        <xdr:cNvSpPr txBox="1">
          <a:spLocks noChangeArrowheads="1"/>
        </xdr:cNvSpPr>
      </xdr:nvSpPr>
      <xdr:spPr bwMode="auto">
        <a:xfrm>
          <a:off x="93916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82</xdr:row>
      <xdr:rowOff>0</xdr:rowOff>
    </xdr:from>
    <xdr:to>
      <xdr:col>69</xdr:col>
      <xdr:colOff>76200</xdr:colOff>
      <xdr:row>82</xdr:row>
      <xdr:rowOff>200025</xdr:rowOff>
    </xdr:to>
    <xdr:sp macro="" textlink="">
      <xdr:nvSpPr>
        <xdr:cNvPr id="592" name="Text Box 560"/>
        <xdr:cNvSpPr txBox="1">
          <a:spLocks noChangeArrowheads="1"/>
        </xdr:cNvSpPr>
      </xdr:nvSpPr>
      <xdr:spPr bwMode="auto">
        <a:xfrm>
          <a:off x="343090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82</xdr:row>
      <xdr:rowOff>0</xdr:rowOff>
    </xdr:from>
    <xdr:to>
      <xdr:col>69</xdr:col>
      <xdr:colOff>76200</xdr:colOff>
      <xdr:row>82</xdr:row>
      <xdr:rowOff>200025</xdr:rowOff>
    </xdr:to>
    <xdr:sp macro="" textlink="">
      <xdr:nvSpPr>
        <xdr:cNvPr id="593" name="Text Box 561"/>
        <xdr:cNvSpPr txBox="1">
          <a:spLocks noChangeArrowheads="1"/>
        </xdr:cNvSpPr>
      </xdr:nvSpPr>
      <xdr:spPr bwMode="auto">
        <a:xfrm>
          <a:off x="343090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82</xdr:row>
      <xdr:rowOff>0</xdr:rowOff>
    </xdr:from>
    <xdr:to>
      <xdr:col>14</xdr:col>
      <xdr:colOff>304800</xdr:colOff>
      <xdr:row>82</xdr:row>
      <xdr:rowOff>200025</xdr:rowOff>
    </xdr:to>
    <xdr:sp macro="" textlink="">
      <xdr:nvSpPr>
        <xdr:cNvPr id="594" name="Text Box 565"/>
        <xdr:cNvSpPr txBox="1">
          <a:spLocks noChangeArrowheads="1"/>
        </xdr:cNvSpPr>
      </xdr:nvSpPr>
      <xdr:spPr bwMode="auto">
        <a:xfrm>
          <a:off x="119062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82</xdr:row>
      <xdr:rowOff>0</xdr:rowOff>
    </xdr:from>
    <xdr:to>
      <xdr:col>5</xdr:col>
      <xdr:colOff>304800</xdr:colOff>
      <xdr:row>82</xdr:row>
      <xdr:rowOff>200025</xdr:rowOff>
    </xdr:to>
    <xdr:sp macro="" textlink="">
      <xdr:nvSpPr>
        <xdr:cNvPr id="595" name="Text Box 567"/>
        <xdr:cNvSpPr txBox="1">
          <a:spLocks noChangeArrowheads="1"/>
        </xdr:cNvSpPr>
      </xdr:nvSpPr>
      <xdr:spPr bwMode="auto">
        <a:xfrm>
          <a:off x="54673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596" name="Text Box 569"/>
        <xdr:cNvSpPr txBox="1">
          <a:spLocks noChangeArrowheads="1"/>
        </xdr:cNvSpPr>
      </xdr:nvSpPr>
      <xdr:spPr bwMode="auto">
        <a:xfrm>
          <a:off x="1199197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597" name="Text Box 570"/>
        <xdr:cNvSpPr txBox="1">
          <a:spLocks noChangeArrowheads="1"/>
        </xdr:cNvSpPr>
      </xdr:nvSpPr>
      <xdr:spPr bwMode="auto">
        <a:xfrm>
          <a:off x="1199197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598" name="Text Box 571"/>
        <xdr:cNvSpPr txBox="1">
          <a:spLocks noChangeArrowheads="1"/>
        </xdr:cNvSpPr>
      </xdr:nvSpPr>
      <xdr:spPr bwMode="auto">
        <a:xfrm>
          <a:off x="1199197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599" name="Text Box 572"/>
        <xdr:cNvSpPr txBox="1">
          <a:spLocks noChangeArrowheads="1"/>
        </xdr:cNvSpPr>
      </xdr:nvSpPr>
      <xdr:spPr bwMode="auto">
        <a:xfrm>
          <a:off x="139636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600" name="Text Box 573"/>
        <xdr:cNvSpPr txBox="1">
          <a:spLocks noChangeArrowheads="1"/>
        </xdr:cNvSpPr>
      </xdr:nvSpPr>
      <xdr:spPr bwMode="auto">
        <a:xfrm>
          <a:off x="139636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601" name="Text Box 574"/>
        <xdr:cNvSpPr txBox="1">
          <a:spLocks noChangeArrowheads="1"/>
        </xdr:cNvSpPr>
      </xdr:nvSpPr>
      <xdr:spPr bwMode="auto">
        <a:xfrm>
          <a:off x="99726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602" name="Text Box 576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603" name="Text Box 577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604" name="Text Box 578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605" name="Text Box 579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606" name="Text Box 580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607" name="Text Box 581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608" name="Text Box 582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609" name="Text Box 583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610" name="Text Box 584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611" name="Text Box 585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612" name="Text Box 586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613" name="Text Box 587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614" name="Text Box 588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615" name="Text Box 589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76200</xdr:colOff>
      <xdr:row>84</xdr:row>
      <xdr:rowOff>200025</xdr:rowOff>
    </xdr:to>
    <xdr:sp macro="" textlink="">
      <xdr:nvSpPr>
        <xdr:cNvPr id="616" name="Text Box 590"/>
        <xdr:cNvSpPr txBox="1">
          <a:spLocks noChangeArrowheads="1"/>
        </xdr:cNvSpPr>
      </xdr:nvSpPr>
      <xdr:spPr bwMode="auto">
        <a:xfrm>
          <a:off x="11677650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617" name="Text Box 591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19</xdr:col>
      <xdr:colOff>76200</xdr:colOff>
      <xdr:row>84</xdr:row>
      <xdr:rowOff>200025</xdr:rowOff>
    </xdr:to>
    <xdr:sp macro="" textlink="">
      <xdr:nvSpPr>
        <xdr:cNvPr id="618" name="Text Box 592"/>
        <xdr:cNvSpPr txBox="1">
          <a:spLocks noChangeArrowheads="1"/>
        </xdr:cNvSpPr>
      </xdr:nvSpPr>
      <xdr:spPr bwMode="auto">
        <a:xfrm>
          <a:off x="11991975" y="2925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82</xdr:row>
      <xdr:rowOff>0</xdr:rowOff>
    </xdr:from>
    <xdr:to>
      <xdr:col>14</xdr:col>
      <xdr:colOff>76200</xdr:colOff>
      <xdr:row>82</xdr:row>
      <xdr:rowOff>200025</xdr:rowOff>
    </xdr:to>
    <xdr:sp macro="" textlink="">
      <xdr:nvSpPr>
        <xdr:cNvPr id="619" name="Text Box 593"/>
        <xdr:cNvSpPr txBox="1">
          <a:spLocks noChangeArrowheads="1"/>
        </xdr:cNvSpPr>
      </xdr:nvSpPr>
      <xdr:spPr bwMode="auto">
        <a:xfrm>
          <a:off x="997267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82</xdr:row>
      <xdr:rowOff>0</xdr:rowOff>
    </xdr:from>
    <xdr:to>
      <xdr:col>14</xdr:col>
      <xdr:colOff>76200</xdr:colOff>
      <xdr:row>82</xdr:row>
      <xdr:rowOff>200025</xdr:rowOff>
    </xdr:to>
    <xdr:sp macro="" textlink="">
      <xdr:nvSpPr>
        <xdr:cNvPr id="620" name="Text Box 595"/>
        <xdr:cNvSpPr txBox="1">
          <a:spLocks noChangeArrowheads="1"/>
        </xdr:cNvSpPr>
      </xdr:nvSpPr>
      <xdr:spPr bwMode="auto">
        <a:xfrm>
          <a:off x="116776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82</xdr:row>
      <xdr:rowOff>0</xdr:rowOff>
    </xdr:from>
    <xdr:to>
      <xdr:col>14</xdr:col>
      <xdr:colOff>76200</xdr:colOff>
      <xdr:row>82</xdr:row>
      <xdr:rowOff>200025</xdr:rowOff>
    </xdr:to>
    <xdr:sp macro="" textlink="">
      <xdr:nvSpPr>
        <xdr:cNvPr id="621" name="Text Box 596"/>
        <xdr:cNvSpPr txBox="1">
          <a:spLocks noChangeArrowheads="1"/>
        </xdr:cNvSpPr>
      </xdr:nvSpPr>
      <xdr:spPr bwMode="auto">
        <a:xfrm>
          <a:off x="116776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82</xdr:row>
      <xdr:rowOff>0</xdr:rowOff>
    </xdr:from>
    <xdr:to>
      <xdr:col>14</xdr:col>
      <xdr:colOff>76200</xdr:colOff>
      <xdr:row>82</xdr:row>
      <xdr:rowOff>200025</xdr:rowOff>
    </xdr:to>
    <xdr:sp macro="" textlink="">
      <xdr:nvSpPr>
        <xdr:cNvPr id="622" name="Text Box 597"/>
        <xdr:cNvSpPr txBox="1">
          <a:spLocks noChangeArrowheads="1"/>
        </xdr:cNvSpPr>
      </xdr:nvSpPr>
      <xdr:spPr bwMode="auto">
        <a:xfrm>
          <a:off x="11677650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623" name="Text Box 598"/>
        <xdr:cNvSpPr txBox="1">
          <a:spLocks noChangeArrowheads="1"/>
        </xdr:cNvSpPr>
      </xdr:nvSpPr>
      <xdr:spPr bwMode="auto">
        <a:xfrm>
          <a:off x="1199197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82</xdr:row>
      <xdr:rowOff>0</xdr:rowOff>
    </xdr:from>
    <xdr:to>
      <xdr:col>19</xdr:col>
      <xdr:colOff>76200</xdr:colOff>
      <xdr:row>82</xdr:row>
      <xdr:rowOff>200025</xdr:rowOff>
    </xdr:to>
    <xdr:sp macro="" textlink="">
      <xdr:nvSpPr>
        <xdr:cNvPr id="624" name="Text Box 599"/>
        <xdr:cNvSpPr txBox="1">
          <a:spLocks noChangeArrowheads="1"/>
        </xdr:cNvSpPr>
      </xdr:nvSpPr>
      <xdr:spPr bwMode="auto">
        <a:xfrm>
          <a:off x="11991975" y="2848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113</xdr:row>
      <xdr:rowOff>0</xdr:rowOff>
    </xdr:from>
    <xdr:to>
      <xdr:col>14</xdr:col>
      <xdr:colOff>76200</xdr:colOff>
      <xdr:row>113</xdr:row>
      <xdr:rowOff>200025</xdr:rowOff>
    </xdr:to>
    <xdr:sp macro="" textlink="">
      <xdr:nvSpPr>
        <xdr:cNvPr id="625" name="Text Box 502"/>
        <xdr:cNvSpPr txBox="1">
          <a:spLocks noChangeArrowheads="1"/>
        </xdr:cNvSpPr>
      </xdr:nvSpPr>
      <xdr:spPr bwMode="auto">
        <a:xfrm>
          <a:off x="116776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626" name="Text Box 503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113</xdr:row>
      <xdr:rowOff>0</xdr:rowOff>
    </xdr:from>
    <xdr:to>
      <xdr:col>14</xdr:col>
      <xdr:colOff>76200</xdr:colOff>
      <xdr:row>113</xdr:row>
      <xdr:rowOff>200025</xdr:rowOff>
    </xdr:to>
    <xdr:sp macro="" textlink="">
      <xdr:nvSpPr>
        <xdr:cNvPr id="627" name="Text Box 504"/>
        <xdr:cNvSpPr txBox="1">
          <a:spLocks noChangeArrowheads="1"/>
        </xdr:cNvSpPr>
      </xdr:nvSpPr>
      <xdr:spPr bwMode="auto">
        <a:xfrm>
          <a:off x="116776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628" name="Text Box 505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629" name="Text Box 506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76200</xdr:colOff>
      <xdr:row>114</xdr:row>
      <xdr:rowOff>200025</xdr:rowOff>
    </xdr:to>
    <xdr:sp macro="" textlink="">
      <xdr:nvSpPr>
        <xdr:cNvPr id="630" name="Text Box 507"/>
        <xdr:cNvSpPr txBox="1">
          <a:spLocks noChangeArrowheads="1"/>
        </xdr:cNvSpPr>
      </xdr:nvSpPr>
      <xdr:spPr bwMode="auto">
        <a:xfrm>
          <a:off x="9391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114</xdr:row>
      <xdr:rowOff>0</xdr:rowOff>
    </xdr:from>
    <xdr:to>
      <xdr:col>74</xdr:col>
      <xdr:colOff>76200</xdr:colOff>
      <xdr:row>114</xdr:row>
      <xdr:rowOff>200025</xdr:rowOff>
    </xdr:to>
    <xdr:sp macro="" textlink="">
      <xdr:nvSpPr>
        <xdr:cNvPr id="631" name="Text Box 508"/>
        <xdr:cNvSpPr txBox="1">
          <a:spLocks noChangeArrowheads="1"/>
        </xdr:cNvSpPr>
      </xdr:nvSpPr>
      <xdr:spPr bwMode="auto">
        <a:xfrm>
          <a:off x="365569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114</xdr:row>
      <xdr:rowOff>0</xdr:rowOff>
    </xdr:from>
    <xdr:to>
      <xdr:col>74</xdr:col>
      <xdr:colOff>76200</xdr:colOff>
      <xdr:row>114</xdr:row>
      <xdr:rowOff>200025</xdr:rowOff>
    </xdr:to>
    <xdr:sp macro="" textlink="">
      <xdr:nvSpPr>
        <xdr:cNvPr id="632" name="Text Box 509"/>
        <xdr:cNvSpPr txBox="1">
          <a:spLocks noChangeArrowheads="1"/>
        </xdr:cNvSpPr>
      </xdr:nvSpPr>
      <xdr:spPr bwMode="auto">
        <a:xfrm>
          <a:off x="365569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114</xdr:row>
      <xdr:rowOff>0</xdr:rowOff>
    </xdr:from>
    <xdr:to>
      <xdr:col>14</xdr:col>
      <xdr:colOff>304800</xdr:colOff>
      <xdr:row>114</xdr:row>
      <xdr:rowOff>200025</xdr:rowOff>
    </xdr:to>
    <xdr:sp macro="" textlink="">
      <xdr:nvSpPr>
        <xdr:cNvPr id="633" name="Text Box 513"/>
        <xdr:cNvSpPr txBox="1">
          <a:spLocks noChangeArrowheads="1"/>
        </xdr:cNvSpPr>
      </xdr:nvSpPr>
      <xdr:spPr bwMode="auto">
        <a:xfrm>
          <a:off x="119062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113</xdr:row>
      <xdr:rowOff>0</xdr:rowOff>
    </xdr:from>
    <xdr:to>
      <xdr:col>14</xdr:col>
      <xdr:colOff>304800</xdr:colOff>
      <xdr:row>113</xdr:row>
      <xdr:rowOff>200025</xdr:rowOff>
    </xdr:to>
    <xdr:sp macro="" textlink="">
      <xdr:nvSpPr>
        <xdr:cNvPr id="634" name="Text Box 515"/>
        <xdr:cNvSpPr txBox="1">
          <a:spLocks noChangeArrowheads="1"/>
        </xdr:cNvSpPr>
      </xdr:nvSpPr>
      <xdr:spPr bwMode="auto">
        <a:xfrm>
          <a:off x="119062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113</xdr:row>
      <xdr:rowOff>0</xdr:rowOff>
    </xdr:from>
    <xdr:to>
      <xdr:col>14</xdr:col>
      <xdr:colOff>76200</xdr:colOff>
      <xdr:row>113</xdr:row>
      <xdr:rowOff>200025</xdr:rowOff>
    </xdr:to>
    <xdr:sp macro="" textlink="">
      <xdr:nvSpPr>
        <xdr:cNvPr id="635" name="Text Box 517"/>
        <xdr:cNvSpPr txBox="1">
          <a:spLocks noChangeArrowheads="1"/>
        </xdr:cNvSpPr>
      </xdr:nvSpPr>
      <xdr:spPr bwMode="auto">
        <a:xfrm>
          <a:off x="116776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636" name="Text Box 518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113</xdr:row>
      <xdr:rowOff>0</xdr:rowOff>
    </xdr:from>
    <xdr:to>
      <xdr:col>14</xdr:col>
      <xdr:colOff>76200</xdr:colOff>
      <xdr:row>113</xdr:row>
      <xdr:rowOff>200025</xdr:rowOff>
    </xdr:to>
    <xdr:sp macro="" textlink="">
      <xdr:nvSpPr>
        <xdr:cNvPr id="637" name="Text Box 519"/>
        <xdr:cNvSpPr txBox="1">
          <a:spLocks noChangeArrowheads="1"/>
        </xdr:cNvSpPr>
      </xdr:nvSpPr>
      <xdr:spPr bwMode="auto">
        <a:xfrm>
          <a:off x="116776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638" name="Text Box 520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639" name="Text Box 521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640" name="Text Box 522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76200</xdr:colOff>
      <xdr:row>114</xdr:row>
      <xdr:rowOff>200025</xdr:rowOff>
    </xdr:to>
    <xdr:sp macro="" textlink="">
      <xdr:nvSpPr>
        <xdr:cNvPr id="641" name="Text Box 523"/>
        <xdr:cNvSpPr txBox="1">
          <a:spLocks noChangeArrowheads="1"/>
        </xdr:cNvSpPr>
      </xdr:nvSpPr>
      <xdr:spPr bwMode="auto">
        <a:xfrm>
          <a:off x="9391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114</xdr:row>
      <xdr:rowOff>0</xdr:rowOff>
    </xdr:from>
    <xdr:to>
      <xdr:col>74</xdr:col>
      <xdr:colOff>76200</xdr:colOff>
      <xdr:row>114</xdr:row>
      <xdr:rowOff>200025</xdr:rowOff>
    </xdr:to>
    <xdr:sp macro="" textlink="">
      <xdr:nvSpPr>
        <xdr:cNvPr id="642" name="Text Box 524"/>
        <xdr:cNvSpPr txBox="1">
          <a:spLocks noChangeArrowheads="1"/>
        </xdr:cNvSpPr>
      </xdr:nvSpPr>
      <xdr:spPr bwMode="auto">
        <a:xfrm>
          <a:off x="365569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114</xdr:row>
      <xdr:rowOff>0</xdr:rowOff>
    </xdr:from>
    <xdr:to>
      <xdr:col>74</xdr:col>
      <xdr:colOff>76200</xdr:colOff>
      <xdr:row>114</xdr:row>
      <xdr:rowOff>200025</xdr:rowOff>
    </xdr:to>
    <xdr:sp macro="" textlink="">
      <xdr:nvSpPr>
        <xdr:cNvPr id="643" name="Text Box 525"/>
        <xdr:cNvSpPr txBox="1">
          <a:spLocks noChangeArrowheads="1"/>
        </xdr:cNvSpPr>
      </xdr:nvSpPr>
      <xdr:spPr bwMode="auto">
        <a:xfrm>
          <a:off x="365569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114</xdr:row>
      <xdr:rowOff>0</xdr:rowOff>
    </xdr:from>
    <xdr:to>
      <xdr:col>9</xdr:col>
      <xdr:colOff>304800</xdr:colOff>
      <xdr:row>114</xdr:row>
      <xdr:rowOff>200025</xdr:rowOff>
    </xdr:to>
    <xdr:sp macro="" textlink="">
      <xdr:nvSpPr>
        <xdr:cNvPr id="644" name="Text Box 526"/>
        <xdr:cNvSpPr txBox="1">
          <a:spLocks noChangeArrowheads="1"/>
        </xdr:cNvSpPr>
      </xdr:nvSpPr>
      <xdr:spPr bwMode="auto">
        <a:xfrm>
          <a:off x="96202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645" name="Text Box 527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646" name="Text Box 528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647" name="Text Box 529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648" name="Text Box 530"/>
        <xdr:cNvSpPr txBox="1">
          <a:spLocks noChangeArrowheads="1"/>
        </xdr:cNvSpPr>
      </xdr:nvSpPr>
      <xdr:spPr bwMode="auto">
        <a:xfrm>
          <a:off x="13963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649" name="Text Box 531"/>
        <xdr:cNvSpPr txBox="1">
          <a:spLocks noChangeArrowheads="1"/>
        </xdr:cNvSpPr>
      </xdr:nvSpPr>
      <xdr:spPr bwMode="auto">
        <a:xfrm>
          <a:off x="13963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650" name="Text Box 532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651" name="Text Box 533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652" name="Text Box 534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653" name="Text Box 535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654" name="Text Box 536"/>
        <xdr:cNvSpPr txBox="1">
          <a:spLocks noChangeArrowheads="1"/>
        </xdr:cNvSpPr>
      </xdr:nvSpPr>
      <xdr:spPr bwMode="auto">
        <a:xfrm>
          <a:off x="13963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655" name="Text Box 537"/>
        <xdr:cNvSpPr txBox="1">
          <a:spLocks noChangeArrowheads="1"/>
        </xdr:cNvSpPr>
      </xdr:nvSpPr>
      <xdr:spPr bwMode="auto">
        <a:xfrm>
          <a:off x="13963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113</xdr:row>
      <xdr:rowOff>0</xdr:rowOff>
    </xdr:from>
    <xdr:to>
      <xdr:col>14</xdr:col>
      <xdr:colOff>76200</xdr:colOff>
      <xdr:row>113</xdr:row>
      <xdr:rowOff>200025</xdr:rowOff>
    </xdr:to>
    <xdr:sp macro="" textlink="">
      <xdr:nvSpPr>
        <xdr:cNvPr id="656" name="Text Box 538"/>
        <xdr:cNvSpPr txBox="1">
          <a:spLocks noChangeArrowheads="1"/>
        </xdr:cNvSpPr>
      </xdr:nvSpPr>
      <xdr:spPr bwMode="auto">
        <a:xfrm>
          <a:off x="116776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657" name="Text Box 539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113</xdr:row>
      <xdr:rowOff>0</xdr:rowOff>
    </xdr:from>
    <xdr:to>
      <xdr:col>14</xdr:col>
      <xdr:colOff>76200</xdr:colOff>
      <xdr:row>113</xdr:row>
      <xdr:rowOff>200025</xdr:rowOff>
    </xdr:to>
    <xdr:sp macro="" textlink="">
      <xdr:nvSpPr>
        <xdr:cNvPr id="658" name="Text Box 540"/>
        <xdr:cNvSpPr txBox="1">
          <a:spLocks noChangeArrowheads="1"/>
        </xdr:cNvSpPr>
      </xdr:nvSpPr>
      <xdr:spPr bwMode="auto">
        <a:xfrm>
          <a:off x="116776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659" name="Text Box 541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660" name="Text Box 542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661" name="Text Box 543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76200</xdr:colOff>
      <xdr:row>114</xdr:row>
      <xdr:rowOff>200025</xdr:rowOff>
    </xdr:to>
    <xdr:sp macro="" textlink="">
      <xdr:nvSpPr>
        <xdr:cNvPr id="662" name="Text Box 544"/>
        <xdr:cNvSpPr txBox="1">
          <a:spLocks noChangeArrowheads="1"/>
        </xdr:cNvSpPr>
      </xdr:nvSpPr>
      <xdr:spPr bwMode="auto">
        <a:xfrm>
          <a:off x="9391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114</xdr:row>
      <xdr:rowOff>0</xdr:rowOff>
    </xdr:from>
    <xdr:to>
      <xdr:col>74</xdr:col>
      <xdr:colOff>76200</xdr:colOff>
      <xdr:row>114</xdr:row>
      <xdr:rowOff>200025</xdr:rowOff>
    </xdr:to>
    <xdr:sp macro="" textlink="">
      <xdr:nvSpPr>
        <xdr:cNvPr id="663" name="Text Box 545"/>
        <xdr:cNvSpPr txBox="1">
          <a:spLocks noChangeArrowheads="1"/>
        </xdr:cNvSpPr>
      </xdr:nvSpPr>
      <xdr:spPr bwMode="auto">
        <a:xfrm>
          <a:off x="365569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114</xdr:row>
      <xdr:rowOff>0</xdr:rowOff>
    </xdr:from>
    <xdr:to>
      <xdr:col>74</xdr:col>
      <xdr:colOff>76200</xdr:colOff>
      <xdr:row>114</xdr:row>
      <xdr:rowOff>200025</xdr:rowOff>
    </xdr:to>
    <xdr:sp macro="" textlink="">
      <xdr:nvSpPr>
        <xdr:cNvPr id="664" name="Text Box 546"/>
        <xdr:cNvSpPr txBox="1">
          <a:spLocks noChangeArrowheads="1"/>
        </xdr:cNvSpPr>
      </xdr:nvSpPr>
      <xdr:spPr bwMode="auto">
        <a:xfrm>
          <a:off x="365569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114</xdr:row>
      <xdr:rowOff>0</xdr:rowOff>
    </xdr:from>
    <xdr:to>
      <xdr:col>9</xdr:col>
      <xdr:colOff>304800</xdr:colOff>
      <xdr:row>114</xdr:row>
      <xdr:rowOff>200025</xdr:rowOff>
    </xdr:to>
    <xdr:sp macro="" textlink="">
      <xdr:nvSpPr>
        <xdr:cNvPr id="665" name="Text Box 547"/>
        <xdr:cNvSpPr txBox="1">
          <a:spLocks noChangeArrowheads="1"/>
        </xdr:cNvSpPr>
      </xdr:nvSpPr>
      <xdr:spPr bwMode="auto">
        <a:xfrm>
          <a:off x="96202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666" name="Text Box 548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667" name="Text Box 549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668" name="Text Box 550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669" name="Text Box 551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670" name="Text Box 552"/>
        <xdr:cNvSpPr txBox="1">
          <a:spLocks noChangeArrowheads="1"/>
        </xdr:cNvSpPr>
      </xdr:nvSpPr>
      <xdr:spPr bwMode="auto">
        <a:xfrm>
          <a:off x="13963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671" name="Text Box 553"/>
        <xdr:cNvSpPr txBox="1">
          <a:spLocks noChangeArrowheads="1"/>
        </xdr:cNvSpPr>
      </xdr:nvSpPr>
      <xdr:spPr bwMode="auto">
        <a:xfrm>
          <a:off x="13963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112</xdr:row>
      <xdr:rowOff>0</xdr:rowOff>
    </xdr:from>
    <xdr:to>
      <xdr:col>5</xdr:col>
      <xdr:colOff>76200</xdr:colOff>
      <xdr:row>112</xdr:row>
      <xdr:rowOff>200025</xdr:rowOff>
    </xdr:to>
    <xdr:sp macro="" textlink="">
      <xdr:nvSpPr>
        <xdr:cNvPr id="672" name="Text Box 554"/>
        <xdr:cNvSpPr txBox="1">
          <a:spLocks noChangeArrowheads="1"/>
        </xdr:cNvSpPr>
      </xdr:nvSpPr>
      <xdr:spPr bwMode="auto">
        <a:xfrm>
          <a:off x="52387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112</xdr:row>
      <xdr:rowOff>0</xdr:rowOff>
    </xdr:from>
    <xdr:to>
      <xdr:col>69</xdr:col>
      <xdr:colOff>76200</xdr:colOff>
      <xdr:row>112</xdr:row>
      <xdr:rowOff>200025</xdr:rowOff>
    </xdr:to>
    <xdr:sp macro="" textlink="">
      <xdr:nvSpPr>
        <xdr:cNvPr id="673" name="Text Box 555"/>
        <xdr:cNvSpPr txBox="1">
          <a:spLocks noChangeArrowheads="1"/>
        </xdr:cNvSpPr>
      </xdr:nvSpPr>
      <xdr:spPr bwMode="auto">
        <a:xfrm>
          <a:off x="3620452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112</xdr:row>
      <xdr:rowOff>0</xdr:rowOff>
    </xdr:from>
    <xdr:to>
      <xdr:col>5</xdr:col>
      <xdr:colOff>76200</xdr:colOff>
      <xdr:row>112</xdr:row>
      <xdr:rowOff>200025</xdr:rowOff>
    </xdr:to>
    <xdr:sp macro="" textlink="">
      <xdr:nvSpPr>
        <xdr:cNvPr id="674" name="Text Box 556"/>
        <xdr:cNvSpPr txBox="1">
          <a:spLocks noChangeArrowheads="1"/>
        </xdr:cNvSpPr>
      </xdr:nvSpPr>
      <xdr:spPr bwMode="auto">
        <a:xfrm>
          <a:off x="52387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112</xdr:row>
      <xdr:rowOff>0</xdr:rowOff>
    </xdr:from>
    <xdr:to>
      <xdr:col>69</xdr:col>
      <xdr:colOff>76200</xdr:colOff>
      <xdr:row>112</xdr:row>
      <xdr:rowOff>200025</xdr:rowOff>
    </xdr:to>
    <xdr:sp macro="" textlink="">
      <xdr:nvSpPr>
        <xdr:cNvPr id="675" name="Text Box 557"/>
        <xdr:cNvSpPr txBox="1">
          <a:spLocks noChangeArrowheads="1"/>
        </xdr:cNvSpPr>
      </xdr:nvSpPr>
      <xdr:spPr bwMode="auto">
        <a:xfrm>
          <a:off x="3620452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112</xdr:row>
      <xdr:rowOff>0</xdr:rowOff>
    </xdr:from>
    <xdr:to>
      <xdr:col>69</xdr:col>
      <xdr:colOff>76200</xdr:colOff>
      <xdr:row>112</xdr:row>
      <xdr:rowOff>200025</xdr:rowOff>
    </xdr:to>
    <xdr:sp macro="" textlink="">
      <xdr:nvSpPr>
        <xdr:cNvPr id="676" name="Text Box 558"/>
        <xdr:cNvSpPr txBox="1">
          <a:spLocks noChangeArrowheads="1"/>
        </xdr:cNvSpPr>
      </xdr:nvSpPr>
      <xdr:spPr bwMode="auto">
        <a:xfrm>
          <a:off x="3620452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76200</xdr:colOff>
      <xdr:row>112</xdr:row>
      <xdr:rowOff>200025</xdr:rowOff>
    </xdr:to>
    <xdr:sp macro="" textlink="">
      <xdr:nvSpPr>
        <xdr:cNvPr id="677" name="Text Box 559"/>
        <xdr:cNvSpPr txBox="1">
          <a:spLocks noChangeArrowheads="1"/>
        </xdr:cNvSpPr>
      </xdr:nvSpPr>
      <xdr:spPr bwMode="auto">
        <a:xfrm>
          <a:off x="93916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112</xdr:row>
      <xdr:rowOff>0</xdr:rowOff>
    </xdr:from>
    <xdr:to>
      <xdr:col>74</xdr:col>
      <xdr:colOff>76200</xdr:colOff>
      <xdr:row>112</xdr:row>
      <xdr:rowOff>200025</xdr:rowOff>
    </xdr:to>
    <xdr:sp macro="" textlink="">
      <xdr:nvSpPr>
        <xdr:cNvPr id="678" name="Text Box 560"/>
        <xdr:cNvSpPr txBox="1">
          <a:spLocks noChangeArrowheads="1"/>
        </xdr:cNvSpPr>
      </xdr:nvSpPr>
      <xdr:spPr bwMode="auto">
        <a:xfrm>
          <a:off x="365569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112</xdr:row>
      <xdr:rowOff>0</xdr:rowOff>
    </xdr:from>
    <xdr:to>
      <xdr:col>74</xdr:col>
      <xdr:colOff>76200</xdr:colOff>
      <xdr:row>112</xdr:row>
      <xdr:rowOff>200025</xdr:rowOff>
    </xdr:to>
    <xdr:sp macro="" textlink="">
      <xdr:nvSpPr>
        <xdr:cNvPr id="679" name="Text Box 561"/>
        <xdr:cNvSpPr txBox="1">
          <a:spLocks noChangeArrowheads="1"/>
        </xdr:cNvSpPr>
      </xdr:nvSpPr>
      <xdr:spPr bwMode="auto">
        <a:xfrm>
          <a:off x="365569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112</xdr:row>
      <xdr:rowOff>0</xdr:rowOff>
    </xdr:from>
    <xdr:to>
      <xdr:col>14</xdr:col>
      <xdr:colOff>304800</xdr:colOff>
      <xdr:row>112</xdr:row>
      <xdr:rowOff>200025</xdr:rowOff>
    </xdr:to>
    <xdr:sp macro="" textlink="">
      <xdr:nvSpPr>
        <xdr:cNvPr id="680" name="Text Box 565"/>
        <xdr:cNvSpPr txBox="1">
          <a:spLocks noChangeArrowheads="1"/>
        </xdr:cNvSpPr>
      </xdr:nvSpPr>
      <xdr:spPr bwMode="auto">
        <a:xfrm>
          <a:off x="119062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112</xdr:row>
      <xdr:rowOff>0</xdr:rowOff>
    </xdr:from>
    <xdr:to>
      <xdr:col>5</xdr:col>
      <xdr:colOff>304800</xdr:colOff>
      <xdr:row>112</xdr:row>
      <xdr:rowOff>200025</xdr:rowOff>
    </xdr:to>
    <xdr:sp macro="" textlink="">
      <xdr:nvSpPr>
        <xdr:cNvPr id="681" name="Text Box 567"/>
        <xdr:cNvSpPr txBox="1">
          <a:spLocks noChangeArrowheads="1"/>
        </xdr:cNvSpPr>
      </xdr:nvSpPr>
      <xdr:spPr bwMode="auto">
        <a:xfrm>
          <a:off x="54673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682" name="Text Box 569"/>
        <xdr:cNvSpPr txBox="1">
          <a:spLocks noChangeArrowheads="1"/>
        </xdr:cNvSpPr>
      </xdr:nvSpPr>
      <xdr:spPr bwMode="auto">
        <a:xfrm>
          <a:off x="1199197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683" name="Text Box 570"/>
        <xdr:cNvSpPr txBox="1">
          <a:spLocks noChangeArrowheads="1"/>
        </xdr:cNvSpPr>
      </xdr:nvSpPr>
      <xdr:spPr bwMode="auto">
        <a:xfrm>
          <a:off x="1199197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684" name="Text Box 571"/>
        <xdr:cNvSpPr txBox="1">
          <a:spLocks noChangeArrowheads="1"/>
        </xdr:cNvSpPr>
      </xdr:nvSpPr>
      <xdr:spPr bwMode="auto">
        <a:xfrm>
          <a:off x="1199197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685" name="Text Box 572"/>
        <xdr:cNvSpPr txBox="1">
          <a:spLocks noChangeArrowheads="1"/>
        </xdr:cNvSpPr>
      </xdr:nvSpPr>
      <xdr:spPr bwMode="auto">
        <a:xfrm>
          <a:off x="139636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686" name="Text Box 573"/>
        <xdr:cNvSpPr txBox="1">
          <a:spLocks noChangeArrowheads="1"/>
        </xdr:cNvSpPr>
      </xdr:nvSpPr>
      <xdr:spPr bwMode="auto">
        <a:xfrm>
          <a:off x="139636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687" name="Text Box 574"/>
        <xdr:cNvSpPr txBox="1">
          <a:spLocks noChangeArrowheads="1"/>
        </xdr:cNvSpPr>
      </xdr:nvSpPr>
      <xdr:spPr bwMode="auto">
        <a:xfrm>
          <a:off x="99726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688" name="Text Box 576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689" name="Text Box 577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690" name="Text Box 578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691" name="Text Box 579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692" name="Text Box 580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693" name="Text Box 581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694" name="Text Box 582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695" name="Text Box 583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696" name="Text Box 584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697" name="Text Box 585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698" name="Text Box 586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699" name="Text Box 587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700" name="Text Box 588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701" name="Text Box 589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702" name="Text Box 590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703" name="Text Box 591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704" name="Text Box 592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112</xdr:row>
      <xdr:rowOff>0</xdr:rowOff>
    </xdr:from>
    <xdr:to>
      <xdr:col>14</xdr:col>
      <xdr:colOff>76200</xdr:colOff>
      <xdr:row>112</xdr:row>
      <xdr:rowOff>200025</xdr:rowOff>
    </xdr:to>
    <xdr:sp macro="" textlink="">
      <xdr:nvSpPr>
        <xdr:cNvPr id="705" name="Text Box 593"/>
        <xdr:cNvSpPr txBox="1">
          <a:spLocks noChangeArrowheads="1"/>
        </xdr:cNvSpPr>
      </xdr:nvSpPr>
      <xdr:spPr bwMode="auto">
        <a:xfrm>
          <a:off x="997267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112</xdr:row>
      <xdr:rowOff>0</xdr:rowOff>
    </xdr:from>
    <xdr:to>
      <xdr:col>14</xdr:col>
      <xdr:colOff>76200</xdr:colOff>
      <xdr:row>112</xdr:row>
      <xdr:rowOff>200025</xdr:rowOff>
    </xdr:to>
    <xdr:sp macro="" textlink="">
      <xdr:nvSpPr>
        <xdr:cNvPr id="706" name="Text Box 595"/>
        <xdr:cNvSpPr txBox="1">
          <a:spLocks noChangeArrowheads="1"/>
        </xdr:cNvSpPr>
      </xdr:nvSpPr>
      <xdr:spPr bwMode="auto">
        <a:xfrm>
          <a:off x="116776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112</xdr:row>
      <xdr:rowOff>0</xdr:rowOff>
    </xdr:from>
    <xdr:to>
      <xdr:col>14</xdr:col>
      <xdr:colOff>76200</xdr:colOff>
      <xdr:row>112</xdr:row>
      <xdr:rowOff>200025</xdr:rowOff>
    </xdr:to>
    <xdr:sp macro="" textlink="">
      <xdr:nvSpPr>
        <xdr:cNvPr id="707" name="Text Box 596"/>
        <xdr:cNvSpPr txBox="1">
          <a:spLocks noChangeArrowheads="1"/>
        </xdr:cNvSpPr>
      </xdr:nvSpPr>
      <xdr:spPr bwMode="auto">
        <a:xfrm>
          <a:off x="116776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112</xdr:row>
      <xdr:rowOff>0</xdr:rowOff>
    </xdr:from>
    <xdr:to>
      <xdr:col>14</xdr:col>
      <xdr:colOff>76200</xdr:colOff>
      <xdr:row>112</xdr:row>
      <xdr:rowOff>200025</xdr:rowOff>
    </xdr:to>
    <xdr:sp macro="" textlink="">
      <xdr:nvSpPr>
        <xdr:cNvPr id="708" name="Text Box 597"/>
        <xdr:cNvSpPr txBox="1">
          <a:spLocks noChangeArrowheads="1"/>
        </xdr:cNvSpPr>
      </xdr:nvSpPr>
      <xdr:spPr bwMode="auto">
        <a:xfrm>
          <a:off x="116776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709" name="Text Box 598"/>
        <xdr:cNvSpPr txBox="1">
          <a:spLocks noChangeArrowheads="1"/>
        </xdr:cNvSpPr>
      </xdr:nvSpPr>
      <xdr:spPr bwMode="auto">
        <a:xfrm>
          <a:off x="1199197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710" name="Text Box 599"/>
        <xdr:cNvSpPr txBox="1">
          <a:spLocks noChangeArrowheads="1"/>
        </xdr:cNvSpPr>
      </xdr:nvSpPr>
      <xdr:spPr bwMode="auto">
        <a:xfrm>
          <a:off x="1199197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113</xdr:row>
      <xdr:rowOff>0</xdr:rowOff>
    </xdr:from>
    <xdr:to>
      <xdr:col>14</xdr:col>
      <xdr:colOff>76200</xdr:colOff>
      <xdr:row>113</xdr:row>
      <xdr:rowOff>200025</xdr:rowOff>
    </xdr:to>
    <xdr:sp macro="" textlink="">
      <xdr:nvSpPr>
        <xdr:cNvPr id="711" name="Text Box 12"/>
        <xdr:cNvSpPr txBox="1">
          <a:spLocks noChangeArrowheads="1"/>
        </xdr:cNvSpPr>
      </xdr:nvSpPr>
      <xdr:spPr bwMode="auto">
        <a:xfrm>
          <a:off x="116776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712" name="Text Box 13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113</xdr:row>
      <xdr:rowOff>0</xdr:rowOff>
    </xdr:from>
    <xdr:to>
      <xdr:col>14</xdr:col>
      <xdr:colOff>76200</xdr:colOff>
      <xdr:row>113</xdr:row>
      <xdr:rowOff>200025</xdr:rowOff>
    </xdr:to>
    <xdr:sp macro="" textlink="">
      <xdr:nvSpPr>
        <xdr:cNvPr id="713" name="Text Box 14"/>
        <xdr:cNvSpPr txBox="1">
          <a:spLocks noChangeArrowheads="1"/>
        </xdr:cNvSpPr>
      </xdr:nvSpPr>
      <xdr:spPr bwMode="auto">
        <a:xfrm>
          <a:off x="116776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714" name="Text Box 15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715" name="Text Box 16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76200</xdr:colOff>
      <xdr:row>114</xdr:row>
      <xdr:rowOff>200025</xdr:rowOff>
    </xdr:to>
    <xdr:sp macro="" textlink="">
      <xdr:nvSpPr>
        <xdr:cNvPr id="716" name="Text Box 17"/>
        <xdr:cNvSpPr txBox="1">
          <a:spLocks noChangeArrowheads="1"/>
        </xdr:cNvSpPr>
      </xdr:nvSpPr>
      <xdr:spPr bwMode="auto">
        <a:xfrm>
          <a:off x="9391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717" name="Text Box 18"/>
        <xdr:cNvSpPr txBox="1">
          <a:spLocks noChangeArrowheads="1"/>
        </xdr:cNvSpPr>
      </xdr:nvSpPr>
      <xdr:spPr bwMode="auto">
        <a:xfrm>
          <a:off x="343090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718" name="Text Box 19"/>
        <xdr:cNvSpPr txBox="1">
          <a:spLocks noChangeArrowheads="1"/>
        </xdr:cNvSpPr>
      </xdr:nvSpPr>
      <xdr:spPr bwMode="auto">
        <a:xfrm>
          <a:off x="343090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114</xdr:row>
      <xdr:rowOff>0</xdr:rowOff>
    </xdr:from>
    <xdr:to>
      <xdr:col>14</xdr:col>
      <xdr:colOff>304800</xdr:colOff>
      <xdr:row>114</xdr:row>
      <xdr:rowOff>200025</xdr:rowOff>
    </xdr:to>
    <xdr:sp macro="" textlink="">
      <xdr:nvSpPr>
        <xdr:cNvPr id="719" name="Text Box 23"/>
        <xdr:cNvSpPr txBox="1">
          <a:spLocks noChangeArrowheads="1"/>
        </xdr:cNvSpPr>
      </xdr:nvSpPr>
      <xdr:spPr bwMode="auto">
        <a:xfrm>
          <a:off x="119062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113</xdr:row>
      <xdr:rowOff>0</xdr:rowOff>
    </xdr:from>
    <xdr:to>
      <xdr:col>14</xdr:col>
      <xdr:colOff>304800</xdr:colOff>
      <xdr:row>113</xdr:row>
      <xdr:rowOff>200025</xdr:rowOff>
    </xdr:to>
    <xdr:sp macro="" textlink="">
      <xdr:nvSpPr>
        <xdr:cNvPr id="720" name="Text Box 25"/>
        <xdr:cNvSpPr txBox="1">
          <a:spLocks noChangeArrowheads="1"/>
        </xdr:cNvSpPr>
      </xdr:nvSpPr>
      <xdr:spPr bwMode="auto">
        <a:xfrm>
          <a:off x="119062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113</xdr:row>
      <xdr:rowOff>0</xdr:rowOff>
    </xdr:from>
    <xdr:to>
      <xdr:col>14</xdr:col>
      <xdr:colOff>76200</xdr:colOff>
      <xdr:row>113</xdr:row>
      <xdr:rowOff>200025</xdr:rowOff>
    </xdr:to>
    <xdr:sp macro="" textlink="">
      <xdr:nvSpPr>
        <xdr:cNvPr id="721" name="Text Box 28"/>
        <xdr:cNvSpPr txBox="1">
          <a:spLocks noChangeArrowheads="1"/>
        </xdr:cNvSpPr>
      </xdr:nvSpPr>
      <xdr:spPr bwMode="auto">
        <a:xfrm>
          <a:off x="116776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722" name="Text Box 29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113</xdr:row>
      <xdr:rowOff>0</xdr:rowOff>
    </xdr:from>
    <xdr:to>
      <xdr:col>14</xdr:col>
      <xdr:colOff>76200</xdr:colOff>
      <xdr:row>113</xdr:row>
      <xdr:rowOff>200025</xdr:rowOff>
    </xdr:to>
    <xdr:sp macro="" textlink="">
      <xdr:nvSpPr>
        <xdr:cNvPr id="723" name="Text Box 30"/>
        <xdr:cNvSpPr txBox="1">
          <a:spLocks noChangeArrowheads="1"/>
        </xdr:cNvSpPr>
      </xdr:nvSpPr>
      <xdr:spPr bwMode="auto">
        <a:xfrm>
          <a:off x="116776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724" name="Text Box 31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725" name="Text Box 32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726" name="Text Box 33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76200</xdr:colOff>
      <xdr:row>114</xdr:row>
      <xdr:rowOff>200025</xdr:rowOff>
    </xdr:to>
    <xdr:sp macro="" textlink="">
      <xdr:nvSpPr>
        <xdr:cNvPr id="727" name="Text Box 34"/>
        <xdr:cNvSpPr txBox="1">
          <a:spLocks noChangeArrowheads="1"/>
        </xdr:cNvSpPr>
      </xdr:nvSpPr>
      <xdr:spPr bwMode="auto">
        <a:xfrm>
          <a:off x="9391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728" name="Text Box 35"/>
        <xdr:cNvSpPr txBox="1">
          <a:spLocks noChangeArrowheads="1"/>
        </xdr:cNvSpPr>
      </xdr:nvSpPr>
      <xdr:spPr bwMode="auto">
        <a:xfrm>
          <a:off x="343090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729" name="Text Box 36"/>
        <xdr:cNvSpPr txBox="1">
          <a:spLocks noChangeArrowheads="1"/>
        </xdr:cNvSpPr>
      </xdr:nvSpPr>
      <xdr:spPr bwMode="auto">
        <a:xfrm>
          <a:off x="343090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114</xdr:row>
      <xdr:rowOff>0</xdr:rowOff>
    </xdr:from>
    <xdr:to>
      <xdr:col>9</xdr:col>
      <xdr:colOff>304800</xdr:colOff>
      <xdr:row>114</xdr:row>
      <xdr:rowOff>200025</xdr:rowOff>
    </xdr:to>
    <xdr:sp macro="" textlink="">
      <xdr:nvSpPr>
        <xdr:cNvPr id="730" name="Text Box 37"/>
        <xdr:cNvSpPr txBox="1">
          <a:spLocks noChangeArrowheads="1"/>
        </xdr:cNvSpPr>
      </xdr:nvSpPr>
      <xdr:spPr bwMode="auto">
        <a:xfrm>
          <a:off x="96202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731" name="Text Box 44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732" name="Text Box 45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733" name="Text Box 46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734" name="Text Box 47"/>
        <xdr:cNvSpPr txBox="1">
          <a:spLocks noChangeArrowheads="1"/>
        </xdr:cNvSpPr>
      </xdr:nvSpPr>
      <xdr:spPr bwMode="auto">
        <a:xfrm>
          <a:off x="13963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735" name="Text Box 48"/>
        <xdr:cNvSpPr txBox="1">
          <a:spLocks noChangeArrowheads="1"/>
        </xdr:cNvSpPr>
      </xdr:nvSpPr>
      <xdr:spPr bwMode="auto">
        <a:xfrm>
          <a:off x="13963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736" name="Text Box 49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737" name="Text Box 50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738" name="Text Box 51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739" name="Text Box 52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740" name="Text Box 53"/>
        <xdr:cNvSpPr txBox="1">
          <a:spLocks noChangeArrowheads="1"/>
        </xdr:cNvSpPr>
      </xdr:nvSpPr>
      <xdr:spPr bwMode="auto">
        <a:xfrm>
          <a:off x="13963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741" name="Text Box 54"/>
        <xdr:cNvSpPr txBox="1">
          <a:spLocks noChangeArrowheads="1"/>
        </xdr:cNvSpPr>
      </xdr:nvSpPr>
      <xdr:spPr bwMode="auto">
        <a:xfrm>
          <a:off x="13963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113</xdr:row>
      <xdr:rowOff>0</xdr:rowOff>
    </xdr:from>
    <xdr:to>
      <xdr:col>14</xdr:col>
      <xdr:colOff>76200</xdr:colOff>
      <xdr:row>113</xdr:row>
      <xdr:rowOff>200025</xdr:rowOff>
    </xdr:to>
    <xdr:sp macro="" textlink="">
      <xdr:nvSpPr>
        <xdr:cNvPr id="742" name="Text Box 72"/>
        <xdr:cNvSpPr txBox="1">
          <a:spLocks noChangeArrowheads="1"/>
        </xdr:cNvSpPr>
      </xdr:nvSpPr>
      <xdr:spPr bwMode="auto">
        <a:xfrm>
          <a:off x="116776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743" name="Text Box 73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113</xdr:row>
      <xdr:rowOff>0</xdr:rowOff>
    </xdr:from>
    <xdr:to>
      <xdr:col>14</xdr:col>
      <xdr:colOff>76200</xdr:colOff>
      <xdr:row>113</xdr:row>
      <xdr:rowOff>200025</xdr:rowOff>
    </xdr:to>
    <xdr:sp macro="" textlink="">
      <xdr:nvSpPr>
        <xdr:cNvPr id="744" name="Text Box 74"/>
        <xdr:cNvSpPr txBox="1">
          <a:spLocks noChangeArrowheads="1"/>
        </xdr:cNvSpPr>
      </xdr:nvSpPr>
      <xdr:spPr bwMode="auto">
        <a:xfrm>
          <a:off x="116776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745" name="Text Box 75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746" name="Text Box 76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747" name="Text Box 77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76200</xdr:colOff>
      <xdr:row>114</xdr:row>
      <xdr:rowOff>200025</xdr:rowOff>
    </xdr:to>
    <xdr:sp macro="" textlink="">
      <xdr:nvSpPr>
        <xdr:cNvPr id="748" name="Text Box 78"/>
        <xdr:cNvSpPr txBox="1">
          <a:spLocks noChangeArrowheads="1"/>
        </xdr:cNvSpPr>
      </xdr:nvSpPr>
      <xdr:spPr bwMode="auto">
        <a:xfrm>
          <a:off x="9391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749" name="Text Box 79"/>
        <xdr:cNvSpPr txBox="1">
          <a:spLocks noChangeArrowheads="1"/>
        </xdr:cNvSpPr>
      </xdr:nvSpPr>
      <xdr:spPr bwMode="auto">
        <a:xfrm>
          <a:off x="343090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750" name="Text Box 80"/>
        <xdr:cNvSpPr txBox="1">
          <a:spLocks noChangeArrowheads="1"/>
        </xdr:cNvSpPr>
      </xdr:nvSpPr>
      <xdr:spPr bwMode="auto">
        <a:xfrm>
          <a:off x="343090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114</xdr:row>
      <xdr:rowOff>0</xdr:rowOff>
    </xdr:from>
    <xdr:to>
      <xdr:col>9</xdr:col>
      <xdr:colOff>304800</xdr:colOff>
      <xdr:row>114</xdr:row>
      <xdr:rowOff>200025</xdr:rowOff>
    </xdr:to>
    <xdr:sp macro="" textlink="">
      <xdr:nvSpPr>
        <xdr:cNvPr id="751" name="Text Box 81"/>
        <xdr:cNvSpPr txBox="1">
          <a:spLocks noChangeArrowheads="1"/>
        </xdr:cNvSpPr>
      </xdr:nvSpPr>
      <xdr:spPr bwMode="auto">
        <a:xfrm>
          <a:off x="96202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752" name="Text Box 87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753" name="Text Box 88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754" name="Text Box 89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755" name="Text Box 90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756" name="Text Box 91"/>
        <xdr:cNvSpPr txBox="1">
          <a:spLocks noChangeArrowheads="1"/>
        </xdr:cNvSpPr>
      </xdr:nvSpPr>
      <xdr:spPr bwMode="auto">
        <a:xfrm>
          <a:off x="13963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757" name="Text Box 92"/>
        <xdr:cNvSpPr txBox="1">
          <a:spLocks noChangeArrowheads="1"/>
        </xdr:cNvSpPr>
      </xdr:nvSpPr>
      <xdr:spPr bwMode="auto">
        <a:xfrm>
          <a:off x="13963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112</xdr:row>
      <xdr:rowOff>0</xdr:rowOff>
    </xdr:from>
    <xdr:to>
      <xdr:col>5</xdr:col>
      <xdr:colOff>76200</xdr:colOff>
      <xdr:row>112</xdr:row>
      <xdr:rowOff>200025</xdr:rowOff>
    </xdr:to>
    <xdr:sp macro="" textlink="">
      <xdr:nvSpPr>
        <xdr:cNvPr id="758" name="Text Box 94"/>
        <xdr:cNvSpPr txBox="1">
          <a:spLocks noChangeArrowheads="1"/>
        </xdr:cNvSpPr>
      </xdr:nvSpPr>
      <xdr:spPr bwMode="auto">
        <a:xfrm>
          <a:off x="52387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112</xdr:row>
      <xdr:rowOff>0</xdr:rowOff>
    </xdr:from>
    <xdr:to>
      <xdr:col>69</xdr:col>
      <xdr:colOff>76200</xdr:colOff>
      <xdr:row>112</xdr:row>
      <xdr:rowOff>200025</xdr:rowOff>
    </xdr:to>
    <xdr:sp macro="" textlink="">
      <xdr:nvSpPr>
        <xdr:cNvPr id="759" name="Text Box 95"/>
        <xdr:cNvSpPr txBox="1">
          <a:spLocks noChangeArrowheads="1"/>
        </xdr:cNvSpPr>
      </xdr:nvSpPr>
      <xdr:spPr bwMode="auto">
        <a:xfrm>
          <a:off x="3620452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112</xdr:row>
      <xdr:rowOff>0</xdr:rowOff>
    </xdr:from>
    <xdr:to>
      <xdr:col>5</xdr:col>
      <xdr:colOff>76200</xdr:colOff>
      <xdr:row>112</xdr:row>
      <xdr:rowOff>200025</xdr:rowOff>
    </xdr:to>
    <xdr:sp macro="" textlink="">
      <xdr:nvSpPr>
        <xdr:cNvPr id="760" name="Text Box 96"/>
        <xdr:cNvSpPr txBox="1">
          <a:spLocks noChangeArrowheads="1"/>
        </xdr:cNvSpPr>
      </xdr:nvSpPr>
      <xdr:spPr bwMode="auto">
        <a:xfrm>
          <a:off x="52387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112</xdr:row>
      <xdr:rowOff>0</xdr:rowOff>
    </xdr:from>
    <xdr:to>
      <xdr:col>69</xdr:col>
      <xdr:colOff>76200</xdr:colOff>
      <xdr:row>112</xdr:row>
      <xdr:rowOff>200025</xdr:rowOff>
    </xdr:to>
    <xdr:sp macro="" textlink="">
      <xdr:nvSpPr>
        <xdr:cNvPr id="761" name="Text Box 97"/>
        <xdr:cNvSpPr txBox="1">
          <a:spLocks noChangeArrowheads="1"/>
        </xdr:cNvSpPr>
      </xdr:nvSpPr>
      <xdr:spPr bwMode="auto">
        <a:xfrm>
          <a:off x="3620452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112</xdr:row>
      <xdr:rowOff>0</xdr:rowOff>
    </xdr:from>
    <xdr:to>
      <xdr:col>69</xdr:col>
      <xdr:colOff>76200</xdr:colOff>
      <xdr:row>112</xdr:row>
      <xdr:rowOff>200025</xdr:rowOff>
    </xdr:to>
    <xdr:sp macro="" textlink="">
      <xdr:nvSpPr>
        <xdr:cNvPr id="762" name="Text Box 98"/>
        <xdr:cNvSpPr txBox="1">
          <a:spLocks noChangeArrowheads="1"/>
        </xdr:cNvSpPr>
      </xdr:nvSpPr>
      <xdr:spPr bwMode="auto">
        <a:xfrm>
          <a:off x="3620452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76200</xdr:colOff>
      <xdr:row>112</xdr:row>
      <xdr:rowOff>200025</xdr:rowOff>
    </xdr:to>
    <xdr:sp macro="" textlink="">
      <xdr:nvSpPr>
        <xdr:cNvPr id="763" name="Text Box 99"/>
        <xdr:cNvSpPr txBox="1">
          <a:spLocks noChangeArrowheads="1"/>
        </xdr:cNvSpPr>
      </xdr:nvSpPr>
      <xdr:spPr bwMode="auto">
        <a:xfrm>
          <a:off x="93916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112</xdr:row>
      <xdr:rowOff>0</xdr:rowOff>
    </xdr:from>
    <xdr:to>
      <xdr:col>69</xdr:col>
      <xdr:colOff>76200</xdr:colOff>
      <xdr:row>112</xdr:row>
      <xdr:rowOff>200025</xdr:rowOff>
    </xdr:to>
    <xdr:sp macro="" textlink="">
      <xdr:nvSpPr>
        <xdr:cNvPr id="764" name="Text Box 100"/>
        <xdr:cNvSpPr txBox="1">
          <a:spLocks noChangeArrowheads="1"/>
        </xdr:cNvSpPr>
      </xdr:nvSpPr>
      <xdr:spPr bwMode="auto">
        <a:xfrm>
          <a:off x="343090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112</xdr:row>
      <xdr:rowOff>0</xdr:rowOff>
    </xdr:from>
    <xdr:to>
      <xdr:col>69</xdr:col>
      <xdr:colOff>76200</xdr:colOff>
      <xdr:row>112</xdr:row>
      <xdr:rowOff>200025</xdr:rowOff>
    </xdr:to>
    <xdr:sp macro="" textlink="">
      <xdr:nvSpPr>
        <xdr:cNvPr id="765" name="Text Box 101"/>
        <xdr:cNvSpPr txBox="1">
          <a:spLocks noChangeArrowheads="1"/>
        </xdr:cNvSpPr>
      </xdr:nvSpPr>
      <xdr:spPr bwMode="auto">
        <a:xfrm>
          <a:off x="343090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112</xdr:row>
      <xdr:rowOff>0</xdr:rowOff>
    </xdr:from>
    <xdr:to>
      <xdr:col>14</xdr:col>
      <xdr:colOff>304800</xdr:colOff>
      <xdr:row>112</xdr:row>
      <xdr:rowOff>200025</xdr:rowOff>
    </xdr:to>
    <xdr:sp macro="" textlink="">
      <xdr:nvSpPr>
        <xdr:cNvPr id="766" name="Text Box 105"/>
        <xdr:cNvSpPr txBox="1">
          <a:spLocks noChangeArrowheads="1"/>
        </xdr:cNvSpPr>
      </xdr:nvSpPr>
      <xdr:spPr bwMode="auto">
        <a:xfrm>
          <a:off x="119062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112</xdr:row>
      <xdr:rowOff>0</xdr:rowOff>
    </xdr:from>
    <xdr:to>
      <xdr:col>5</xdr:col>
      <xdr:colOff>304800</xdr:colOff>
      <xdr:row>112</xdr:row>
      <xdr:rowOff>200025</xdr:rowOff>
    </xdr:to>
    <xdr:sp macro="" textlink="">
      <xdr:nvSpPr>
        <xdr:cNvPr id="767" name="Text Box 107"/>
        <xdr:cNvSpPr txBox="1">
          <a:spLocks noChangeArrowheads="1"/>
        </xdr:cNvSpPr>
      </xdr:nvSpPr>
      <xdr:spPr bwMode="auto">
        <a:xfrm>
          <a:off x="54673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768" name="Text Box 110"/>
        <xdr:cNvSpPr txBox="1">
          <a:spLocks noChangeArrowheads="1"/>
        </xdr:cNvSpPr>
      </xdr:nvSpPr>
      <xdr:spPr bwMode="auto">
        <a:xfrm>
          <a:off x="1199197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769" name="Text Box 111"/>
        <xdr:cNvSpPr txBox="1">
          <a:spLocks noChangeArrowheads="1"/>
        </xdr:cNvSpPr>
      </xdr:nvSpPr>
      <xdr:spPr bwMode="auto">
        <a:xfrm>
          <a:off x="1199197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770" name="Text Box 112"/>
        <xdr:cNvSpPr txBox="1">
          <a:spLocks noChangeArrowheads="1"/>
        </xdr:cNvSpPr>
      </xdr:nvSpPr>
      <xdr:spPr bwMode="auto">
        <a:xfrm>
          <a:off x="1199197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771" name="Text Box 113"/>
        <xdr:cNvSpPr txBox="1">
          <a:spLocks noChangeArrowheads="1"/>
        </xdr:cNvSpPr>
      </xdr:nvSpPr>
      <xdr:spPr bwMode="auto">
        <a:xfrm>
          <a:off x="139636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772" name="Text Box 114"/>
        <xdr:cNvSpPr txBox="1">
          <a:spLocks noChangeArrowheads="1"/>
        </xdr:cNvSpPr>
      </xdr:nvSpPr>
      <xdr:spPr bwMode="auto">
        <a:xfrm>
          <a:off x="139636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773" name="Text Box 313"/>
        <xdr:cNvSpPr txBox="1">
          <a:spLocks noChangeArrowheads="1"/>
        </xdr:cNvSpPr>
      </xdr:nvSpPr>
      <xdr:spPr bwMode="auto">
        <a:xfrm>
          <a:off x="99726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774" name="Text Box 315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775" name="Text Box 316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776" name="Text Box 317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777" name="Text Box 318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778" name="Text Box 319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779" name="Text Box 320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780" name="Text Box 321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781" name="Text Box 322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782" name="Text Box 323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783" name="Text Box 324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784" name="Text Box 325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785" name="Text Box 333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786" name="Text Box 334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787" name="Text Box 335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788" name="Text Box 336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789" name="Text Box 337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790" name="Text Box 338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112</xdr:row>
      <xdr:rowOff>0</xdr:rowOff>
    </xdr:from>
    <xdr:to>
      <xdr:col>14</xdr:col>
      <xdr:colOff>76200</xdr:colOff>
      <xdr:row>112</xdr:row>
      <xdr:rowOff>200025</xdr:rowOff>
    </xdr:to>
    <xdr:sp macro="" textlink="">
      <xdr:nvSpPr>
        <xdr:cNvPr id="791" name="Text Box 339"/>
        <xdr:cNvSpPr txBox="1">
          <a:spLocks noChangeArrowheads="1"/>
        </xdr:cNvSpPr>
      </xdr:nvSpPr>
      <xdr:spPr bwMode="auto">
        <a:xfrm>
          <a:off x="997267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112</xdr:row>
      <xdr:rowOff>0</xdr:rowOff>
    </xdr:from>
    <xdr:to>
      <xdr:col>14</xdr:col>
      <xdr:colOff>76200</xdr:colOff>
      <xdr:row>112</xdr:row>
      <xdr:rowOff>200025</xdr:rowOff>
    </xdr:to>
    <xdr:sp macro="" textlink="">
      <xdr:nvSpPr>
        <xdr:cNvPr id="792" name="Text Box 341"/>
        <xdr:cNvSpPr txBox="1">
          <a:spLocks noChangeArrowheads="1"/>
        </xdr:cNvSpPr>
      </xdr:nvSpPr>
      <xdr:spPr bwMode="auto">
        <a:xfrm>
          <a:off x="116776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112</xdr:row>
      <xdr:rowOff>0</xdr:rowOff>
    </xdr:from>
    <xdr:to>
      <xdr:col>14</xdr:col>
      <xdr:colOff>76200</xdr:colOff>
      <xdr:row>112</xdr:row>
      <xdr:rowOff>200025</xdr:rowOff>
    </xdr:to>
    <xdr:sp macro="" textlink="">
      <xdr:nvSpPr>
        <xdr:cNvPr id="793" name="Text Box 342"/>
        <xdr:cNvSpPr txBox="1">
          <a:spLocks noChangeArrowheads="1"/>
        </xdr:cNvSpPr>
      </xdr:nvSpPr>
      <xdr:spPr bwMode="auto">
        <a:xfrm>
          <a:off x="116776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112</xdr:row>
      <xdr:rowOff>0</xdr:rowOff>
    </xdr:from>
    <xdr:to>
      <xdr:col>14</xdr:col>
      <xdr:colOff>76200</xdr:colOff>
      <xdr:row>112</xdr:row>
      <xdr:rowOff>200025</xdr:rowOff>
    </xdr:to>
    <xdr:sp macro="" textlink="">
      <xdr:nvSpPr>
        <xdr:cNvPr id="794" name="Text Box 343"/>
        <xdr:cNvSpPr txBox="1">
          <a:spLocks noChangeArrowheads="1"/>
        </xdr:cNvSpPr>
      </xdr:nvSpPr>
      <xdr:spPr bwMode="auto">
        <a:xfrm>
          <a:off x="116776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795" name="Text Box 344"/>
        <xdr:cNvSpPr txBox="1">
          <a:spLocks noChangeArrowheads="1"/>
        </xdr:cNvSpPr>
      </xdr:nvSpPr>
      <xdr:spPr bwMode="auto">
        <a:xfrm>
          <a:off x="1199197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796" name="Text Box 345"/>
        <xdr:cNvSpPr txBox="1">
          <a:spLocks noChangeArrowheads="1"/>
        </xdr:cNvSpPr>
      </xdr:nvSpPr>
      <xdr:spPr bwMode="auto">
        <a:xfrm>
          <a:off x="1199197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113</xdr:row>
      <xdr:rowOff>0</xdr:rowOff>
    </xdr:from>
    <xdr:to>
      <xdr:col>14</xdr:col>
      <xdr:colOff>76200</xdr:colOff>
      <xdr:row>113</xdr:row>
      <xdr:rowOff>200025</xdr:rowOff>
    </xdr:to>
    <xdr:sp macro="" textlink="">
      <xdr:nvSpPr>
        <xdr:cNvPr id="797" name="Text Box 12"/>
        <xdr:cNvSpPr txBox="1">
          <a:spLocks noChangeArrowheads="1"/>
        </xdr:cNvSpPr>
      </xdr:nvSpPr>
      <xdr:spPr bwMode="auto">
        <a:xfrm>
          <a:off x="116776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798" name="Text Box 13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113</xdr:row>
      <xdr:rowOff>0</xdr:rowOff>
    </xdr:from>
    <xdr:to>
      <xdr:col>14</xdr:col>
      <xdr:colOff>76200</xdr:colOff>
      <xdr:row>113</xdr:row>
      <xdr:rowOff>200025</xdr:rowOff>
    </xdr:to>
    <xdr:sp macro="" textlink="">
      <xdr:nvSpPr>
        <xdr:cNvPr id="799" name="Text Box 14"/>
        <xdr:cNvSpPr txBox="1">
          <a:spLocks noChangeArrowheads="1"/>
        </xdr:cNvSpPr>
      </xdr:nvSpPr>
      <xdr:spPr bwMode="auto">
        <a:xfrm>
          <a:off x="116776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800" name="Text Box 15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801" name="Text Box 16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76200</xdr:colOff>
      <xdr:row>114</xdr:row>
      <xdr:rowOff>200025</xdr:rowOff>
    </xdr:to>
    <xdr:sp macro="" textlink="">
      <xdr:nvSpPr>
        <xdr:cNvPr id="802" name="Text Box 17"/>
        <xdr:cNvSpPr txBox="1">
          <a:spLocks noChangeArrowheads="1"/>
        </xdr:cNvSpPr>
      </xdr:nvSpPr>
      <xdr:spPr bwMode="auto">
        <a:xfrm>
          <a:off x="9391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803" name="Text Box 18"/>
        <xdr:cNvSpPr txBox="1">
          <a:spLocks noChangeArrowheads="1"/>
        </xdr:cNvSpPr>
      </xdr:nvSpPr>
      <xdr:spPr bwMode="auto">
        <a:xfrm>
          <a:off x="343090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804" name="Text Box 19"/>
        <xdr:cNvSpPr txBox="1">
          <a:spLocks noChangeArrowheads="1"/>
        </xdr:cNvSpPr>
      </xdr:nvSpPr>
      <xdr:spPr bwMode="auto">
        <a:xfrm>
          <a:off x="343090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114</xdr:row>
      <xdr:rowOff>0</xdr:rowOff>
    </xdr:from>
    <xdr:to>
      <xdr:col>14</xdr:col>
      <xdr:colOff>304800</xdr:colOff>
      <xdr:row>114</xdr:row>
      <xdr:rowOff>200025</xdr:rowOff>
    </xdr:to>
    <xdr:sp macro="" textlink="">
      <xdr:nvSpPr>
        <xdr:cNvPr id="805" name="Text Box 23"/>
        <xdr:cNvSpPr txBox="1">
          <a:spLocks noChangeArrowheads="1"/>
        </xdr:cNvSpPr>
      </xdr:nvSpPr>
      <xdr:spPr bwMode="auto">
        <a:xfrm>
          <a:off x="119062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113</xdr:row>
      <xdr:rowOff>0</xdr:rowOff>
    </xdr:from>
    <xdr:to>
      <xdr:col>14</xdr:col>
      <xdr:colOff>304800</xdr:colOff>
      <xdr:row>113</xdr:row>
      <xdr:rowOff>200025</xdr:rowOff>
    </xdr:to>
    <xdr:sp macro="" textlink="">
      <xdr:nvSpPr>
        <xdr:cNvPr id="806" name="Text Box 25"/>
        <xdr:cNvSpPr txBox="1">
          <a:spLocks noChangeArrowheads="1"/>
        </xdr:cNvSpPr>
      </xdr:nvSpPr>
      <xdr:spPr bwMode="auto">
        <a:xfrm>
          <a:off x="119062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113</xdr:row>
      <xdr:rowOff>0</xdr:rowOff>
    </xdr:from>
    <xdr:to>
      <xdr:col>14</xdr:col>
      <xdr:colOff>76200</xdr:colOff>
      <xdr:row>113</xdr:row>
      <xdr:rowOff>200025</xdr:rowOff>
    </xdr:to>
    <xdr:sp macro="" textlink="">
      <xdr:nvSpPr>
        <xdr:cNvPr id="807" name="Text Box 28"/>
        <xdr:cNvSpPr txBox="1">
          <a:spLocks noChangeArrowheads="1"/>
        </xdr:cNvSpPr>
      </xdr:nvSpPr>
      <xdr:spPr bwMode="auto">
        <a:xfrm>
          <a:off x="116776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808" name="Text Box 29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113</xdr:row>
      <xdr:rowOff>0</xdr:rowOff>
    </xdr:from>
    <xdr:to>
      <xdr:col>14</xdr:col>
      <xdr:colOff>76200</xdr:colOff>
      <xdr:row>113</xdr:row>
      <xdr:rowOff>200025</xdr:rowOff>
    </xdr:to>
    <xdr:sp macro="" textlink="">
      <xdr:nvSpPr>
        <xdr:cNvPr id="809" name="Text Box 30"/>
        <xdr:cNvSpPr txBox="1">
          <a:spLocks noChangeArrowheads="1"/>
        </xdr:cNvSpPr>
      </xdr:nvSpPr>
      <xdr:spPr bwMode="auto">
        <a:xfrm>
          <a:off x="116776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810" name="Text Box 31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811" name="Text Box 32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812" name="Text Box 33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76200</xdr:colOff>
      <xdr:row>114</xdr:row>
      <xdr:rowOff>200025</xdr:rowOff>
    </xdr:to>
    <xdr:sp macro="" textlink="">
      <xdr:nvSpPr>
        <xdr:cNvPr id="813" name="Text Box 34"/>
        <xdr:cNvSpPr txBox="1">
          <a:spLocks noChangeArrowheads="1"/>
        </xdr:cNvSpPr>
      </xdr:nvSpPr>
      <xdr:spPr bwMode="auto">
        <a:xfrm>
          <a:off x="9391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814" name="Text Box 35"/>
        <xdr:cNvSpPr txBox="1">
          <a:spLocks noChangeArrowheads="1"/>
        </xdr:cNvSpPr>
      </xdr:nvSpPr>
      <xdr:spPr bwMode="auto">
        <a:xfrm>
          <a:off x="343090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815" name="Text Box 36"/>
        <xdr:cNvSpPr txBox="1">
          <a:spLocks noChangeArrowheads="1"/>
        </xdr:cNvSpPr>
      </xdr:nvSpPr>
      <xdr:spPr bwMode="auto">
        <a:xfrm>
          <a:off x="343090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114</xdr:row>
      <xdr:rowOff>0</xdr:rowOff>
    </xdr:from>
    <xdr:to>
      <xdr:col>9</xdr:col>
      <xdr:colOff>304800</xdr:colOff>
      <xdr:row>114</xdr:row>
      <xdr:rowOff>200025</xdr:rowOff>
    </xdr:to>
    <xdr:sp macro="" textlink="">
      <xdr:nvSpPr>
        <xdr:cNvPr id="816" name="Text Box 37"/>
        <xdr:cNvSpPr txBox="1">
          <a:spLocks noChangeArrowheads="1"/>
        </xdr:cNvSpPr>
      </xdr:nvSpPr>
      <xdr:spPr bwMode="auto">
        <a:xfrm>
          <a:off x="96202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17" name="Text Box 44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18" name="Text Box 45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19" name="Text Box 46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20" name="Text Box 47"/>
        <xdr:cNvSpPr txBox="1">
          <a:spLocks noChangeArrowheads="1"/>
        </xdr:cNvSpPr>
      </xdr:nvSpPr>
      <xdr:spPr bwMode="auto">
        <a:xfrm>
          <a:off x="13963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21" name="Text Box 48"/>
        <xdr:cNvSpPr txBox="1">
          <a:spLocks noChangeArrowheads="1"/>
        </xdr:cNvSpPr>
      </xdr:nvSpPr>
      <xdr:spPr bwMode="auto">
        <a:xfrm>
          <a:off x="13963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22" name="Text Box 49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23" name="Text Box 50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24" name="Text Box 51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25" name="Text Box 52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26" name="Text Box 53"/>
        <xdr:cNvSpPr txBox="1">
          <a:spLocks noChangeArrowheads="1"/>
        </xdr:cNvSpPr>
      </xdr:nvSpPr>
      <xdr:spPr bwMode="auto">
        <a:xfrm>
          <a:off x="13963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27" name="Text Box 54"/>
        <xdr:cNvSpPr txBox="1">
          <a:spLocks noChangeArrowheads="1"/>
        </xdr:cNvSpPr>
      </xdr:nvSpPr>
      <xdr:spPr bwMode="auto">
        <a:xfrm>
          <a:off x="13963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113</xdr:row>
      <xdr:rowOff>0</xdr:rowOff>
    </xdr:from>
    <xdr:to>
      <xdr:col>14</xdr:col>
      <xdr:colOff>76200</xdr:colOff>
      <xdr:row>113</xdr:row>
      <xdr:rowOff>200025</xdr:rowOff>
    </xdr:to>
    <xdr:sp macro="" textlink="">
      <xdr:nvSpPr>
        <xdr:cNvPr id="828" name="Text Box 72"/>
        <xdr:cNvSpPr txBox="1">
          <a:spLocks noChangeArrowheads="1"/>
        </xdr:cNvSpPr>
      </xdr:nvSpPr>
      <xdr:spPr bwMode="auto">
        <a:xfrm>
          <a:off x="116776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829" name="Text Box 73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113</xdr:row>
      <xdr:rowOff>0</xdr:rowOff>
    </xdr:from>
    <xdr:to>
      <xdr:col>14</xdr:col>
      <xdr:colOff>76200</xdr:colOff>
      <xdr:row>113</xdr:row>
      <xdr:rowOff>200025</xdr:rowOff>
    </xdr:to>
    <xdr:sp macro="" textlink="">
      <xdr:nvSpPr>
        <xdr:cNvPr id="830" name="Text Box 74"/>
        <xdr:cNvSpPr txBox="1">
          <a:spLocks noChangeArrowheads="1"/>
        </xdr:cNvSpPr>
      </xdr:nvSpPr>
      <xdr:spPr bwMode="auto">
        <a:xfrm>
          <a:off x="116776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831" name="Text Box 75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832" name="Text Box 76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833" name="Text Box 77"/>
        <xdr:cNvSpPr txBox="1">
          <a:spLocks noChangeArrowheads="1"/>
        </xdr:cNvSpPr>
      </xdr:nvSpPr>
      <xdr:spPr bwMode="auto">
        <a:xfrm>
          <a:off x="3620452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76200</xdr:colOff>
      <xdr:row>114</xdr:row>
      <xdr:rowOff>200025</xdr:rowOff>
    </xdr:to>
    <xdr:sp macro="" textlink="">
      <xdr:nvSpPr>
        <xdr:cNvPr id="834" name="Text Box 78"/>
        <xdr:cNvSpPr txBox="1">
          <a:spLocks noChangeArrowheads="1"/>
        </xdr:cNvSpPr>
      </xdr:nvSpPr>
      <xdr:spPr bwMode="auto">
        <a:xfrm>
          <a:off x="9391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835" name="Text Box 79"/>
        <xdr:cNvSpPr txBox="1">
          <a:spLocks noChangeArrowheads="1"/>
        </xdr:cNvSpPr>
      </xdr:nvSpPr>
      <xdr:spPr bwMode="auto">
        <a:xfrm>
          <a:off x="343090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836" name="Text Box 80"/>
        <xdr:cNvSpPr txBox="1">
          <a:spLocks noChangeArrowheads="1"/>
        </xdr:cNvSpPr>
      </xdr:nvSpPr>
      <xdr:spPr bwMode="auto">
        <a:xfrm>
          <a:off x="343090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114</xdr:row>
      <xdr:rowOff>0</xdr:rowOff>
    </xdr:from>
    <xdr:to>
      <xdr:col>9</xdr:col>
      <xdr:colOff>304800</xdr:colOff>
      <xdr:row>114</xdr:row>
      <xdr:rowOff>200025</xdr:rowOff>
    </xdr:to>
    <xdr:sp macro="" textlink="">
      <xdr:nvSpPr>
        <xdr:cNvPr id="837" name="Text Box 81"/>
        <xdr:cNvSpPr txBox="1">
          <a:spLocks noChangeArrowheads="1"/>
        </xdr:cNvSpPr>
      </xdr:nvSpPr>
      <xdr:spPr bwMode="auto">
        <a:xfrm>
          <a:off x="96202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38" name="Text Box 87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39" name="Text Box 88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40" name="Text Box 89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41" name="Text Box 90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42" name="Text Box 91"/>
        <xdr:cNvSpPr txBox="1">
          <a:spLocks noChangeArrowheads="1"/>
        </xdr:cNvSpPr>
      </xdr:nvSpPr>
      <xdr:spPr bwMode="auto">
        <a:xfrm>
          <a:off x="13963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43" name="Text Box 92"/>
        <xdr:cNvSpPr txBox="1">
          <a:spLocks noChangeArrowheads="1"/>
        </xdr:cNvSpPr>
      </xdr:nvSpPr>
      <xdr:spPr bwMode="auto">
        <a:xfrm>
          <a:off x="13963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112</xdr:row>
      <xdr:rowOff>0</xdr:rowOff>
    </xdr:from>
    <xdr:to>
      <xdr:col>5</xdr:col>
      <xdr:colOff>76200</xdr:colOff>
      <xdr:row>112</xdr:row>
      <xdr:rowOff>200025</xdr:rowOff>
    </xdr:to>
    <xdr:sp macro="" textlink="">
      <xdr:nvSpPr>
        <xdr:cNvPr id="844" name="Text Box 94"/>
        <xdr:cNvSpPr txBox="1">
          <a:spLocks noChangeArrowheads="1"/>
        </xdr:cNvSpPr>
      </xdr:nvSpPr>
      <xdr:spPr bwMode="auto">
        <a:xfrm>
          <a:off x="52387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112</xdr:row>
      <xdr:rowOff>0</xdr:rowOff>
    </xdr:from>
    <xdr:to>
      <xdr:col>69</xdr:col>
      <xdr:colOff>76200</xdr:colOff>
      <xdr:row>112</xdr:row>
      <xdr:rowOff>200025</xdr:rowOff>
    </xdr:to>
    <xdr:sp macro="" textlink="">
      <xdr:nvSpPr>
        <xdr:cNvPr id="845" name="Text Box 95"/>
        <xdr:cNvSpPr txBox="1">
          <a:spLocks noChangeArrowheads="1"/>
        </xdr:cNvSpPr>
      </xdr:nvSpPr>
      <xdr:spPr bwMode="auto">
        <a:xfrm>
          <a:off x="3620452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112</xdr:row>
      <xdr:rowOff>0</xdr:rowOff>
    </xdr:from>
    <xdr:to>
      <xdr:col>5</xdr:col>
      <xdr:colOff>76200</xdr:colOff>
      <xdr:row>112</xdr:row>
      <xdr:rowOff>200025</xdr:rowOff>
    </xdr:to>
    <xdr:sp macro="" textlink="">
      <xdr:nvSpPr>
        <xdr:cNvPr id="846" name="Text Box 96"/>
        <xdr:cNvSpPr txBox="1">
          <a:spLocks noChangeArrowheads="1"/>
        </xdr:cNvSpPr>
      </xdr:nvSpPr>
      <xdr:spPr bwMode="auto">
        <a:xfrm>
          <a:off x="52387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112</xdr:row>
      <xdr:rowOff>0</xdr:rowOff>
    </xdr:from>
    <xdr:to>
      <xdr:col>69</xdr:col>
      <xdr:colOff>76200</xdr:colOff>
      <xdr:row>112</xdr:row>
      <xdr:rowOff>200025</xdr:rowOff>
    </xdr:to>
    <xdr:sp macro="" textlink="">
      <xdr:nvSpPr>
        <xdr:cNvPr id="847" name="Text Box 97"/>
        <xdr:cNvSpPr txBox="1">
          <a:spLocks noChangeArrowheads="1"/>
        </xdr:cNvSpPr>
      </xdr:nvSpPr>
      <xdr:spPr bwMode="auto">
        <a:xfrm>
          <a:off x="3620452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112</xdr:row>
      <xdr:rowOff>0</xdr:rowOff>
    </xdr:from>
    <xdr:to>
      <xdr:col>69</xdr:col>
      <xdr:colOff>76200</xdr:colOff>
      <xdr:row>112</xdr:row>
      <xdr:rowOff>200025</xdr:rowOff>
    </xdr:to>
    <xdr:sp macro="" textlink="">
      <xdr:nvSpPr>
        <xdr:cNvPr id="848" name="Text Box 98"/>
        <xdr:cNvSpPr txBox="1">
          <a:spLocks noChangeArrowheads="1"/>
        </xdr:cNvSpPr>
      </xdr:nvSpPr>
      <xdr:spPr bwMode="auto">
        <a:xfrm>
          <a:off x="3620452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76200</xdr:colOff>
      <xdr:row>112</xdr:row>
      <xdr:rowOff>200025</xdr:rowOff>
    </xdr:to>
    <xdr:sp macro="" textlink="">
      <xdr:nvSpPr>
        <xdr:cNvPr id="849" name="Text Box 99"/>
        <xdr:cNvSpPr txBox="1">
          <a:spLocks noChangeArrowheads="1"/>
        </xdr:cNvSpPr>
      </xdr:nvSpPr>
      <xdr:spPr bwMode="auto">
        <a:xfrm>
          <a:off x="93916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112</xdr:row>
      <xdr:rowOff>0</xdr:rowOff>
    </xdr:from>
    <xdr:to>
      <xdr:col>69</xdr:col>
      <xdr:colOff>76200</xdr:colOff>
      <xdr:row>112</xdr:row>
      <xdr:rowOff>200025</xdr:rowOff>
    </xdr:to>
    <xdr:sp macro="" textlink="">
      <xdr:nvSpPr>
        <xdr:cNvPr id="850" name="Text Box 100"/>
        <xdr:cNvSpPr txBox="1">
          <a:spLocks noChangeArrowheads="1"/>
        </xdr:cNvSpPr>
      </xdr:nvSpPr>
      <xdr:spPr bwMode="auto">
        <a:xfrm>
          <a:off x="343090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112</xdr:row>
      <xdr:rowOff>0</xdr:rowOff>
    </xdr:from>
    <xdr:to>
      <xdr:col>69</xdr:col>
      <xdr:colOff>76200</xdr:colOff>
      <xdr:row>112</xdr:row>
      <xdr:rowOff>200025</xdr:rowOff>
    </xdr:to>
    <xdr:sp macro="" textlink="">
      <xdr:nvSpPr>
        <xdr:cNvPr id="851" name="Text Box 101"/>
        <xdr:cNvSpPr txBox="1">
          <a:spLocks noChangeArrowheads="1"/>
        </xdr:cNvSpPr>
      </xdr:nvSpPr>
      <xdr:spPr bwMode="auto">
        <a:xfrm>
          <a:off x="343090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112</xdr:row>
      <xdr:rowOff>0</xdr:rowOff>
    </xdr:from>
    <xdr:to>
      <xdr:col>14</xdr:col>
      <xdr:colOff>304800</xdr:colOff>
      <xdr:row>112</xdr:row>
      <xdr:rowOff>200025</xdr:rowOff>
    </xdr:to>
    <xdr:sp macro="" textlink="">
      <xdr:nvSpPr>
        <xdr:cNvPr id="852" name="Text Box 105"/>
        <xdr:cNvSpPr txBox="1">
          <a:spLocks noChangeArrowheads="1"/>
        </xdr:cNvSpPr>
      </xdr:nvSpPr>
      <xdr:spPr bwMode="auto">
        <a:xfrm>
          <a:off x="119062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112</xdr:row>
      <xdr:rowOff>0</xdr:rowOff>
    </xdr:from>
    <xdr:to>
      <xdr:col>5</xdr:col>
      <xdr:colOff>304800</xdr:colOff>
      <xdr:row>112</xdr:row>
      <xdr:rowOff>200025</xdr:rowOff>
    </xdr:to>
    <xdr:sp macro="" textlink="">
      <xdr:nvSpPr>
        <xdr:cNvPr id="853" name="Text Box 107"/>
        <xdr:cNvSpPr txBox="1">
          <a:spLocks noChangeArrowheads="1"/>
        </xdr:cNvSpPr>
      </xdr:nvSpPr>
      <xdr:spPr bwMode="auto">
        <a:xfrm>
          <a:off x="54673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854" name="Text Box 110"/>
        <xdr:cNvSpPr txBox="1">
          <a:spLocks noChangeArrowheads="1"/>
        </xdr:cNvSpPr>
      </xdr:nvSpPr>
      <xdr:spPr bwMode="auto">
        <a:xfrm>
          <a:off x="1199197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855" name="Text Box 111"/>
        <xdr:cNvSpPr txBox="1">
          <a:spLocks noChangeArrowheads="1"/>
        </xdr:cNvSpPr>
      </xdr:nvSpPr>
      <xdr:spPr bwMode="auto">
        <a:xfrm>
          <a:off x="1199197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856" name="Text Box 112"/>
        <xdr:cNvSpPr txBox="1">
          <a:spLocks noChangeArrowheads="1"/>
        </xdr:cNvSpPr>
      </xdr:nvSpPr>
      <xdr:spPr bwMode="auto">
        <a:xfrm>
          <a:off x="1199197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857" name="Text Box 113"/>
        <xdr:cNvSpPr txBox="1">
          <a:spLocks noChangeArrowheads="1"/>
        </xdr:cNvSpPr>
      </xdr:nvSpPr>
      <xdr:spPr bwMode="auto">
        <a:xfrm>
          <a:off x="139636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858" name="Text Box 114"/>
        <xdr:cNvSpPr txBox="1">
          <a:spLocks noChangeArrowheads="1"/>
        </xdr:cNvSpPr>
      </xdr:nvSpPr>
      <xdr:spPr bwMode="auto">
        <a:xfrm>
          <a:off x="139636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859" name="Text Box 313"/>
        <xdr:cNvSpPr txBox="1">
          <a:spLocks noChangeArrowheads="1"/>
        </xdr:cNvSpPr>
      </xdr:nvSpPr>
      <xdr:spPr bwMode="auto">
        <a:xfrm>
          <a:off x="99726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112</xdr:row>
      <xdr:rowOff>0</xdr:rowOff>
    </xdr:from>
    <xdr:to>
      <xdr:col>14</xdr:col>
      <xdr:colOff>76200</xdr:colOff>
      <xdr:row>112</xdr:row>
      <xdr:rowOff>200025</xdr:rowOff>
    </xdr:to>
    <xdr:sp macro="" textlink="">
      <xdr:nvSpPr>
        <xdr:cNvPr id="860" name="Text Box 343"/>
        <xdr:cNvSpPr txBox="1">
          <a:spLocks noChangeArrowheads="1"/>
        </xdr:cNvSpPr>
      </xdr:nvSpPr>
      <xdr:spPr bwMode="auto">
        <a:xfrm>
          <a:off x="116776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861" name="Text Box 344"/>
        <xdr:cNvSpPr txBox="1">
          <a:spLocks noChangeArrowheads="1"/>
        </xdr:cNvSpPr>
      </xdr:nvSpPr>
      <xdr:spPr bwMode="auto">
        <a:xfrm>
          <a:off x="1199197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862" name="Text Box 345"/>
        <xdr:cNvSpPr txBox="1">
          <a:spLocks noChangeArrowheads="1"/>
        </xdr:cNvSpPr>
      </xdr:nvSpPr>
      <xdr:spPr bwMode="auto">
        <a:xfrm>
          <a:off x="1199197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113</xdr:row>
      <xdr:rowOff>0</xdr:rowOff>
    </xdr:from>
    <xdr:to>
      <xdr:col>14</xdr:col>
      <xdr:colOff>76200</xdr:colOff>
      <xdr:row>113</xdr:row>
      <xdr:rowOff>200025</xdr:rowOff>
    </xdr:to>
    <xdr:sp macro="" textlink="">
      <xdr:nvSpPr>
        <xdr:cNvPr id="863" name="Text Box 502"/>
        <xdr:cNvSpPr txBox="1">
          <a:spLocks noChangeArrowheads="1"/>
        </xdr:cNvSpPr>
      </xdr:nvSpPr>
      <xdr:spPr bwMode="auto">
        <a:xfrm>
          <a:off x="116776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113</xdr:row>
      <xdr:rowOff>0</xdr:rowOff>
    </xdr:from>
    <xdr:to>
      <xdr:col>14</xdr:col>
      <xdr:colOff>76200</xdr:colOff>
      <xdr:row>113</xdr:row>
      <xdr:rowOff>200025</xdr:rowOff>
    </xdr:to>
    <xdr:sp macro="" textlink="">
      <xdr:nvSpPr>
        <xdr:cNvPr id="864" name="Text Box 504"/>
        <xdr:cNvSpPr txBox="1">
          <a:spLocks noChangeArrowheads="1"/>
        </xdr:cNvSpPr>
      </xdr:nvSpPr>
      <xdr:spPr bwMode="auto">
        <a:xfrm>
          <a:off x="116776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76200</xdr:colOff>
      <xdr:row>114</xdr:row>
      <xdr:rowOff>200025</xdr:rowOff>
    </xdr:to>
    <xdr:sp macro="" textlink="">
      <xdr:nvSpPr>
        <xdr:cNvPr id="865" name="Text Box 507"/>
        <xdr:cNvSpPr txBox="1">
          <a:spLocks noChangeArrowheads="1"/>
        </xdr:cNvSpPr>
      </xdr:nvSpPr>
      <xdr:spPr bwMode="auto">
        <a:xfrm>
          <a:off x="9391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866" name="Text Box 508"/>
        <xdr:cNvSpPr txBox="1">
          <a:spLocks noChangeArrowheads="1"/>
        </xdr:cNvSpPr>
      </xdr:nvSpPr>
      <xdr:spPr bwMode="auto">
        <a:xfrm>
          <a:off x="343090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867" name="Text Box 509"/>
        <xdr:cNvSpPr txBox="1">
          <a:spLocks noChangeArrowheads="1"/>
        </xdr:cNvSpPr>
      </xdr:nvSpPr>
      <xdr:spPr bwMode="auto">
        <a:xfrm>
          <a:off x="343090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114</xdr:row>
      <xdr:rowOff>0</xdr:rowOff>
    </xdr:from>
    <xdr:to>
      <xdr:col>14</xdr:col>
      <xdr:colOff>304800</xdr:colOff>
      <xdr:row>114</xdr:row>
      <xdr:rowOff>200025</xdr:rowOff>
    </xdr:to>
    <xdr:sp macro="" textlink="">
      <xdr:nvSpPr>
        <xdr:cNvPr id="868" name="Text Box 513"/>
        <xdr:cNvSpPr txBox="1">
          <a:spLocks noChangeArrowheads="1"/>
        </xdr:cNvSpPr>
      </xdr:nvSpPr>
      <xdr:spPr bwMode="auto">
        <a:xfrm>
          <a:off x="119062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113</xdr:row>
      <xdr:rowOff>0</xdr:rowOff>
    </xdr:from>
    <xdr:to>
      <xdr:col>14</xdr:col>
      <xdr:colOff>304800</xdr:colOff>
      <xdr:row>113</xdr:row>
      <xdr:rowOff>200025</xdr:rowOff>
    </xdr:to>
    <xdr:sp macro="" textlink="">
      <xdr:nvSpPr>
        <xdr:cNvPr id="869" name="Text Box 515"/>
        <xdr:cNvSpPr txBox="1">
          <a:spLocks noChangeArrowheads="1"/>
        </xdr:cNvSpPr>
      </xdr:nvSpPr>
      <xdr:spPr bwMode="auto">
        <a:xfrm>
          <a:off x="119062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113</xdr:row>
      <xdr:rowOff>0</xdr:rowOff>
    </xdr:from>
    <xdr:to>
      <xdr:col>14</xdr:col>
      <xdr:colOff>76200</xdr:colOff>
      <xdr:row>113</xdr:row>
      <xdr:rowOff>200025</xdr:rowOff>
    </xdr:to>
    <xdr:sp macro="" textlink="">
      <xdr:nvSpPr>
        <xdr:cNvPr id="870" name="Text Box 517"/>
        <xdr:cNvSpPr txBox="1">
          <a:spLocks noChangeArrowheads="1"/>
        </xdr:cNvSpPr>
      </xdr:nvSpPr>
      <xdr:spPr bwMode="auto">
        <a:xfrm>
          <a:off x="116776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113</xdr:row>
      <xdr:rowOff>0</xdr:rowOff>
    </xdr:from>
    <xdr:to>
      <xdr:col>14</xdr:col>
      <xdr:colOff>76200</xdr:colOff>
      <xdr:row>113</xdr:row>
      <xdr:rowOff>200025</xdr:rowOff>
    </xdr:to>
    <xdr:sp macro="" textlink="">
      <xdr:nvSpPr>
        <xdr:cNvPr id="871" name="Text Box 519"/>
        <xdr:cNvSpPr txBox="1">
          <a:spLocks noChangeArrowheads="1"/>
        </xdr:cNvSpPr>
      </xdr:nvSpPr>
      <xdr:spPr bwMode="auto">
        <a:xfrm>
          <a:off x="116776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76200</xdr:colOff>
      <xdr:row>114</xdr:row>
      <xdr:rowOff>200025</xdr:rowOff>
    </xdr:to>
    <xdr:sp macro="" textlink="">
      <xdr:nvSpPr>
        <xdr:cNvPr id="872" name="Text Box 523"/>
        <xdr:cNvSpPr txBox="1">
          <a:spLocks noChangeArrowheads="1"/>
        </xdr:cNvSpPr>
      </xdr:nvSpPr>
      <xdr:spPr bwMode="auto">
        <a:xfrm>
          <a:off x="9391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873" name="Text Box 524"/>
        <xdr:cNvSpPr txBox="1">
          <a:spLocks noChangeArrowheads="1"/>
        </xdr:cNvSpPr>
      </xdr:nvSpPr>
      <xdr:spPr bwMode="auto">
        <a:xfrm>
          <a:off x="343090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874" name="Text Box 525"/>
        <xdr:cNvSpPr txBox="1">
          <a:spLocks noChangeArrowheads="1"/>
        </xdr:cNvSpPr>
      </xdr:nvSpPr>
      <xdr:spPr bwMode="auto">
        <a:xfrm>
          <a:off x="343090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114</xdr:row>
      <xdr:rowOff>0</xdr:rowOff>
    </xdr:from>
    <xdr:to>
      <xdr:col>9</xdr:col>
      <xdr:colOff>304800</xdr:colOff>
      <xdr:row>114</xdr:row>
      <xdr:rowOff>200025</xdr:rowOff>
    </xdr:to>
    <xdr:sp macro="" textlink="">
      <xdr:nvSpPr>
        <xdr:cNvPr id="875" name="Text Box 526"/>
        <xdr:cNvSpPr txBox="1">
          <a:spLocks noChangeArrowheads="1"/>
        </xdr:cNvSpPr>
      </xdr:nvSpPr>
      <xdr:spPr bwMode="auto">
        <a:xfrm>
          <a:off x="96202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76" name="Text Box 527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77" name="Text Box 528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78" name="Text Box 529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79" name="Text Box 530"/>
        <xdr:cNvSpPr txBox="1">
          <a:spLocks noChangeArrowheads="1"/>
        </xdr:cNvSpPr>
      </xdr:nvSpPr>
      <xdr:spPr bwMode="auto">
        <a:xfrm>
          <a:off x="13963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80" name="Text Box 531"/>
        <xdr:cNvSpPr txBox="1">
          <a:spLocks noChangeArrowheads="1"/>
        </xdr:cNvSpPr>
      </xdr:nvSpPr>
      <xdr:spPr bwMode="auto">
        <a:xfrm>
          <a:off x="13963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81" name="Text Box 532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82" name="Text Box 533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83" name="Text Box 534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84" name="Text Box 535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85" name="Text Box 536"/>
        <xdr:cNvSpPr txBox="1">
          <a:spLocks noChangeArrowheads="1"/>
        </xdr:cNvSpPr>
      </xdr:nvSpPr>
      <xdr:spPr bwMode="auto">
        <a:xfrm>
          <a:off x="13963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86" name="Text Box 537"/>
        <xdr:cNvSpPr txBox="1">
          <a:spLocks noChangeArrowheads="1"/>
        </xdr:cNvSpPr>
      </xdr:nvSpPr>
      <xdr:spPr bwMode="auto">
        <a:xfrm>
          <a:off x="13963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113</xdr:row>
      <xdr:rowOff>0</xdr:rowOff>
    </xdr:from>
    <xdr:to>
      <xdr:col>14</xdr:col>
      <xdr:colOff>76200</xdr:colOff>
      <xdr:row>113</xdr:row>
      <xdr:rowOff>200025</xdr:rowOff>
    </xdr:to>
    <xdr:sp macro="" textlink="">
      <xdr:nvSpPr>
        <xdr:cNvPr id="887" name="Text Box 538"/>
        <xdr:cNvSpPr txBox="1">
          <a:spLocks noChangeArrowheads="1"/>
        </xdr:cNvSpPr>
      </xdr:nvSpPr>
      <xdr:spPr bwMode="auto">
        <a:xfrm>
          <a:off x="116776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113</xdr:row>
      <xdr:rowOff>0</xdr:rowOff>
    </xdr:from>
    <xdr:to>
      <xdr:col>14</xdr:col>
      <xdr:colOff>76200</xdr:colOff>
      <xdr:row>113</xdr:row>
      <xdr:rowOff>200025</xdr:rowOff>
    </xdr:to>
    <xdr:sp macro="" textlink="">
      <xdr:nvSpPr>
        <xdr:cNvPr id="888" name="Text Box 540"/>
        <xdr:cNvSpPr txBox="1">
          <a:spLocks noChangeArrowheads="1"/>
        </xdr:cNvSpPr>
      </xdr:nvSpPr>
      <xdr:spPr bwMode="auto">
        <a:xfrm>
          <a:off x="11677650" y="4030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76200</xdr:colOff>
      <xdr:row>114</xdr:row>
      <xdr:rowOff>200025</xdr:rowOff>
    </xdr:to>
    <xdr:sp macro="" textlink="">
      <xdr:nvSpPr>
        <xdr:cNvPr id="889" name="Text Box 544"/>
        <xdr:cNvSpPr txBox="1">
          <a:spLocks noChangeArrowheads="1"/>
        </xdr:cNvSpPr>
      </xdr:nvSpPr>
      <xdr:spPr bwMode="auto">
        <a:xfrm>
          <a:off x="9391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890" name="Text Box 545"/>
        <xdr:cNvSpPr txBox="1">
          <a:spLocks noChangeArrowheads="1"/>
        </xdr:cNvSpPr>
      </xdr:nvSpPr>
      <xdr:spPr bwMode="auto">
        <a:xfrm>
          <a:off x="343090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114</xdr:row>
      <xdr:rowOff>0</xdr:rowOff>
    </xdr:from>
    <xdr:to>
      <xdr:col>69</xdr:col>
      <xdr:colOff>76200</xdr:colOff>
      <xdr:row>114</xdr:row>
      <xdr:rowOff>200025</xdr:rowOff>
    </xdr:to>
    <xdr:sp macro="" textlink="">
      <xdr:nvSpPr>
        <xdr:cNvPr id="891" name="Text Box 546"/>
        <xdr:cNvSpPr txBox="1">
          <a:spLocks noChangeArrowheads="1"/>
        </xdr:cNvSpPr>
      </xdr:nvSpPr>
      <xdr:spPr bwMode="auto">
        <a:xfrm>
          <a:off x="343090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114</xdr:row>
      <xdr:rowOff>0</xdr:rowOff>
    </xdr:from>
    <xdr:to>
      <xdr:col>9</xdr:col>
      <xdr:colOff>304800</xdr:colOff>
      <xdr:row>114</xdr:row>
      <xdr:rowOff>200025</xdr:rowOff>
    </xdr:to>
    <xdr:sp macro="" textlink="">
      <xdr:nvSpPr>
        <xdr:cNvPr id="892" name="Text Box 547"/>
        <xdr:cNvSpPr txBox="1">
          <a:spLocks noChangeArrowheads="1"/>
        </xdr:cNvSpPr>
      </xdr:nvSpPr>
      <xdr:spPr bwMode="auto">
        <a:xfrm>
          <a:off x="96202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93" name="Text Box 548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94" name="Text Box 549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95" name="Text Box 550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96" name="Text Box 551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97" name="Text Box 552"/>
        <xdr:cNvSpPr txBox="1">
          <a:spLocks noChangeArrowheads="1"/>
        </xdr:cNvSpPr>
      </xdr:nvSpPr>
      <xdr:spPr bwMode="auto">
        <a:xfrm>
          <a:off x="13963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898" name="Text Box 553"/>
        <xdr:cNvSpPr txBox="1">
          <a:spLocks noChangeArrowheads="1"/>
        </xdr:cNvSpPr>
      </xdr:nvSpPr>
      <xdr:spPr bwMode="auto">
        <a:xfrm>
          <a:off x="13963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112</xdr:row>
      <xdr:rowOff>0</xdr:rowOff>
    </xdr:from>
    <xdr:to>
      <xdr:col>5</xdr:col>
      <xdr:colOff>76200</xdr:colOff>
      <xdr:row>112</xdr:row>
      <xdr:rowOff>200025</xdr:rowOff>
    </xdr:to>
    <xdr:sp macro="" textlink="">
      <xdr:nvSpPr>
        <xdr:cNvPr id="899" name="Text Box 554"/>
        <xdr:cNvSpPr txBox="1">
          <a:spLocks noChangeArrowheads="1"/>
        </xdr:cNvSpPr>
      </xdr:nvSpPr>
      <xdr:spPr bwMode="auto">
        <a:xfrm>
          <a:off x="52387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112</xdr:row>
      <xdr:rowOff>0</xdr:rowOff>
    </xdr:from>
    <xdr:to>
      <xdr:col>69</xdr:col>
      <xdr:colOff>76200</xdr:colOff>
      <xdr:row>112</xdr:row>
      <xdr:rowOff>200025</xdr:rowOff>
    </xdr:to>
    <xdr:sp macro="" textlink="">
      <xdr:nvSpPr>
        <xdr:cNvPr id="900" name="Text Box 555"/>
        <xdr:cNvSpPr txBox="1">
          <a:spLocks noChangeArrowheads="1"/>
        </xdr:cNvSpPr>
      </xdr:nvSpPr>
      <xdr:spPr bwMode="auto">
        <a:xfrm>
          <a:off x="3620452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112</xdr:row>
      <xdr:rowOff>0</xdr:rowOff>
    </xdr:from>
    <xdr:to>
      <xdr:col>5</xdr:col>
      <xdr:colOff>76200</xdr:colOff>
      <xdr:row>112</xdr:row>
      <xdr:rowOff>200025</xdr:rowOff>
    </xdr:to>
    <xdr:sp macro="" textlink="">
      <xdr:nvSpPr>
        <xdr:cNvPr id="901" name="Text Box 556"/>
        <xdr:cNvSpPr txBox="1">
          <a:spLocks noChangeArrowheads="1"/>
        </xdr:cNvSpPr>
      </xdr:nvSpPr>
      <xdr:spPr bwMode="auto">
        <a:xfrm>
          <a:off x="52387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112</xdr:row>
      <xdr:rowOff>0</xdr:rowOff>
    </xdr:from>
    <xdr:to>
      <xdr:col>69</xdr:col>
      <xdr:colOff>76200</xdr:colOff>
      <xdr:row>112</xdr:row>
      <xdr:rowOff>200025</xdr:rowOff>
    </xdr:to>
    <xdr:sp macro="" textlink="">
      <xdr:nvSpPr>
        <xdr:cNvPr id="902" name="Text Box 557"/>
        <xdr:cNvSpPr txBox="1">
          <a:spLocks noChangeArrowheads="1"/>
        </xdr:cNvSpPr>
      </xdr:nvSpPr>
      <xdr:spPr bwMode="auto">
        <a:xfrm>
          <a:off x="3620452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112</xdr:row>
      <xdr:rowOff>0</xdr:rowOff>
    </xdr:from>
    <xdr:to>
      <xdr:col>69</xdr:col>
      <xdr:colOff>76200</xdr:colOff>
      <xdr:row>112</xdr:row>
      <xdr:rowOff>200025</xdr:rowOff>
    </xdr:to>
    <xdr:sp macro="" textlink="">
      <xdr:nvSpPr>
        <xdr:cNvPr id="903" name="Text Box 558"/>
        <xdr:cNvSpPr txBox="1">
          <a:spLocks noChangeArrowheads="1"/>
        </xdr:cNvSpPr>
      </xdr:nvSpPr>
      <xdr:spPr bwMode="auto">
        <a:xfrm>
          <a:off x="3620452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76200</xdr:colOff>
      <xdr:row>112</xdr:row>
      <xdr:rowOff>200025</xdr:rowOff>
    </xdr:to>
    <xdr:sp macro="" textlink="">
      <xdr:nvSpPr>
        <xdr:cNvPr id="904" name="Text Box 559"/>
        <xdr:cNvSpPr txBox="1">
          <a:spLocks noChangeArrowheads="1"/>
        </xdr:cNvSpPr>
      </xdr:nvSpPr>
      <xdr:spPr bwMode="auto">
        <a:xfrm>
          <a:off x="93916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112</xdr:row>
      <xdr:rowOff>0</xdr:rowOff>
    </xdr:from>
    <xdr:to>
      <xdr:col>69</xdr:col>
      <xdr:colOff>76200</xdr:colOff>
      <xdr:row>112</xdr:row>
      <xdr:rowOff>200025</xdr:rowOff>
    </xdr:to>
    <xdr:sp macro="" textlink="">
      <xdr:nvSpPr>
        <xdr:cNvPr id="905" name="Text Box 560"/>
        <xdr:cNvSpPr txBox="1">
          <a:spLocks noChangeArrowheads="1"/>
        </xdr:cNvSpPr>
      </xdr:nvSpPr>
      <xdr:spPr bwMode="auto">
        <a:xfrm>
          <a:off x="343090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112</xdr:row>
      <xdr:rowOff>0</xdr:rowOff>
    </xdr:from>
    <xdr:to>
      <xdr:col>69</xdr:col>
      <xdr:colOff>76200</xdr:colOff>
      <xdr:row>112</xdr:row>
      <xdr:rowOff>200025</xdr:rowOff>
    </xdr:to>
    <xdr:sp macro="" textlink="">
      <xdr:nvSpPr>
        <xdr:cNvPr id="906" name="Text Box 561"/>
        <xdr:cNvSpPr txBox="1">
          <a:spLocks noChangeArrowheads="1"/>
        </xdr:cNvSpPr>
      </xdr:nvSpPr>
      <xdr:spPr bwMode="auto">
        <a:xfrm>
          <a:off x="343090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112</xdr:row>
      <xdr:rowOff>0</xdr:rowOff>
    </xdr:from>
    <xdr:to>
      <xdr:col>14</xdr:col>
      <xdr:colOff>304800</xdr:colOff>
      <xdr:row>112</xdr:row>
      <xdr:rowOff>200025</xdr:rowOff>
    </xdr:to>
    <xdr:sp macro="" textlink="">
      <xdr:nvSpPr>
        <xdr:cNvPr id="907" name="Text Box 565"/>
        <xdr:cNvSpPr txBox="1">
          <a:spLocks noChangeArrowheads="1"/>
        </xdr:cNvSpPr>
      </xdr:nvSpPr>
      <xdr:spPr bwMode="auto">
        <a:xfrm>
          <a:off x="119062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112</xdr:row>
      <xdr:rowOff>0</xdr:rowOff>
    </xdr:from>
    <xdr:to>
      <xdr:col>5</xdr:col>
      <xdr:colOff>304800</xdr:colOff>
      <xdr:row>112</xdr:row>
      <xdr:rowOff>200025</xdr:rowOff>
    </xdr:to>
    <xdr:sp macro="" textlink="">
      <xdr:nvSpPr>
        <xdr:cNvPr id="908" name="Text Box 567"/>
        <xdr:cNvSpPr txBox="1">
          <a:spLocks noChangeArrowheads="1"/>
        </xdr:cNvSpPr>
      </xdr:nvSpPr>
      <xdr:spPr bwMode="auto">
        <a:xfrm>
          <a:off x="54673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909" name="Text Box 569"/>
        <xdr:cNvSpPr txBox="1">
          <a:spLocks noChangeArrowheads="1"/>
        </xdr:cNvSpPr>
      </xdr:nvSpPr>
      <xdr:spPr bwMode="auto">
        <a:xfrm>
          <a:off x="1199197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910" name="Text Box 570"/>
        <xdr:cNvSpPr txBox="1">
          <a:spLocks noChangeArrowheads="1"/>
        </xdr:cNvSpPr>
      </xdr:nvSpPr>
      <xdr:spPr bwMode="auto">
        <a:xfrm>
          <a:off x="1199197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911" name="Text Box 571"/>
        <xdr:cNvSpPr txBox="1">
          <a:spLocks noChangeArrowheads="1"/>
        </xdr:cNvSpPr>
      </xdr:nvSpPr>
      <xdr:spPr bwMode="auto">
        <a:xfrm>
          <a:off x="1199197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912" name="Text Box 572"/>
        <xdr:cNvSpPr txBox="1">
          <a:spLocks noChangeArrowheads="1"/>
        </xdr:cNvSpPr>
      </xdr:nvSpPr>
      <xdr:spPr bwMode="auto">
        <a:xfrm>
          <a:off x="139636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913" name="Text Box 573"/>
        <xdr:cNvSpPr txBox="1">
          <a:spLocks noChangeArrowheads="1"/>
        </xdr:cNvSpPr>
      </xdr:nvSpPr>
      <xdr:spPr bwMode="auto">
        <a:xfrm>
          <a:off x="139636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914" name="Text Box 574"/>
        <xdr:cNvSpPr txBox="1">
          <a:spLocks noChangeArrowheads="1"/>
        </xdr:cNvSpPr>
      </xdr:nvSpPr>
      <xdr:spPr bwMode="auto">
        <a:xfrm>
          <a:off x="99726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915" name="Text Box 576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916" name="Text Box 577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917" name="Text Box 578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918" name="Text Box 579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919" name="Text Box 580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920" name="Text Box 581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921" name="Text Box 582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922" name="Text Box 583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923" name="Text Box 584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924" name="Text Box 585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925" name="Text Box 586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926" name="Text Box 587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927" name="Text Box 588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928" name="Text Box 589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929" name="Text Box 590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930" name="Text Box 591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931" name="Text Box 592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112</xdr:row>
      <xdr:rowOff>0</xdr:rowOff>
    </xdr:from>
    <xdr:to>
      <xdr:col>14</xdr:col>
      <xdr:colOff>76200</xdr:colOff>
      <xdr:row>112</xdr:row>
      <xdr:rowOff>200025</xdr:rowOff>
    </xdr:to>
    <xdr:sp macro="" textlink="">
      <xdr:nvSpPr>
        <xdr:cNvPr id="932" name="Text Box 593"/>
        <xdr:cNvSpPr txBox="1">
          <a:spLocks noChangeArrowheads="1"/>
        </xdr:cNvSpPr>
      </xdr:nvSpPr>
      <xdr:spPr bwMode="auto">
        <a:xfrm>
          <a:off x="997267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112</xdr:row>
      <xdr:rowOff>0</xdr:rowOff>
    </xdr:from>
    <xdr:to>
      <xdr:col>14</xdr:col>
      <xdr:colOff>76200</xdr:colOff>
      <xdr:row>112</xdr:row>
      <xdr:rowOff>200025</xdr:rowOff>
    </xdr:to>
    <xdr:sp macro="" textlink="">
      <xdr:nvSpPr>
        <xdr:cNvPr id="933" name="Text Box 595"/>
        <xdr:cNvSpPr txBox="1">
          <a:spLocks noChangeArrowheads="1"/>
        </xdr:cNvSpPr>
      </xdr:nvSpPr>
      <xdr:spPr bwMode="auto">
        <a:xfrm>
          <a:off x="116776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112</xdr:row>
      <xdr:rowOff>0</xdr:rowOff>
    </xdr:from>
    <xdr:to>
      <xdr:col>14</xdr:col>
      <xdr:colOff>76200</xdr:colOff>
      <xdr:row>112</xdr:row>
      <xdr:rowOff>200025</xdr:rowOff>
    </xdr:to>
    <xdr:sp macro="" textlink="">
      <xdr:nvSpPr>
        <xdr:cNvPr id="934" name="Text Box 596"/>
        <xdr:cNvSpPr txBox="1">
          <a:spLocks noChangeArrowheads="1"/>
        </xdr:cNvSpPr>
      </xdr:nvSpPr>
      <xdr:spPr bwMode="auto">
        <a:xfrm>
          <a:off x="116776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112</xdr:row>
      <xdr:rowOff>0</xdr:rowOff>
    </xdr:from>
    <xdr:to>
      <xdr:col>14</xdr:col>
      <xdr:colOff>76200</xdr:colOff>
      <xdr:row>112</xdr:row>
      <xdr:rowOff>200025</xdr:rowOff>
    </xdr:to>
    <xdr:sp macro="" textlink="">
      <xdr:nvSpPr>
        <xdr:cNvPr id="935" name="Text Box 597"/>
        <xdr:cNvSpPr txBox="1">
          <a:spLocks noChangeArrowheads="1"/>
        </xdr:cNvSpPr>
      </xdr:nvSpPr>
      <xdr:spPr bwMode="auto">
        <a:xfrm>
          <a:off x="116776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936" name="Text Box 598"/>
        <xdr:cNvSpPr txBox="1">
          <a:spLocks noChangeArrowheads="1"/>
        </xdr:cNvSpPr>
      </xdr:nvSpPr>
      <xdr:spPr bwMode="auto">
        <a:xfrm>
          <a:off x="1199197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112</xdr:row>
      <xdr:rowOff>0</xdr:rowOff>
    </xdr:from>
    <xdr:to>
      <xdr:col>19</xdr:col>
      <xdr:colOff>76200</xdr:colOff>
      <xdr:row>112</xdr:row>
      <xdr:rowOff>200025</xdr:rowOff>
    </xdr:to>
    <xdr:sp macro="" textlink="">
      <xdr:nvSpPr>
        <xdr:cNvPr id="937" name="Text Box 599"/>
        <xdr:cNvSpPr txBox="1">
          <a:spLocks noChangeArrowheads="1"/>
        </xdr:cNvSpPr>
      </xdr:nvSpPr>
      <xdr:spPr bwMode="auto">
        <a:xfrm>
          <a:off x="1199197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143</xdr:row>
      <xdr:rowOff>0</xdr:rowOff>
    </xdr:from>
    <xdr:to>
      <xdr:col>14</xdr:col>
      <xdr:colOff>76200</xdr:colOff>
      <xdr:row>143</xdr:row>
      <xdr:rowOff>200025</xdr:rowOff>
    </xdr:to>
    <xdr:sp macro="" textlink="">
      <xdr:nvSpPr>
        <xdr:cNvPr id="938" name="Text Box 502"/>
        <xdr:cNvSpPr txBox="1">
          <a:spLocks noChangeArrowheads="1"/>
        </xdr:cNvSpPr>
      </xdr:nvSpPr>
      <xdr:spPr bwMode="auto">
        <a:xfrm>
          <a:off x="116776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939" name="Text Box 503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143</xdr:row>
      <xdr:rowOff>0</xdr:rowOff>
    </xdr:from>
    <xdr:to>
      <xdr:col>14</xdr:col>
      <xdr:colOff>76200</xdr:colOff>
      <xdr:row>143</xdr:row>
      <xdr:rowOff>200025</xdr:rowOff>
    </xdr:to>
    <xdr:sp macro="" textlink="">
      <xdr:nvSpPr>
        <xdr:cNvPr id="940" name="Text Box 504"/>
        <xdr:cNvSpPr txBox="1">
          <a:spLocks noChangeArrowheads="1"/>
        </xdr:cNvSpPr>
      </xdr:nvSpPr>
      <xdr:spPr bwMode="auto">
        <a:xfrm>
          <a:off x="116776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941" name="Text Box 505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942" name="Text Box 506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9</xdr:col>
      <xdr:colOff>76200</xdr:colOff>
      <xdr:row>144</xdr:row>
      <xdr:rowOff>200025</xdr:rowOff>
    </xdr:to>
    <xdr:sp macro="" textlink="">
      <xdr:nvSpPr>
        <xdr:cNvPr id="943" name="Text Box 507"/>
        <xdr:cNvSpPr txBox="1">
          <a:spLocks noChangeArrowheads="1"/>
        </xdr:cNvSpPr>
      </xdr:nvSpPr>
      <xdr:spPr bwMode="auto">
        <a:xfrm>
          <a:off x="9391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144</xdr:row>
      <xdr:rowOff>0</xdr:rowOff>
    </xdr:from>
    <xdr:to>
      <xdr:col>74</xdr:col>
      <xdr:colOff>76200</xdr:colOff>
      <xdr:row>144</xdr:row>
      <xdr:rowOff>200025</xdr:rowOff>
    </xdr:to>
    <xdr:sp macro="" textlink="">
      <xdr:nvSpPr>
        <xdr:cNvPr id="944" name="Text Box 508"/>
        <xdr:cNvSpPr txBox="1">
          <a:spLocks noChangeArrowheads="1"/>
        </xdr:cNvSpPr>
      </xdr:nvSpPr>
      <xdr:spPr bwMode="auto">
        <a:xfrm>
          <a:off x="365569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144</xdr:row>
      <xdr:rowOff>0</xdr:rowOff>
    </xdr:from>
    <xdr:to>
      <xdr:col>74</xdr:col>
      <xdr:colOff>76200</xdr:colOff>
      <xdr:row>144</xdr:row>
      <xdr:rowOff>200025</xdr:rowOff>
    </xdr:to>
    <xdr:sp macro="" textlink="">
      <xdr:nvSpPr>
        <xdr:cNvPr id="945" name="Text Box 509"/>
        <xdr:cNvSpPr txBox="1">
          <a:spLocks noChangeArrowheads="1"/>
        </xdr:cNvSpPr>
      </xdr:nvSpPr>
      <xdr:spPr bwMode="auto">
        <a:xfrm>
          <a:off x="365569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144</xdr:row>
      <xdr:rowOff>0</xdr:rowOff>
    </xdr:from>
    <xdr:to>
      <xdr:col>14</xdr:col>
      <xdr:colOff>304800</xdr:colOff>
      <xdr:row>144</xdr:row>
      <xdr:rowOff>200025</xdr:rowOff>
    </xdr:to>
    <xdr:sp macro="" textlink="">
      <xdr:nvSpPr>
        <xdr:cNvPr id="946" name="Text Box 513"/>
        <xdr:cNvSpPr txBox="1">
          <a:spLocks noChangeArrowheads="1"/>
        </xdr:cNvSpPr>
      </xdr:nvSpPr>
      <xdr:spPr bwMode="auto">
        <a:xfrm>
          <a:off x="119062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143</xdr:row>
      <xdr:rowOff>0</xdr:rowOff>
    </xdr:from>
    <xdr:to>
      <xdr:col>14</xdr:col>
      <xdr:colOff>304800</xdr:colOff>
      <xdr:row>143</xdr:row>
      <xdr:rowOff>200025</xdr:rowOff>
    </xdr:to>
    <xdr:sp macro="" textlink="">
      <xdr:nvSpPr>
        <xdr:cNvPr id="947" name="Text Box 515"/>
        <xdr:cNvSpPr txBox="1">
          <a:spLocks noChangeArrowheads="1"/>
        </xdr:cNvSpPr>
      </xdr:nvSpPr>
      <xdr:spPr bwMode="auto">
        <a:xfrm>
          <a:off x="119062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143</xdr:row>
      <xdr:rowOff>0</xdr:rowOff>
    </xdr:from>
    <xdr:to>
      <xdr:col>14</xdr:col>
      <xdr:colOff>76200</xdr:colOff>
      <xdr:row>143</xdr:row>
      <xdr:rowOff>200025</xdr:rowOff>
    </xdr:to>
    <xdr:sp macro="" textlink="">
      <xdr:nvSpPr>
        <xdr:cNvPr id="948" name="Text Box 517"/>
        <xdr:cNvSpPr txBox="1">
          <a:spLocks noChangeArrowheads="1"/>
        </xdr:cNvSpPr>
      </xdr:nvSpPr>
      <xdr:spPr bwMode="auto">
        <a:xfrm>
          <a:off x="116776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949" name="Text Box 518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143</xdr:row>
      <xdr:rowOff>0</xdr:rowOff>
    </xdr:from>
    <xdr:to>
      <xdr:col>14</xdr:col>
      <xdr:colOff>76200</xdr:colOff>
      <xdr:row>143</xdr:row>
      <xdr:rowOff>200025</xdr:rowOff>
    </xdr:to>
    <xdr:sp macro="" textlink="">
      <xdr:nvSpPr>
        <xdr:cNvPr id="950" name="Text Box 519"/>
        <xdr:cNvSpPr txBox="1">
          <a:spLocks noChangeArrowheads="1"/>
        </xdr:cNvSpPr>
      </xdr:nvSpPr>
      <xdr:spPr bwMode="auto">
        <a:xfrm>
          <a:off x="116776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951" name="Text Box 520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952" name="Text Box 521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953" name="Text Box 522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9</xdr:col>
      <xdr:colOff>76200</xdr:colOff>
      <xdr:row>144</xdr:row>
      <xdr:rowOff>200025</xdr:rowOff>
    </xdr:to>
    <xdr:sp macro="" textlink="">
      <xdr:nvSpPr>
        <xdr:cNvPr id="954" name="Text Box 523"/>
        <xdr:cNvSpPr txBox="1">
          <a:spLocks noChangeArrowheads="1"/>
        </xdr:cNvSpPr>
      </xdr:nvSpPr>
      <xdr:spPr bwMode="auto">
        <a:xfrm>
          <a:off x="9391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144</xdr:row>
      <xdr:rowOff>0</xdr:rowOff>
    </xdr:from>
    <xdr:to>
      <xdr:col>74</xdr:col>
      <xdr:colOff>76200</xdr:colOff>
      <xdr:row>144</xdr:row>
      <xdr:rowOff>200025</xdr:rowOff>
    </xdr:to>
    <xdr:sp macro="" textlink="">
      <xdr:nvSpPr>
        <xdr:cNvPr id="955" name="Text Box 524"/>
        <xdr:cNvSpPr txBox="1">
          <a:spLocks noChangeArrowheads="1"/>
        </xdr:cNvSpPr>
      </xdr:nvSpPr>
      <xdr:spPr bwMode="auto">
        <a:xfrm>
          <a:off x="365569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144</xdr:row>
      <xdr:rowOff>0</xdr:rowOff>
    </xdr:from>
    <xdr:to>
      <xdr:col>74</xdr:col>
      <xdr:colOff>76200</xdr:colOff>
      <xdr:row>144</xdr:row>
      <xdr:rowOff>200025</xdr:rowOff>
    </xdr:to>
    <xdr:sp macro="" textlink="">
      <xdr:nvSpPr>
        <xdr:cNvPr id="956" name="Text Box 525"/>
        <xdr:cNvSpPr txBox="1">
          <a:spLocks noChangeArrowheads="1"/>
        </xdr:cNvSpPr>
      </xdr:nvSpPr>
      <xdr:spPr bwMode="auto">
        <a:xfrm>
          <a:off x="365569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144</xdr:row>
      <xdr:rowOff>0</xdr:rowOff>
    </xdr:from>
    <xdr:to>
      <xdr:col>9</xdr:col>
      <xdr:colOff>304800</xdr:colOff>
      <xdr:row>144</xdr:row>
      <xdr:rowOff>200025</xdr:rowOff>
    </xdr:to>
    <xdr:sp macro="" textlink="">
      <xdr:nvSpPr>
        <xdr:cNvPr id="957" name="Text Box 526"/>
        <xdr:cNvSpPr txBox="1">
          <a:spLocks noChangeArrowheads="1"/>
        </xdr:cNvSpPr>
      </xdr:nvSpPr>
      <xdr:spPr bwMode="auto">
        <a:xfrm>
          <a:off x="96202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958" name="Text Box 527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959" name="Text Box 528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960" name="Text Box 529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961" name="Text Box 530"/>
        <xdr:cNvSpPr txBox="1">
          <a:spLocks noChangeArrowheads="1"/>
        </xdr:cNvSpPr>
      </xdr:nvSpPr>
      <xdr:spPr bwMode="auto">
        <a:xfrm>
          <a:off x="13963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962" name="Text Box 531"/>
        <xdr:cNvSpPr txBox="1">
          <a:spLocks noChangeArrowheads="1"/>
        </xdr:cNvSpPr>
      </xdr:nvSpPr>
      <xdr:spPr bwMode="auto">
        <a:xfrm>
          <a:off x="13963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963" name="Text Box 532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964" name="Text Box 533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965" name="Text Box 534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966" name="Text Box 535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967" name="Text Box 536"/>
        <xdr:cNvSpPr txBox="1">
          <a:spLocks noChangeArrowheads="1"/>
        </xdr:cNvSpPr>
      </xdr:nvSpPr>
      <xdr:spPr bwMode="auto">
        <a:xfrm>
          <a:off x="13963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968" name="Text Box 537"/>
        <xdr:cNvSpPr txBox="1">
          <a:spLocks noChangeArrowheads="1"/>
        </xdr:cNvSpPr>
      </xdr:nvSpPr>
      <xdr:spPr bwMode="auto">
        <a:xfrm>
          <a:off x="13963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143</xdr:row>
      <xdr:rowOff>0</xdr:rowOff>
    </xdr:from>
    <xdr:to>
      <xdr:col>14</xdr:col>
      <xdr:colOff>76200</xdr:colOff>
      <xdr:row>143</xdr:row>
      <xdr:rowOff>200025</xdr:rowOff>
    </xdr:to>
    <xdr:sp macro="" textlink="">
      <xdr:nvSpPr>
        <xdr:cNvPr id="969" name="Text Box 538"/>
        <xdr:cNvSpPr txBox="1">
          <a:spLocks noChangeArrowheads="1"/>
        </xdr:cNvSpPr>
      </xdr:nvSpPr>
      <xdr:spPr bwMode="auto">
        <a:xfrm>
          <a:off x="116776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970" name="Text Box 539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143</xdr:row>
      <xdr:rowOff>0</xdr:rowOff>
    </xdr:from>
    <xdr:to>
      <xdr:col>14</xdr:col>
      <xdr:colOff>76200</xdr:colOff>
      <xdr:row>143</xdr:row>
      <xdr:rowOff>200025</xdr:rowOff>
    </xdr:to>
    <xdr:sp macro="" textlink="">
      <xdr:nvSpPr>
        <xdr:cNvPr id="971" name="Text Box 540"/>
        <xdr:cNvSpPr txBox="1">
          <a:spLocks noChangeArrowheads="1"/>
        </xdr:cNvSpPr>
      </xdr:nvSpPr>
      <xdr:spPr bwMode="auto">
        <a:xfrm>
          <a:off x="116776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972" name="Text Box 541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973" name="Text Box 542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974" name="Text Box 543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9</xdr:col>
      <xdr:colOff>76200</xdr:colOff>
      <xdr:row>144</xdr:row>
      <xdr:rowOff>200025</xdr:rowOff>
    </xdr:to>
    <xdr:sp macro="" textlink="">
      <xdr:nvSpPr>
        <xdr:cNvPr id="975" name="Text Box 544"/>
        <xdr:cNvSpPr txBox="1">
          <a:spLocks noChangeArrowheads="1"/>
        </xdr:cNvSpPr>
      </xdr:nvSpPr>
      <xdr:spPr bwMode="auto">
        <a:xfrm>
          <a:off x="9391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144</xdr:row>
      <xdr:rowOff>0</xdr:rowOff>
    </xdr:from>
    <xdr:to>
      <xdr:col>74</xdr:col>
      <xdr:colOff>76200</xdr:colOff>
      <xdr:row>144</xdr:row>
      <xdr:rowOff>200025</xdr:rowOff>
    </xdr:to>
    <xdr:sp macro="" textlink="">
      <xdr:nvSpPr>
        <xdr:cNvPr id="976" name="Text Box 545"/>
        <xdr:cNvSpPr txBox="1">
          <a:spLocks noChangeArrowheads="1"/>
        </xdr:cNvSpPr>
      </xdr:nvSpPr>
      <xdr:spPr bwMode="auto">
        <a:xfrm>
          <a:off x="365569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144</xdr:row>
      <xdr:rowOff>0</xdr:rowOff>
    </xdr:from>
    <xdr:to>
      <xdr:col>74</xdr:col>
      <xdr:colOff>76200</xdr:colOff>
      <xdr:row>144</xdr:row>
      <xdr:rowOff>200025</xdr:rowOff>
    </xdr:to>
    <xdr:sp macro="" textlink="">
      <xdr:nvSpPr>
        <xdr:cNvPr id="977" name="Text Box 546"/>
        <xdr:cNvSpPr txBox="1">
          <a:spLocks noChangeArrowheads="1"/>
        </xdr:cNvSpPr>
      </xdr:nvSpPr>
      <xdr:spPr bwMode="auto">
        <a:xfrm>
          <a:off x="365569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144</xdr:row>
      <xdr:rowOff>0</xdr:rowOff>
    </xdr:from>
    <xdr:to>
      <xdr:col>9</xdr:col>
      <xdr:colOff>304800</xdr:colOff>
      <xdr:row>144</xdr:row>
      <xdr:rowOff>200025</xdr:rowOff>
    </xdr:to>
    <xdr:sp macro="" textlink="">
      <xdr:nvSpPr>
        <xdr:cNvPr id="978" name="Text Box 547"/>
        <xdr:cNvSpPr txBox="1">
          <a:spLocks noChangeArrowheads="1"/>
        </xdr:cNvSpPr>
      </xdr:nvSpPr>
      <xdr:spPr bwMode="auto">
        <a:xfrm>
          <a:off x="96202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979" name="Text Box 548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980" name="Text Box 549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981" name="Text Box 550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982" name="Text Box 551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983" name="Text Box 552"/>
        <xdr:cNvSpPr txBox="1">
          <a:spLocks noChangeArrowheads="1"/>
        </xdr:cNvSpPr>
      </xdr:nvSpPr>
      <xdr:spPr bwMode="auto">
        <a:xfrm>
          <a:off x="13963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984" name="Text Box 553"/>
        <xdr:cNvSpPr txBox="1">
          <a:spLocks noChangeArrowheads="1"/>
        </xdr:cNvSpPr>
      </xdr:nvSpPr>
      <xdr:spPr bwMode="auto">
        <a:xfrm>
          <a:off x="13963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76200</xdr:colOff>
      <xdr:row>142</xdr:row>
      <xdr:rowOff>200025</xdr:rowOff>
    </xdr:to>
    <xdr:sp macro="" textlink="">
      <xdr:nvSpPr>
        <xdr:cNvPr id="985" name="Text Box 554"/>
        <xdr:cNvSpPr txBox="1">
          <a:spLocks noChangeArrowheads="1"/>
        </xdr:cNvSpPr>
      </xdr:nvSpPr>
      <xdr:spPr bwMode="auto">
        <a:xfrm>
          <a:off x="52387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142</xdr:row>
      <xdr:rowOff>0</xdr:rowOff>
    </xdr:from>
    <xdr:to>
      <xdr:col>69</xdr:col>
      <xdr:colOff>76200</xdr:colOff>
      <xdr:row>142</xdr:row>
      <xdr:rowOff>200025</xdr:rowOff>
    </xdr:to>
    <xdr:sp macro="" textlink="">
      <xdr:nvSpPr>
        <xdr:cNvPr id="986" name="Text Box 555"/>
        <xdr:cNvSpPr txBox="1">
          <a:spLocks noChangeArrowheads="1"/>
        </xdr:cNvSpPr>
      </xdr:nvSpPr>
      <xdr:spPr bwMode="auto">
        <a:xfrm>
          <a:off x="3620452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76200</xdr:colOff>
      <xdr:row>142</xdr:row>
      <xdr:rowOff>200025</xdr:rowOff>
    </xdr:to>
    <xdr:sp macro="" textlink="">
      <xdr:nvSpPr>
        <xdr:cNvPr id="987" name="Text Box 556"/>
        <xdr:cNvSpPr txBox="1">
          <a:spLocks noChangeArrowheads="1"/>
        </xdr:cNvSpPr>
      </xdr:nvSpPr>
      <xdr:spPr bwMode="auto">
        <a:xfrm>
          <a:off x="52387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142</xdr:row>
      <xdr:rowOff>0</xdr:rowOff>
    </xdr:from>
    <xdr:to>
      <xdr:col>69</xdr:col>
      <xdr:colOff>76200</xdr:colOff>
      <xdr:row>142</xdr:row>
      <xdr:rowOff>200025</xdr:rowOff>
    </xdr:to>
    <xdr:sp macro="" textlink="">
      <xdr:nvSpPr>
        <xdr:cNvPr id="988" name="Text Box 557"/>
        <xdr:cNvSpPr txBox="1">
          <a:spLocks noChangeArrowheads="1"/>
        </xdr:cNvSpPr>
      </xdr:nvSpPr>
      <xdr:spPr bwMode="auto">
        <a:xfrm>
          <a:off x="3620452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142</xdr:row>
      <xdr:rowOff>0</xdr:rowOff>
    </xdr:from>
    <xdr:to>
      <xdr:col>69</xdr:col>
      <xdr:colOff>76200</xdr:colOff>
      <xdr:row>142</xdr:row>
      <xdr:rowOff>200025</xdr:rowOff>
    </xdr:to>
    <xdr:sp macro="" textlink="">
      <xdr:nvSpPr>
        <xdr:cNvPr id="989" name="Text Box 558"/>
        <xdr:cNvSpPr txBox="1">
          <a:spLocks noChangeArrowheads="1"/>
        </xdr:cNvSpPr>
      </xdr:nvSpPr>
      <xdr:spPr bwMode="auto">
        <a:xfrm>
          <a:off x="3620452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142</xdr:row>
      <xdr:rowOff>0</xdr:rowOff>
    </xdr:from>
    <xdr:to>
      <xdr:col>9</xdr:col>
      <xdr:colOff>76200</xdr:colOff>
      <xdr:row>142</xdr:row>
      <xdr:rowOff>200025</xdr:rowOff>
    </xdr:to>
    <xdr:sp macro="" textlink="">
      <xdr:nvSpPr>
        <xdr:cNvPr id="990" name="Text Box 559"/>
        <xdr:cNvSpPr txBox="1">
          <a:spLocks noChangeArrowheads="1"/>
        </xdr:cNvSpPr>
      </xdr:nvSpPr>
      <xdr:spPr bwMode="auto">
        <a:xfrm>
          <a:off x="93916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142</xdr:row>
      <xdr:rowOff>0</xdr:rowOff>
    </xdr:from>
    <xdr:to>
      <xdr:col>74</xdr:col>
      <xdr:colOff>76200</xdr:colOff>
      <xdr:row>142</xdr:row>
      <xdr:rowOff>200025</xdr:rowOff>
    </xdr:to>
    <xdr:sp macro="" textlink="">
      <xdr:nvSpPr>
        <xdr:cNvPr id="991" name="Text Box 560"/>
        <xdr:cNvSpPr txBox="1">
          <a:spLocks noChangeArrowheads="1"/>
        </xdr:cNvSpPr>
      </xdr:nvSpPr>
      <xdr:spPr bwMode="auto">
        <a:xfrm>
          <a:off x="365569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142</xdr:row>
      <xdr:rowOff>0</xdr:rowOff>
    </xdr:from>
    <xdr:to>
      <xdr:col>74</xdr:col>
      <xdr:colOff>76200</xdr:colOff>
      <xdr:row>142</xdr:row>
      <xdr:rowOff>200025</xdr:rowOff>
    </xdr:to>
    <xdr:sp macro="" textlink="">
      <xdr:nvSpPr>
        <xdr:cNvPr id="992" name="Text Box 561"/>
        <xdr:cNvSpPr txBox="1">
          <a:spLocks noChangeArrowheads="1"/>
        </xdr:cNvSpPr>
      </xdr:nvSpPr>
      <xdr:spPr bwMode="auto">
        <a:xfrm>
          <a:off x="365569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142</xdr:row>
      <xdr:rowOff>0</xdr:rowOff>
    </xdr:from>
    <xdr:to>
      <xdr:col>14</xdr:col>
      <xdr:colOff>304800</xdr:colOff>
      <xdr:row>142</xdr:row>
      <xdr:rowOff>200025</xdr:rowOff>
    </xdr:to>
    <xdr:sp macro="" textlink="">
      <xdr:nvSpPr>
        <xdr:cNvPr id="993" name="Text Box 565"/>
        <xdr:cNvSpPr txBox="1">
          <a:spLocks noChangeArrowheads="1"/>
        </xdr:cNvSpPr>
      </xdr:nvSpPr>
      <xdr:spPr bwMode="auto">
        <a:xfrm>
          <a:off x="119062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142</xdr:row>
      <xdr:rowOff>0</xdr:rowOff>
    </xdr:from>
    <xdr:to>
      <xdr:col>5</xdr:col>
      <xdr:colOff>304800</xdr:colOff>
      <xdr:row>142</xdr:row>
      <xdr:rowOff>200025</xdr:rowOff>
    </xdr:to>
    <xdr:sp macro="" textlink="">
      <xdr:nvSpPr>
        <xdr:cNvPr id="994" name="Text Box 567"/>
        <xdr:cNvSpPr txBox="1">
          <a:spLocks noChangeArrowheads="1"/>
        </xdr:cNvSpPr>
      </xdr:nvSpPr>
      <xdr:spPr bwMode="auto">
        <a:xfrm>
          <a:off x="54673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995" name="Text Box 569"/>
        <xdr:cNvSpPr txBox="1">
          <a:spLocks noChangeArrowheads="1"/>
        </xdr:cNvSpPr>
      </xdr:nvSpPr>
      <xdr:spPr bwMode="auto">
        <a:xfrm>
          <a:off x="1199197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996" name="Text Box 570"/>
        <xdr:cNvSpPr txBox="1">
          <a:spLocks noChangeArrowheads="1"/>
        </xdr:cNvSpPr>
      </xdr:nvSpPr>
      <xdr:spPr bwMode="auto">
        <a:xfrm>
          <a:off x="1199197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997" name="Text Box 571"/>
        <xdr:cNvSpPr txBox="1">
          <a:spLocks noChangeArrowheads="1"/>
        </xdr:cNvSpPr>
      </xdr:nvSpPr>
      <xdr:spPr bwMode="auto">
        <a:xfrm>
          <a:off x="1199197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998" name="Text Box 572"/>
        <xdr:cNvSpPr txBox="1">
          <a:spLocks noChangeArrowheads="1"/>
        </xdr:cNvSpPr>
      </xdr:nvSpPr>
      <xdr:spPr bwMode="auto">
        <a:xfrm>
          <a:off x="139636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999" name="Text Box 573"/>
        <xdr:cNvSpPr txBox="1">
          <a:spLocks noChangeArrowheads="1"/>
        </xdr:cNvSpPr>
      </xdr:nvSpPr>
      <xdr:spPr bwMode="auto">
        <a:xfrm>
          <a:off x="139636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000" name="Text Box 574"/>
        <xdr:cNvSpPr txBox="1">
          <a:spLocks noChangeArrowheads="1"/>
        </xdr:cNvSpPr>
      </xdr:nvSpPr>
      <xdr:spPr bwMode="auto">
        <a:xfrm>
          <a:off x="99726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001" name="Text Box 576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002" name="Text Box 577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003" name="Text Box 578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004" name="Text Box 579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005" name="Text Box 580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006" name="Text Box 581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007" name="Text Box 582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008" name="Text Box 583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009" name="Text Box 584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010" name="Text Box 585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011" name="Text Box 586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012" name="Text Box 587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013" name="Text Box 588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014" name="Text Box 589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015" name="Text Box 590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016" name="Text Box 591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017" name="Text Box 592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142</xdr:row>
      <xdr:rowOff>0</xdr:rowOff>
    </xdr:from>
    <xdr:to>
      <xdr:col>14</xdr:col>
      <xdr:colOff>76200</xdr:colOff>
      <xdr:row>142</xdr:row>
      <xdr:rowOff>200025</xdr:rowOff>
    </xdr:to>
    <xdr:sp macro="" textlink="">
      <xdr:nvSpPr>
        <xdr:cNvPr id="1018" name="Text Box 593"/>
        <xdr:cNvSpPr txBox="1">
          <a:spLocks noChangeArrowheads="1"/>
        </xdr:cNvSpPr>
      </xdr:nvSpPr>
      <xdr:spPr bwMode="auto">
        <a:xfrm>
          <a:off x="997267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142</xdr:row>
      <xdr:rowOff>0</xdr:rowOff>
    </xdr:from>
    <xdr:to>
      <xdr:col>14</xdr:col>
      <xdr:colOff>76200</xdr:colOff>
      <xdr:row>142</xdr:row>
      <xdr:rowOff>200025</xdr:rowOff>
    </xdr:to>
    <xdr:sp macro="" textlink="">
      <xdr:nvSpPr>
        <xdr:cNvPr id="1019" name="Text Box 595"/>
        <xdr:cNvSpPr txBox="1">
          <a:spLocks noChangeArrowheads="1"/>
        </xdr:cNvSpPr>
      </xdr:nvSpPr>
      <xdr:spPr bwMode="auto">
        <a:xfrm>
          <a:off x="116776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142</xdr:row>
      <xdr:rowOff>0</xdr:rowOff>
    </xdr:from>
    <xdr:to>
      <xdr:col>14</xdr:col>
      <xdr:colOff>76200</xdr:colOff>
      <xdr:row>142</xdr:row>
      <xdr:rowOff>200025</xdr:rowOff>
    </xdr:to>
    <xdr:sp macro="" textlink="">
      <xdr:nvSpPr>
        <xdr:cNvPr id="1020" name="Text Box 596"/>
        <xdr:cNvSpPr txBox="1">
          <a:spLocks noChangeArrowheads="1"/>
        </xdr:cNvSpPr>
      </xdr:nvSpPr>
      <xdr:spPr bwMode="auto">
        <a:xfrm>
          <a:off x="116776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142</xdr:row>
      <xdr:rowOff>0</xdr:rowOff>
    </xdr:from>
    <xdr:to>
      <xdr:col>14</xdr:col>
      <xdr:colOff>76200</xdr:colOff>
      <xdr:row>142</xdr:row>
      <xdr:rowOff>200025</xdr:rowOff>
    </xdr:to>
    <xdr:sp macro="" textlink="">
      <xdr:nvSpPr>
        <xdr:cNvPr id="1021" name="Text Box 597"/>
        <xdr:cNvSpPr txBox="1">
          <a:spLocks noChangeArrowheads="1"/>
        </xdr:cNvSpPr>
      </xdr:nvSpPr>
      <xdr:spPr bwMode="auto">
        <a:xfrm>
          <a:off x="116776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1022" name="Text Box 598"/>
        <xdr:cNvSpPr txBox="1">
          <a:spLocks noChangeArrowheads="1"/>
        </xdr:cNvSpPr>
      </xdr:nvSpPr>
      <xdr:spPr bwMode="auto">
        <a:xfrm>
          <a:off x="1199197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1023" name="Text Box 599"/>
        <xdr:cNvSpPr txBox="1">
          <a:spLocks noChangeArrowheads="1"/>
        </xdr:cNvSpPr>
      </xdr:nvSpPr>
      <xdr:spPr bwMode="auto">
        <a:xfrm>
          <a:off x="1199197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143</xdr:row>
      <xdr:rowOff>0</xdr:rowOff>
    </xdr:from>
    <xdr:to>
      <xdr:col>14</xdr:col>
      <xdr:colOff>76200</xdr:colOff>
      <xdr:row>143</xdr:row>
      <xdr:rowOff>200025</xdr:rowOff>
    </xdr:to>
    <xdr:sp macro="" textlink="">
      <xdr:nvSpPr>
        <xdr:cNvPr id="1024" name="Text Box 12"/>
        <xdr:cNvSpPr txBox="1">
          <a:spLocks noChangeArrowheads="1"/>
        </xdr:cNvSpPr>
      </xdr:nvSpPr>
      <xdr:spPr bwMode="auto">
        <a:xfrm>
          <a:off x="116776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025" name="Text Box 13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143</xdr:row>
      <xdr:rowOff>0</xdr:rowOff>
    </xdr:from>
    <xdr:to>
      <xdr:col>14</xdr:col>
      <xdr:colOff>76200</xdr:colOff>
      <xdr:row>143</xdr:row>
      <xdr:rowOff>200025</xdr:rowOff>
    </xdr:to>
    <xdr:sp macro="" textlink="">
      <xdr:nvSpPr>
        <xdr:cNvPr id="1026" name="Text Box 14"/>
        <xdr:cNvSpPr txBox="1">
          <a:spLocks noChangeArrowheads="1"/>
        </xdr:cNvSpPr>
      </xdr:nvSpPr>
      <xdr:spPr bwMode="auto">
        <a:xfrm>
          <a:off x="116776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027" name="Text Box 15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028" name="Text Box 16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9</xdr:col>
      <xdr:colOff>76200</xdr:colOff>
      <xdr:row>144</xdr:row>
      <xdr:rowOff>200025</xdr:rowOff>
    </xdr:to>
    <xdr:sp macro="" textlink="">
      <xdr:nvSpPr>
        <xdr:cNvPr id="1029" name="Text Box 17"/>
        <xdr:cNvSpPr txBox="1">
          <a:spLocks noChangeArrowheads="1"/>
        </xdr:cNvSpPr>
      </xdr:nvSpPr>
      <xdr:spPr bwMode="auto">
        <a:xfrm>
          <a:off x="9391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030" name="Text Box 18"/>
        <xdr:cNvSpPr txBox="1">
          <a:spLocks noChangeArrowheads="1"/>
        </xdr:cNvSpPr>
      </xdr:nvSpPr>
      <xdr:spPr bwMode="auto">
        <a:xfrm>
          <a:off x="343090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031" name="Text Box 19"/>
        <xdr:cNvSpPr txBox="1">
          <a:spLocks noChangeArrowheads="1"/>
        </xdr:cNvSpPr>
      </xdr:nvSpPr>
      <xdr:spPr bwMode="auto">
        <a:xfrm>
          <a:off x="343090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144</xdr:row>
      <xdr:rowOff>0</xdr:rowOff>
    </xdr:from>
    <xdr:to>
      <xdr:col>14</xdr:col>
      <xdr:colOff>304800</xdr:colOff>
      <xdr:row>144</xdr:row>
      <xdr:rowOff>200025</xdr:rowOff>
    </xdr:to>
    <xdr:sp macro="" textlink="">
      <xdr:nvSpPr>
        <xdr:cNvPr id="1032" name="Text Box 23"/>
        <xdr:cNvSpPr txBox="1">
          <a:spLocks noChangeArrowheads="1"/>
        </xdr:cNvSpPr>
      </xdr:nvSpPr>
      <xdr:spPr bwMode="auto">
        <a:xfrm>
          <a:off x="119062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143</xdr:row>
      <xdr:rowOff>0</xdr:rowOff>
    </xdr:from>
    <xdr:to>
      <xdr:col>14</xdr:col>
      <xdr:colOff>304800</xdr:colOff>
      <xdr:row>143</xdr:row>
      <xdr:rowOff>200025</xdr:rowOff>
    </xdr:to>
    <xdr:sp macro="" textlink="">
      <xdr:nvSpPr>
        <xdr:cNvPr id="1033" name="Text Box 25"/>
        <xdr:cNvSpPr txBox="1">
          <a:spLocks noChangeArrowheads="1"/>
        </xdr:cNvSpPr>
      </xdr:nvSpPr>
      <xdr:spPr bwMode="auto">
        <a:xfrm>
          <a:off x="119062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143</xdr:row>
      <xdr:rowOff>0</xdr:rowOff>
    </xdr:from>
    <xdr:to>
      <xdr:col>14</xdr:col>
      <xdr:colOff>76200</xdr:colOff>
      <xdr:row>143</xdr:row>
      <xdr:rowOff>200025</xdr:rowOff>
    </xdr:to>
    <xdr:sp macro="" textlink="">
      <xdr:nvSpPr>
        <xdr:cNvPr id="1034" name="Text Box 28"/>
        <xdr:cNvSpPr txBox="1">
          <a:spLocks noChangeArrowheads="1"/>
        </xdr:cNvSpPr>
      </xdr:nvSpPr>
      <xdr:spPr bwMode="auto">
        <a:xfrm>
          <a:off x="116776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035" name="Text Box 29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143</xdr:row>
      <xdr:rowOff>0</xdr:rowOff>
    </xdr:from>
    <xdr:to>
      <xdr:col>14</xdr:col>
      <xdr:colOff>76200</xdr:colOff>
      <xdr:row>143</xdr:row>
      <xdr:rowOff>200025</xdr:rowOff>
    </xdr:to>
    <xdr:sp macro="" textlink="">
      <xdr:nvSpPr>
        <xdr:cNvPr id="1036" name="Text Box 30"/>
        <xdr:cNvSpPr txBox="1">
          <a:spLocks noChangeArrowheads="1"/>
        </xdr:cNvSpPr>
      </xdr:nvSpPr>
      <xdr:spPr bwMode="auto">
        <a:xfrm>
          <a:off x="116776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037" name="Text Box 31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038" name="Text Box 32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039" name="Text Box 33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9</xdr:col>
      <xdr:colOff>76200</xdr:colOff>
      <xdr:row>144</xdr:row>
      <xdr:rowOff>200025</xdr:rowOff>
    </xdr:to>
    <xdr:sp macro="" textlink="">
      <xdr:nvSpPr>
        <xdr:cNvPr id="1040" name="Text Box 34"/>
        <xdr:cNvSpPr txBox="1">
          <a:spLocks noChangeArrowheads="1"/>
        </xdr:cNvSpPr>
      </xdr:nvSpPr>
      <xdr:spPr bwMode="auto">
        <a:xfrm>
          <a:off x="9391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041" name="Text Box 35"/>
        <xdr:cNvSpPr txBox="1">
          <a:spLocks noChangeArrowheads="1"/>
        </xdr:cNvSpPr>
      </xdr:nvSpPr>
      <xdr:spPr bwMode="auto">
        <a:xfrm>
          <a:off x="343090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042" name="Text Box 36"/>
        <xdr:cNvSpPr txBox="1">
          <a:spLocks noChangeArrowheads="1"/>
        </xdr:cNvSpPr>
      </xdr:nvSpPr>
      <xdr:spPr bwMode="auto">
        <a:xfrm>
          <a:off x="343090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144</xdr:row>
      <xdr:rowOff>0</xdr:rowOff>
    </xdr:from>
    <xdr:to>
      <xdr:col>9</xdr:col>
      <xdr:colOff>304800</xdr:colOff>
      <xdr:row>144</xdr:row>
      <xdr:rowOff>200025</xdr:rowOff>
    </xdr:to>
    <xdr:sp macro="" textlink="">
      <xdr:nvSpPr>
        <xdr:cNvPr id="1043" name="Text Box 37"/>
        <xdr:cNvSpPr txBox="1">
          <a:spLocks noChangeArrowheads="1"/>
        </xdr:cNvSpPr>
      </xdr:nvSpPr>
      <xdr:spPr bwMode="auto">
        <a:xfrm>
          <a:off x="96202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044" name="Text Box 44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045" name="Text Box 45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046" name="Text Box 46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047" name="Text Box 47"/>
        <xdr:cNvSpPr txBox="1">
          <a:spLocks noChangeArrowheads="1"/>
        </xdr:cNvSpPr>
      </xdr:nvSpPr>
      <xdr:spPr bwMode="auto">
        <a:xfrm>
          <a:off x="13963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048" name="Text Box 48"/>
        <xdr:cNvSpPr txBox="1">
          <a:spLocks noChangeArrowheads="1"/>
        </xdr:cNvSpPr>
      </xdr:nvSpPr>
      <xdr:spPr bwMode="auto">
        <a:xfrm>
          <a:off x="13963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049" name="Text Box 49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050" name="Text Box 50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051" name="Text Box 51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052" name="Text Box 52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053" name="Text Box 53"/>
        <xdr:cNvSpPr txBox="1">
          <a:spLocks noChangeArrowheads="1"/>
        </xdr:cNvSpPr>
      </xdr:nvSpPr>
      <xdr:spPr bwMode="auto">
        <a:xfrm>
          <a:off x="13963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054" name="Text Box 54"/>
        <xdr:cNvSpPr txBox="1">
          <a:spLocks noChangeArrowheads="1"/>
        </xdr:cNvSpPr>
      </xdr:nvSpPr>
      <xdr:spPr bwMode="auto">
        <a:xfrm>
          <a:off x="13963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143</xdr:row>
      <xdr:rowOff>0</xdr:rowOff>
    </xdr:from>
    <xdr:to>
      <xdr:col>14</xdr:col>
      <xdr:colOff>76200</xdr:colOff>
      <xdr:row>143</xdr:row>
      <xdr:rowOff>200025</xdr:rowOff>
    </xdr:to>
    <xdr:sp macro="" textlink="">
      <xdr:nvSpPr>
        <xdr:cNvPr id="1055" name="Text Box 72"/>
        <xdr:cNvSpPr txBox="1">
          <a:spLocks noChangeArrowheads="1"/>
        </xdr:cNvSpPr>
      </xdr:nvSpPr>
      <xdr:spPr bwMode="auto">
        <a:xfrm>
          <a:off x="116776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056" name="Text Box 73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143</xdr:row>
      <xdr:rowOff>0</xdr:rowOff>
    </xdr:from>
    <xdr:to>
      <xdr:col>14</xdr:col>
      <xdr:colOff>76200</xdr:colOff>
      <xdr:row>143</xdr:row>
      <xdr:rowOff>200025</xdr:rowOff>
    </xdr:to>
    <xdr:sp macro="" textlink="">
      <xdr:nvSpPr>
        <xdr:cNvPr id="1057" name="Text Box 74"/>
        <xdr:cNvSpPr txBox="1">
          <a:spLocks noChangeArrowheads="1"/>
        </xdr:cNvSpPr>
      </xdr:nvSpPr>
      <xdr:spPr bwMode="auto">
        <a:xfrm>
          <a:off x="116776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058" name="Text Box 75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059" name="Text Box 76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060" name="Text Box 77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9</xdr:col>
      <xdr:colOff>76200</xdr:colOff>
      <xdr:row>144</xdr:row>
      <xdr:rowOff>200025</xdr:rowOff>
    </xdr:to>
    <xdr:sp macro="" textlink="">
      <xdr:nvSpPr>
        <xdr:cNvPr id="1061" name="Text Box 78"/>
        <xdr:cNvSpPr txBox="1">
          <a:spLocks noChangeArrowheads="1"/>
        </xdr:cNvSpPr>
      </xdr:nvSpPr>
      <xdr:spPr bwMode="auto">
        <a:xfrm>
          <a:off x="9391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062" name="Text Box 79"/>
        <xdr:cNvSpPr txBox="1">
          <a:spLocks noChangeArrowheads="1"/>
        </xdr:cNvSpPr>
      </xdr:nvSpPr>
      <xdr:spPr bwMode="auto">
        <a:xfrm>
          <a:off x="343090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063" name="Text Box 80"/>
        <xdr:cNvSpPr txBox="1">
          <a:spLocks noChangeArrowheads="1"/>
        </xdr:cNvSpPr>
      </xdr:nvSpPr>
      <xdr:spPr bwMode="auto">
        <a:xfrm>
          <a:off x="343090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144</xdr:row>
      <xdr:rowOff>0</xdr:rowOff>
    </xdr:from>
    <xdr:to>
      <xdr:col>9</xdr:col>
      <xdr:colOff>304800</xdr:colOff>
      <xdr:row>144</xdr:row>
      <xdr:rowOff>200025</xdr:rowOff>
    </xdr:to>
    <xdr:sp macro="" textlink="">
      <xdr:nvSpPr>
        <xdr:cNvPr id="1064" name="Text Box 81"/>
        <xdr:cNvSpPr txBox="1">
          <a:spLocks noChangeArrowheads="1"/>
        </xdr:cNvSpPr>
      </xdr:nvSpPr>
      <xdr:spPr bwMode="auto">
        <a:xfrm>
          <a:off x="96202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065" name="Text Box 87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066" name="Text Box 88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067" name="Text Box 89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068" name="Text Box 90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069" name="Text Box 91"/>
        <xdr:cNvSpPr txBox="1">
          <a:spLocks noChangeArrowheads="1"/>
        </xdr:cNvSpPr>
      </xdr:nvSpPr>
      <xdr:spPr bwMode="auto">
        <a:xfrm>
          <a:off x="13963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070" name="Text Box 92"/>
        <xdr:cNvSpPr txBox="1">
          <a:spLocks noChangeArrowheads="1"/>
        </xdr:cNvSpPr>
      </xdr:nvSpPr>
      <xdr:spPr bwMode="auto">
        <a:xfrm>
          <a:off x="13963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76200</xdr:colOff>
      <xdr:row>142</xdr:row>
      <xdr:rowOff>200025</xdr:rowOff>
    </xdr:to>
    <xdr:sp macro="" textlink="">
      <xdr:nvSpPr>
        <xdr:cNvPr id="1071" name="Text Box 94"/>
        <xdr:cNvSpPr txBox="1">
          <a:spLocks noChangeArrowheads="1"/>
        </xdr:cNvSpPr>
      </xdr:nvSpPr>
      <xdr:spPr bwMode="auto">
        <a:xfrm>
          <a:off x="52387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142</xdr:row>
      <xdr:rowOff>0</xdr:rowOff>
    </xdr:from>
    <xdr:to>
      <xdr:col>69</xdr:col>
      <xdr:colOff>76200</xdr:colOff>
      <xdr:row>142</xdr:row>
      <xdr:rowOff>200025</xdr:rowOff>
    </xdr:to>
    <xdr:sp macro="" textlink="">
      <xdr:nvSpPr>
        <xdr:cNvPr id="1072" name="Text Box 95"/>
        <xdr:cNvSpPr txBox="1">
          <a:spLocks noChangeArrowheads="1"/>
        </xdr:cNvSpPr>
      </xdr:nvSpPr>
      <xdr:spPr bwMode="auto">
        <a:xfrm>
          <a:off x="3620452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76200</xdr:colOff>
      <xdr:row>142</xdr:row>
      <xdr:rowOff>200025</xdr:rowOff>
    </xdr:to>
    <xdr:sp macro="" textlink="">
      <xdr:nvSpPr>
        <xdr:cNvPr id="1073" name="Text Box 96"/>
        <xdr:cNvSpPr txBox="1">
          <a:spLocks noChangeArrowheads="1"/>
        </xdr:cNvSpPr>
      </xdr:nvSpPr>
      <xdr:spPr bwMode="auto">
        <a:xfrm>
          <a:off x="52387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142</xdr:row>
      <xdr:rowOff>0</xdr:rowOff>
    </xdr:from>
    <xdr:to>
      <xdr:col>69</xdr:col>
      <xdr:colOff>76200</xdr:colOff>
      <xdr:row>142</xdr:row>
      <xdr:rowOff>200025</xdr:rowOff>
    </xdr:to>
    <xdr:sp macro="" textlink="">
      <xdr:nvSpPr>
        <xdr:cNvPr id="1074" name="Text Box 97"/>
        <xdr:cNvSpPr txBox="1">
          <a:spLocks noChangeArrowheads="1"/>
        </xdr:cNvSpPr>
      </xdr:nvSpPr>
      <xdr:spPr bwMode="auto">
        <a:xfrm>
          <a:off x="3620452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142</xdr:row>
      <xdr:rowOff>0</xdr:rowOff>
    </xdr:from>
    <xdr:to>
      <xdr:col>69</xdr:col>
      <xdr:colOff>76200</xdr:colOff>
      <xdr:row>142</xdr:row>
      <xdr:rowOff>200025</xdr:rowOff>
    </xdr:to>
    <xdr:sp macro="" textlink="">
      <xdr:nvSpPr>
        <xdr:cNvPr id="1075" name="Text Box 98"/>
        <xdr:cNvSpPr txBox="1">
          <a:spLocks noChangeArrowheads="1"/>
        </xdr:cNvSpPr>
      </xdr:nvSpPr>
      <xdr:spPr bwMode="auto">
        <a:xfrm>
          <a:off x="3620452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142</xdr:row>
      <xdr:rowOff>0</xdr:rowOff>
    </xdr:from>
    <xdr:to>
      <xdr:col>9</xdr:col>
      <xdr:colOff>76200</xdr:colOff>
      <xdr:row>142</xdr:row>
      <xdr:rowOff>200025</xdr:rowOff>
    </xdr:to>
    <xdr:sp macro="" textlink="">
      <xdr:nvSpPr>
        <xdr:cNvPr id="1076" name="Text Box 99"/>
        <xdr:cNvSpPr txBox="1">
          <a:spLocks noChangeArrowheads="1"/>
        </xdr:cNvSpPr>
      </xdr:nvSpPr>
      <xdr:spPr bwMode="auto">
        <a:xfrm>
          <a:off x="93916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142</xdr:row>
      <xdr:rowOff>0</xdr:rowOff>
    </xdr:from>
    <xdr:to>
      <xdr:col>69</xdr:col>
      <xdr:colOff>76200</xdr:colOff>
      <xdr:row>142</xdr:row>
      <xdr:rowOff>200025</xdr:rowOff>
    </xdr:to>
    <xdr:sp macro="" textlink="">
      <xdr:nvSpPr>
        <xdr:cNvPr id="1077" name="Text Box 100"/>
        <xdr:cNvSpPr txBox="1">
          <a:spLocks noChangeArrowheads="1"/>
        </xdr:cNvSpPr>
      </xdr:nvSpPr>
      <xdr:spPr bwMode="auto">
        <a:xfrm>
          <a:off x="343090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142</xdr:row>
      <xdr:rowOff>0</xdr:rowOff>
    </xdr:from>
    <xdr:to>
      <xdr:col>69</xdr:col>
      <xdr:colOff>76200</xdr:colOff>
      <xdr:row>142</xdr:row>
      <xdr:rowOff>200025</xdr:rowOff>
    </xdr:to>
    <xdr:sp macro="" textlink="">
      <xdr:nvSpPr>
        <xdr:cNvPr id="1078" name="Text Box 101"/>
        <xdr:cNvSpPr txBox="1">
          <a:spLocks noChangeArrowheads="1"/>
        </xdr:cNvSpPr>
      </xdr:nvSpPr>
      <xdr:spPr bwMode="auto">
        <a:xfrm>
          <a:off x="343090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142</xdr:row>
      <xdr:rowOff>0</xdr:rowOff>
    </xdr:from>
    <xdr:to>
      <xdr:col>14</xdr:col>
      <xdr:colOff>304800</xdr:colOff>
      <xdr:row>142</xdr:row>
      <xdr:rowOff>200025</xdr:rowOff>
    </xdr:to>
    <xdr:sp macro="" textlink="">
      <xdr:nvSpPr>
        <xdr:cNvPr id="1079" name="Text Box 105"/>
        <xdr:cNvSpPr txBox="1">
          <a:spLocks noChangeArrowheads="1"/>
        </xdr:cNvSpPr>
      </xdr:nvSpPr>
      <xdr:spPr bwMode="auto">
        <a:xfrm>
          <a:off x="119062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142</xdr:row>
      <xdr:rowOff>0</xdr:rowOff>
    </xdr:from>
    <xdr:to>
      <xdr:col>5</xdr:col>
      <xdr:colOff>304800</xdr:colOff>
      <xdr:row>142</xdr:row>
      <xdr:rowOff>200025</xdr:rowOff>
    </xdr:to>
    <xdr:sp macro="" textlink="">
      <xdr:nvSpPr>
        <xdr:cNvPr id="1080" name="Text Box 107"/>
        <xdr:cNvSpPr txBox="1">
          <a:spLocks noChangeArrowheads="1"/>
        </xdr:cNvSpPr>
      </xdr:nvSpPr>
      <xdr:spPr bwMode="auto">
        <a:xfrm>
          <a:off x="54673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1081" name="Text Box 110"/>
        <xdr:cNvSpPr txBox="1">
          <a:spLocks noChangeArrowheads="1"/>
        </xdr:cNvSpPr>
      </xdr:nvSpPr>
      <xdr:spPr bwMode="auto">
        <a:xfrm>
          <a:off x="1199197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1082" name="Text Box 111"/>
        <xdr:cNvSpPr txBox="1">
          <a:spLocks noChangeArrowheads="1"/>
        </xdr:cNvSpPr>
      </xdr:nvSpPr>
      <xdr:spPr bwMode="auto">
        <a:xfrm>
          <a:off x="1199197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1083" name="Text Box 112"/>
        <xdr:cNvSpPr txBox="1">
          <a:spLocks noChangeArrowheads="1"/>
        </xdr:cNvSpPr>
      </xdr:nvSpPr>
      <xdr:spPr bwMode="auto">
        <a:xfrm>
          <a:off x="1199197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1084" name="Text Box 113"/>
        <xdr:cNvSpPr txBox="1">
          <a:spLocks noChangeArrowheads="1"/>
        </xdr:cNvSpPr>
      </xdr:nvSpPr>
      <xdr:spPr bwMode="auto">
        <a:xfrm>
          <a:off x="139636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1085" name="Text Box 114"/>
        <xdr:cNvSpPr txBox="1">
          <a:spLocks noChangeArrowheads="1"/>
        </xdr:cNvSpPr>
      </xdr:nvSpPr>
      <xdr:spPr bwMode="auto">
        <a:xfrm>
          <a:off x="139636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086" name="Text Box 313"/>
        <xdr:cNvSpPr txBox="1">
          <a:spLocks noChangeArrowheads="1"/>
        </xdr:cNvSpPr>
      </xdr:nvSpPr>
      <xdr:spPr bwMode="auto">
        <a:xfrm>
          <a:off x="99726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087" name="Text Box 315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088" name="Text Box 316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089" name="Text Box 317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090" name="Text Box 318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091" name="Text Box 319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092" name="Text Box 320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093" name="Text Box 321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094" name="Text Box 322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095" name="Text Box 323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096" name="Text Box 324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097" name="Text Box 325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098" name="Text Box 333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099" name="Text Box 334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100" name="Text Box 335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101" name="Text Box 336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102" name="Text Box 337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103" name="Text Box 338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142</xdr:row>
      <xdr:rowOff>0</xdr:rowOff>
    </xdr:from>
    <xdr:to>
      <xdr:col>14</xdr:col>
      <xdr:colOff>76200</xdr:colOff>
      <xdr:row>142</xdr:row>
      <xdr:rowOff>200025</xdr:rowOff>
    </xdr:to>
    <xdr:sp macro="" textlink="">
      <xdr:nvSpPr>
        <xdr:cNvPr id="1104" name="Text Box 339"/>
        <xdr:cNvSpPr txBox="1">
          <a:spLocks noChangeArrowheads="1"/>
        </xdr:cNvSpPr>
      </xdr:nvSpPr>
      <xdr:spPr bwMode="auto">
        <a:xfrm>
          <a:off x="997267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142</xdr:row>
      <xdr:rowOff>0</xdr:rowOff>
    </xdr:from>
    <xdr:to>
      <xdr:col>14</xdr:col>
      <xdr:colOff>76200</xdr:colOff>
      <xdr:row>142</xdr:row>
      <xdr:rowOff>200025</xdr:rowOff>
    </xdr:to>
    <xdr:sp macro="" textlink="">
      <xdr:nvSpPr>
        <xdr:cNvPr id="1105" name="Text Box 341"/>
        <xdr:cNvSpPr txBox="1">
          <a:spLocks noChangeArrowheads="1"/>
        </xdr:cNvSpPr>
      </xdr:nvSpPr>
      <xdr:spPr bwMode="auto">
        <a:xfrm>
          <a:off x="116776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142</xdr:row>
      <xdr:rowOff>0</xdr:rowOff>
    </xdr:from>
    <xdr:to>
      <xdr:col>14</xdr:col>
      <xdr:colOff>76200</xdr:colOff>
      <xdr:row>142</xdr:row>
      <xdr:rowOff>200025</xdr:rowOff>
    </xdr:to>
    <xdr:sp macro="" textlink="">
      <xdr:nvSpPr>
        <xdr:cNvPr id="1106" name="Text Box 342"/>
        <xdr:cNvSpPr txBox="1">
          <a:spLocks noChangeArrowheads="1"/>
        </xdr:cNvSpPr>
      </xdr:nvSpPr>
      <xdr:spPr bwMode="auto">
        <a:xfrm>
          <a:off x="116776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142</xdr:row>
      <xdr:rowOff>0</xdr:rowOff>
    </xdr:from>
    <xdr:to>
      <xdr:col>14</xdr:col>
      <xdr:colOff>76200</xdr:colOff>
      <xdr:row>142</xdr:row>
      <xdr:rowOff>200025</xdr:rowOff>
    </xdr:to>
    <xdr:sp macro="" textlink="">
      <xdr:nvSpPr>
        <xdr:cNvPr id="1107" name="Text Box 343"/>
        <xdr:cNvSpPr txBox="1">
          <a:spLocks noChangeArrowheads="1"/>
        </xdr:cNvSpPr>
      </xdr:nvSpPr>
      <xdr:spPr bwMode="auto">
        <a:xfrm>
          <a:off x="116776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1108" name="Text Box 344"/>
        <xdr:cNvSpPr txBox="1">
          <a:spLocks noChangeArrowheads="1"/>
        </xdr:cNvSpPr>
      </xdr:nvSpPr>
      <xdr:spPr bwMode="auto">
        <a:xfrm>
          <a:off x="1199197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1109" name="Text Box 345"/>
        <xdr:cNvSpPr txBox="1">
          <a:spLocks noChangeArrowheads="1"/>
        </xdr:cNvSpPr>
      </xdr:nvSpPr>
      <xdr:spPr bwMode="auto">
        <a:xfrm>
          <a:off x="1199197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143</xdr:row>
      <xdr:rowOff>0</xdr:rowOff>
    </xdr:from>
    <xdr:to>
      <xdr:col>14</xdr:col>
      <xdr:colOff>76200</xdr:colOff>
      <xdr:row>143</xdr:row>
      <xdr:rowOff>200025</xdr:rowOff>
    </xdr:to>
    <xdr:sp macro="" textlink="">
      <xdr:nvSpPr>
        <xdr:cNvPr id="1110" name="Text Box 12"/>
        <xdr:cNvSpPr txBox="1">
          <a:spLocks noChangeArrowheads="1"/>
        </xdr:cNvSpPr>
      </xdr:nvSpPr>
      <xdr:spPr bwMode="auto">
        <a:xfrm>
          <a:off x="116776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111" name="Text Box 13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143</xdr:row>
      <xdr:rowOff>0</xdr:rowOff>
    </xdr:from>
    <xdr:to>
      <xdr:col>14</xdr:col>
      <xdr:colOff>76200</xdr:colOff>
      <xdr:row>143</xdr:row>
      <xdr:rowOff>200025</xdr:rowOff>
    </xdr:to>
    <xdr:sp macro="" textlink="">
      <xdr:nvSpPr>
        <xdr:cNvPr id="1112" name="Text Box 14"/>
        <xdr:cNvSpPr txBox="1">
          <a:spLocks noChangeArrowheads="1"/>
        </xdr:cNvSpPr>
      </xdr:nvSpPr>
      <xdr:spPr bwMode="auto">
        <a:xfrm>
          <a:off x="116776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113" name="Text Box 15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114" name="Text Box 16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9</xdr:col>
      <xdr:colOff>76200</xdr:colOff>
      <xdr:row>144</xdr:row>
      <xdr:rowOff>200025</xdr:rowOff>
    </xdr:to>
    <xdr:sp macro="" textlink="">
      <xdr:nvSpPr>
        <xdr:cNvPr id="1115" name="Text Box 17"/>
        <xdr:cNvSpPr txBox="1">
          <a:spLocks noChangeArrowheads="1"/>
        </xdr:cNvSpPr>
      </xdr:nvSpPr>
      <xdr:spPr bwMode="auto">
        <a:xfrm>
          <a:off x="9391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116" name="Text Box 18"/>
        <xdr:cNvSpPr txBox="1">
          <a:spLocks noChangeArrowheads="1"/>
        </xdr:cNvSpPr>
      </xdr:nvSpPr>
      <xdr:spPr bwMode="auto">
        <a:xfrm>
          <a:off x="343090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117" name="Text Box 19"/>
        <xdr:cNvSpPr txBox="1">
          <a:spLocks noChangeArrowheads="1"/>
        </xdr:cNvSpPr>
      </xdr:nvSpPr>
      <xdr:spPr bwMode="auto">
        <a:xfrm>
          <a:off x="343090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144</xdr:row>
      <xdr:rowOff>0</xdr:rowOff>
    </xdr:from>
    <xdr:to>
      <xdr:col>14</xdr:col>
      <xdr:colOff>304800</xdr:colOff>
      <xdr:row>144</xdr:row>
      <xdr:rowOff>200025</xdr:rowOff>
    </xdr:to>
    <xdr:sp macro="" textlink="">
      <xdr:nvSpPr>
        <xdr:cNvPr id="1118" name="Text Box 23"/>
        <xdr:cNvSpPr txBox="1">
          <a:spLocks noChangeArrowheads="1"/>
        </xdr:cNvSpPr>
      </xdr:nvSpPr>
      <xdr:spPr bwMode="auto">
        <a:xfrm>
          <a:off x="119062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143</xdr:row>
      <xdr:rowOff>0</xdr:rowOff>
    </xdr:from>
    <xdr:to>
      <xdr:col>14</xdr:col>
      <xdr:colOff>304800</xdr:colOff>
      <xdr:row>143</xdr:row>
      <xdr:rowOff>200025</xdr:rowOff>
    </xdr:to>
    <xdr:sp macro="" textlink="">
      <xdr:nvSpPr>
        <xdr:cNvPr id="1119" name="Text Box 25"/>
        <xdr:cNvSpPr txBox="1">
          <a:spLocks noChangeArrowheads="1"/>
        </xdr:cNvSpPr>
      </xdr:nvSpPr>
      <xdr:spPr bwMode="auto">
        <a:xfrm>
          <a:off x="119062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143</xdr:row>
      <xdr:rowOff>0</xdr:rowOff>
    </xdr:from>
    <xdr:to>
      <xdr:col>14</xdr:col>
      <xdr:colOff>76200</xdr:colOff>
      <xdr:row>143</xdr:row>
      <xdr:rowOff>200025</xdr:rowOff>
    </xdr:to>
    <xdr:sp macro="" textlink="">
      <xdr:nvSpPr>
        <xdr:cNvPr id="1120" name="Text Box 28"/>
        <xdr:cNvSpPr txBox="1">
          <a:spLocks noChangeArrowheads="1"/>
        </xdr:cNvSpPr>
      </xdr:nvSpPr>
      <xdr:spPr bwMode="auto">
        <a:xfrm>
          <a:off x="116776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121" name="Text Box 29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143</xdr:row>
      <xdr:rowOff>0</xdr:rowOff>
    </xdr:from>
    <xdr:to>
      <xdr:col>14</xdr:col>
      <xdr:colOff>76200</xdr:colOff>
      <xdr:row>143</xdr:row>
      <xdr:rowOff>200025</xdr:rowOff>
    </xdr:to>
    <xdr:sp macro="" textlink="">
      <xdr:nvSpPr>
        <xdr:cNvPr id="1122" name="Text Box 30"/>
        <xdr:cNvSpPr txBox="1">
          <a:spLocks noChangeArrowheads="1"/>
        </xdr:cNvSpPr>
      </xdr:nvSpPr>
      <xdr:spPr bwMode="auto">
        <a:xfrm>
          <a:off x="116776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123" name="Text Box 31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124" name="Text Box 32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125" name="Text Box 33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9</xdr:col>
      <xdr:colOff>76200</xdr:colOff>
      <xdr:row>144</xdr:row>
      <xdr:rowOff>200025</xdr:rowOff>
    </xdr:to>
    <xdr:sp macro="" textlink="">
      <xdr:nvSpPr>
        <xdr:cNvPr id="1126" name="Text Box 34"/>
        <xdr:cNvSpPr txBox="1">
          <a:spLocks noChangeArrowheads="1"/>
        </xdr:cNvSpPr>
      </xdr:nvSpPr>
      <xdr:spPr bwMode="auto">
        <a:xfrm>
          <a:off x="9391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127" name="Text Box 35"/>
        <xdr:cNvSpPr txBox="1">
          <a:spLocks noChangeArrowheads="1"/>
        </xdr:cNvSpPr>
      </xdr:nvSpPr>
      <xdr:spPr bwMode="auto">
        <a:xfrm>
          <a:off x="343090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128" name="Text Box 36"/>
        <xdr:cNvSpPr txBox="1">
          <a:spLocks noChangeArrowheads="1"/>
        </xdr:cNvSpPr>
      </xdr:nvSpPr>
      <xdr:spPr bwMode="auto">
        <a:xfrm>
          <a:off x="343090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144</xdr:row>
      <xdr:rowOff>0</xdr:rowOff>
    </xdr:from>
    <xdr:to>
      <xdr:col>9</xdr:col>
      <xdr:colOff>304800</xdr:colOff>
      <xdr:row>144</xdr:row>
      <xdr:rowOff>200025</xdr:rowOff>
    </xdr:to>
    <xdr:sp macro="" textlink="">
      <xdr:nvSpPr>
        <xdr:cNvPr id="1129" name="Text Box 37"/>
        <xdr:cNvSpPr txBox="1">
          <a:spLocks noChangeArrowheads="1"/>
        </xdr:cNvSpPr>
      </xdr:nvSpPr>
      <xdr:spPr bwMode="auto">
        <a:xfrm>
          <a:off x="96202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130" name="Text Box 44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131" name="Text Box 45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132" name="Text Box 46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133" name="Text Box 47"/>
        <xdr:cNvSpPr txBox="1">
          <a:spLocks noChangeArrowheads="1"/>
        </xdr:cNvSpPr>
      </xdr:nvSpPr>
      <xdr:spPr bwMode="auto">
        <a:xfrm>
          <a:off x="13963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134" name="Text Box 48"/>
        <xdr:cNvSpPr txBox="1">
          <a:spLocks noChangeArrowheads="1"/>
        </xdr:cNvSpPr>
      </xdr:nvSpPr>
      <xdr:spPr bwMode="auto">
        <a:xfrm>
          <a:off x="13963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135" name="Text Box 49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136" name="Text Box 50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137" name="Text Box 51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138" name="Text Box 52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139" name="Text Box 53"/>
        <xdr:cNvSpPr txBox="1">
          <a:spLocks noChangeArrowheads="1"/>
        </xdr:cNvSpPr>
      </xdr:nvSpPr>
      <xdr:spPr bwMode="auto">
        <a:xfrm>
          <a:off x="13963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140" name="Text Box 54"/>
        <xdr:cNvSpPr txBox="1">
          <a:spLocks noChangeArrowheads="1"/>
        </xdr:cNvSpPr>
      </xdr:nvSpPr>
      <xdr:spPr bwMode="auto">
        <a:xfrm>
          <a:off x="13963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143</xdr:row>
      <xdr:rowOff>0</xdr:rowOff>
    </xdr:from>
    <xdr:to>
      <xdr:col>14</xdr:col>
      <xdr:colOff>76200</xdr:colOff>
      <xdr:row>143</xdr:row>
      <xdr:rowOff>200025</xdr:rowOff>
    </xdr:to>
    <xdr:sp macro="" textlink="">
      <xdr:nvSpPr>
        <xdr:cNvPr id="1141" name="Text Box 72"/>
        <xdr:cNvSpPr txBox="1">
          <a:spLocks noChangeArrowheads="1"/>
        </xdr:cNvSpPr>
      </xdr:nvSpPr>
      <xdr:spPr bwMode="auto">
        <a:xfrm>
          <a:off x="116776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142" name="Text Box 73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143</xdr:row>
      <xdr:rowOff>0</xdr:rowOff>
    </xdr:from>
    <xdr:to>
      <xdr:col>14</xdr:col>
      <xdr:colOff>76200</xdr:colOff>
      <xdr:row>143</xdr:row>
      <xdr:rowOff>200025</xdr:rowOff>
    </xdr:to>
    <xdr:sp macro="" textlink="">
      <xdr:nvSpPr>
        <xdr:cNvPr id="1143" name="Text Box 74"/>
        <xdr:cNvSpPr txBox="1">
          <a:spLocks noChangeArrowheads="1"/>
        </xdr:cNvSpPr>
      </xdr:nvSpPr>
      <xdr:spPr bwMode="auto">
        <a:xfrm>
          <a:off x="116776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144" name="Text Box 75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145" name="Text Box 76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146" name="Text Box 77"/>
        <xdr:cNvSpPr txBox="1">
          <a:spLocks noChangeArrowheads="1"/>
        </xdr:cNvSpPr>
      </xdr:nvSpPr>
      <xdr:spPr bwMode="auto">
        <a:xfrm>
          <a:off x="3620452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9</xdr:col>
      <xdr:colOff>76200</xdr:colOff>
      <xdr:row>144</xdr:row>
      <xdr:rowOff>200025</xdr:rowOff>
    </xdr:to>
    <xdr:sp macro="" textlink="">
      <xdr:nvSpPr>
        <xdr:cNvPr id="1147" name="Text Box 78"/>
        <xdr:cNvSpPr txBox="1">
          <a:spLocks noChangeArrowheads="1"/>
        </xdr:cNvSpPr>
      </xdr:nvSpPr>
      <xdr:spPr bwMode="auto">
        <a:xfrm>
          <a:off x="9391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148" name="Text Box 79"/>
        <xdr:cNvSpPr txBox="1">
          <a:spLocks noChangeArrowheads="1"/>
        </xdr:cNvSpPr>
      </xdr:nvSpPr>
      <xdr:spPr bwMode="auto">
        <a:xfrm>
          <a:off x="343090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149" name="Text Box 80"/>
        <xdr:cNvSpPr txBox="1">
          <a:spLocks noChangeArrowheads="1"/>
        </xdr:cNvSpPr>
      </xdr:nvSpPr>
      <xdr:spPr bwMode="auto">
        <a:xfrm>
          <a:off x="343090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144</xdr:row>
      <xdr:rowOff>0</xdr:rowOff>
    </xdr:from>
    <xdr:to>
      <xdr:col>9</xdr:col>
      <xdr:colOff>304800</xdr:colOff>
      <xdr:row>144</xdr:row>
      <xdr:rowOff>200025</xdr:rowOff>
    </xdr:to>
    <xdr:sp macro="" textlink="">
      <xdr:nvSpPr>
        <xdr:cNvPr id="1150" name="Text Box 81"/>
        <xdr:cNvSpPr txBox="1">
          <a:spLocks noChangeArrowheads="1"/>
        </xdr:cNvSpPr>
      </xdr:nvSpPr>
      <xdr:spPr bwMode="auto">
        <a:xfrm>
          <a:off x="96202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151" name="Text Box 87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152" name="Text Box 88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153" name="Text Box 89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154" name="Text Box 90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155" name="Text Box 91"/>
        <xdr:cNvSpPr txBox="1">
          <a:spLocks noChangeArrowheads="1"/>
        </xdr:cNvSpPr>
      </xdr:nvSpPr>
      <xdr:spPr bwMode="auto">
        <a:xfrm>
          <a:off x="13963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156" name="Text Box 92"/>
        <xdr:cNvSpPr txBox="1">
          <a:spLocks noChangeArrowheads="1"/>
        </xdr:cNvSpPr>
      </xdr:nvSpPr>
      <xdr:spPr bwMode="auto">
        <a:xfrm>
          <a:off x="13963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76200</xdr:colOff>
      <xdr:row>142</xdr:row>
      <xdr:rowOff>200025</xdr:rowOff>
    </xdr:to>
    <xdr:sp macro="" textlink="">
      <xdr:nvSpPr>
        <xdr:cNvPr id="1157" name="Text Box 94"/>
        <xdr:cNvSpPr txBox="1">
          <a:spLocks noChangeArrowheads="1"/>
        </xdr:cNvSpPr>
      </xdr:nvSpPr>
      <xdr:spPr bwMode="auto">
        <a:xfrm>
          <a:off x="52387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142</xdr:row>
      <xdr:rowOff>0</xdr:rowOff>
    </xdr:from>
    <xdr:to>
      <xdr:col>69</xdr:col>
      <xdr:colOff>76200</xdr:colOff>
      <xdr:row>142</xdr:row>
      <xdr:rowOff>200025</xdr:rowOff>
    </xdr:to>
    <xdr:sp macro="" textlink="">
      <xdr:nvSpPr>
        <xdr:cNvPr id="1158" name="Text Box 95"/>
        <xdr:cNvSpPr txBox="1">
          <a:spLocks noChangeArrowheads="1"/>
        </xdr:cNvSpPr>
      </xdr:nvSpPr>
      <xdr:spPr bwMode="auto">
        <a:xfrm>
          <a:off x="3620452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76200</xdr:colOff>
      <xdr:row>142</xdr:row>
      <xdr:rowOff>200025</xdr:rowOff>
    </xdr:to>
    <xdr:sp macro="" textlink="">
      <xdr:nvSpPr>
        <xdr:cNvPr id="1159" name="Text Box 96"/>
        <xdr:cNvSpPr txBox="1">
          <a:spLocks noChangeArrowheads="1"/>
        </xdr:cNvSpPr>
      </xdr:nvSpPr>
      <xdr:spPr bwMode="auto">
        <a:xfrm>
          <a:off x="52387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142</xdr:row>
      <xdr:rowOff>0</xdr:rowOff>
    </xdr:from>
    <xdr:to>
      <xdr:col>69</xdr:col>
      <xdr:colOff>76200</xdr:colOff>
      <xdr:row>142</xdr:row>
      <xdr:rowOff>200025</xdr:rowOff>
    </xdr:to>
    <xdr:sp macro="" textlink="">
      <xdr:nvSpPr>
        <xdr:cNvPr id="1160" name="Text Box 97"/>
        <xdr:cNvSpPr txBox="1">
          <a:spLocks noChangeArrowheads="1"/>
        </xdr:cNvSpPr>
      </xdr:nvSpPr>
      <xdr:spPr bwMode="auto">
        <a:xfrm>
          <a:off x="3620452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142</xdr:row>
      <xdr:rowOff>0</xdr:rowOff>
    </xdr:from>
    <xdr:to>
      <xdr:col>69</xdr:col>
      <xdr:colOff>76200</xdr:colOff>
      <xdr:row>142</xdr:row>
      <xdr:rowOff>200025</xdr:rowOff>
    </xdr:to>
    <xdr:sp macro="" textlink="">
      <xdr:nvSpPr>
        <xdr:cNvPr id="1161" name="Text Box 98"/>
        <xdr:cNvSpPr txBox="1">
          <a:spLocks noChangeArrowheads="1"/>
        </xdr:cNvSpPr>
      </xdr:nvSpPr>
      <xdr:spPr bwMode="auto">
        <a:xfrm>
          <a:off x="3620452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142</xdr:row>
      <xdr:rowOff>0</xdr:rowOff>
    </xdr:from>
    <xdr:to>
      <xdr:col>9</xdr:col>
      <xdr:colOff>76200</xdr:colOff>
      <xdr:row>142</xdr:row>
      <xdr:rowOff>200025</xdr:rowOff>
    </xdr:to>
    <xdr:sp macro="" textlink="">
      <xdr:nvSpPr>
        <xdr:cNvPr id="1162" name="Text Box 99"/>
        <xdr:cNvSpPr txBox="1">
          <a:spLocks noChangeArrowheads="1"/>
        </xdr:cNvSpPr>
      </xdr:nvSpPr>
      <xdr:spPr bwMode="auto">
        <a:xfrm>
          <a:off x="93916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142</xdr:row>
      <xdr:rowOff>0</xdr:rowOff>
    </xdr:from>
    <xdr:to>
      <xdr:col>69</xdr:col>
      <xdr:colOff>76200</xdr:colOff>
      <xdr:row>142</xdr:row>
      <xdr:rowOff>200025</xdr:rowOff>
    </xdr:to>
    <xdr:sp macro="" textlink="">
      <xdr:nvSpPr>
        <xdr:cNvPr id="1163" name="Text Box 100"/>
        <xdr:cNvSpPr txBox="1">
          <a:spLocks noChangeArrowheads="1"/>
        </xdr:cNvSpPr>
      </xdr:nvSpPr>
      <xdr:spPr bwMode="auto">
        <a:xfrm>
          <a:off x="343090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142</xdr:row>
      <xdr:rowOff>0</xdr:rowOff>
    </xdr:from>
    <xdr:to>
      <xdr:col>69</xdr:col>
      <xdr:colOff>76200</xdr:colOff>
      <xdr:row>142</xdr:row>
      <xdr:rowOff>200025</xdr:rowOff>
    </xdr:to>
    <xdr:sp macro="" textlink="">
      <xdr:nvSpPr>
        <xdr:cNvPr id="1164" name="Text Box 101"/>
        <xdr:cNvSpPr txBox="1">
          <a:spLocks noChangeArrowheads="1"/>
        </xdr:cNvSpPr>
      </xdr:nvSpPr>
      <xdr:spPr bwMode="auto">
        <a:xfrm>
          <a:off x="343090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142</xdr:row>
      <xdr:rowOff>0</xdr:rowOff>
    </xdr:from>
    <xdr:to>
      <xdr:col>14</xdr:col>
      <xdr:colOff>304800</xdr:colOff>
      <xdr:row>142</xdr:row>
      <xdr:rowOff>200025</xdr:rowOff>
    </xdr:to>
    <xdr:sp macro="" textlink="">
      <xdr:nvSpPr>
        <xdr:cNvPr id="1165" name="Text Box 105"/>
        <xdr:cNvSpPr txBox="1">
          <a:spLocks noChangeArrowheads="1"/>
        </xdr:cNvSpPr>
      </xdr:nvSpPr>
      <xdr:spPr bwMode="auto">
        <a:xfrm>
          <a:off x="119062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142</xdr:row>
      <xdr:rowOff>0</xdr:rowOff>
    </xdr:from>
    <xdr:to>
      <xdr:col>5</xdr:col>
      <xdr:colOff>304800</xdr:colOff>
      <xdr:row>142</xdr:row>
      <xdr:rowOff>200025</xdr:rowOff>
    </xdr:to>
    <xdr:sp macro="" textlink="">
      <xdr:nvSpPr>
        <xdr:cNvPr id="1166" name="Text Box 107"/>
        <xdr:cNvSpPr txBox="1">
          <a:spLocks noChangeArrowheads="1"/>
        </xdr:cNvSpPr>
      </xdr:nvSpPr>
      <xdr:spPr bwMode="auto">
        <a:xfrm>
          <a:off x="54673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1167" name="Text Box 110"/>
        <xdr:cNvSpPr txBox="1">
          <a:spLocks noChangeArrowheads="1"/>
        </xdr:cNvSpPr>
      </xdr:nvSpPr>
      <xdr:spPr bwMode="auto">
        <a:xfrm>
          <a:off x="1199197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1168" name="Text Box 111"/>
        <xdr:cNvSpPr txBox="1">
          <a:spLocks noChangeArrowheads="1"/>
        </xdr:cNvSpPr>
      </xdr:nvSpPr>
      <xdr:spPr bwMode="auto">
        <a:xfrm>
          <a:off x="1199197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1169" name="Text Box 112"/>
        <xdr:cNvSpPr txBox="1">
          <a:spLocks noChangeArrowheads="1"/>
        </xdr:cNvSpPr>
      </xdr:nvSpPr>
      <xdr:spPr bwMode="auto">
        <a:xfrm>
          <a:off x="1199197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1170" name="Text Box 113"/>
        <xdr:cNvSpPr txBox="1">
          <a:spLocks noChangeArrowheads="1"/>
        </xdr:cNvSpPr>
      </xdr:nvSpPr>
      <xdr:spPr bwMode="auto">
        <a:xfrm>
          <a:off x="139636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1171" name="Text Box 114"/>
        <xdr:cNvSpPr txBox="1">
          <a:spLocks noChangeArrowheads="1"/>
        </xdr:cNvSpPr>
      </xdr:nvSpPr>
      <xdr:spPr bwMode="auto">
        <a:xfrm>
          <a:off x="139636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172" name="Text Box 313"/>
        <xdr:cNvSpPr txBox="1">
          <a:spLocks noChangeArrowheads="1"/>
        </xdr:cNvSpPr>
      </xdr:nvSpPr>
      <xdr:spPr bwMode="auto">
        <a:xfrm>
          <a:off x="99726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173" name="Text Box 315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174" name="Text Box 316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175" name="Text Box 317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176" name="Text Box 318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177" name="Text Box 319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178" name="Text Box 320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179" name="Text Box 321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180" name="Text Box 322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181" name="Text Box 323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182" name="Text Box 324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183" name="Text Box 325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184" name="Text Box 333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185" name="Text Box 334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186" name="Text Box 335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187" name="Text Box 336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188" name="Text Box 337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189" name="Text Box 338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142</xdr:row>
      <xdr:rowOff>0</xdr:rowOff>
    </xdr:from>
    <xdr:to>
      <xdr:col>14</xdr:col>
      <xdr:colOff>76200</xdr:colOff>
      <xdr:row>142</xdr:row>
      <xdr:rowOff>200025</xdr:rowOff>
    </xdr:to>
    <xdr:sp macro="" textlink="">
      <xdr:nvSpPr>
        <xdr:cNvPr id="1190" name="Text Box 339"/>
        <xdr:cNvSpPr txBox="1">
          <a:spLocks noChangeArrowheads="1"/>
        </xdr:cNvSpPr>
      </xdr:nvSpPr>
      <xdr:spPr bwMode="auto">
        <a:xfrm>
          <a:off x="997267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142</xdr:row>
      <xdr:rowOff>0</xdr:rowOff>
    </xdr:from>
    <xdr:to>
      <xdr:col>14</xdr:col>
      <xdr:colOff>76200</xdr:colOff>
      <xdr:row>142</xdr:row>
      <xdr:rowOff>200025</xdr:rowOff>
    </xdr:to>
    <xdr:sp macro="" textlink="">
      <xdr:nvSpPr>
        <xdr:cNvPr id="1191" name="Text Box 341"/>
        <xdr:cNvSpPr txBox="1">
          <a:spLocks noChangeArrowheads="1"/>
        </xdr:cNvSpPr>
      </xdr:nvSpPr>
      <xdr:spPr bwMode="auto">
        <a:xfrm>
          <a:off x="116776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142</xdr:row>
      <xdr:rowOff>0</xdr:rowOff>
    </xdr:from>
    <xdr:to>
      <xdr:col>14</xdr:col>
      <xdr:colOff>76200</xdr:colOff>
      <xdr:row>142</xdr:row>
      <xdr:rowOff>200025</xdr:rowOff>
    </xdr:to>
    <xdr:sp macro="" textlink="">
      <xdr:nvSpPr>
        <xdr:cNvPr id="1192" name="Text Box 342"/>
        <xdr:cNvSpPr txBox="1">
          <a:spLocks noChangeArrowheads="1"/>
        </xdr:cNvSpPr>
      </xdr:nvSpPr>
      <xdr:spPr bwMode="auto">
        <a:xfrm>
          <a:off x="116776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142</xdr:row>
      <xdr:rowOff>0</xdr:rowOff>
    </xdr:from>
    <xdr:to>
      <xdr:col>14</xdr:col>
      <xdr:colOff>76200</xdr:colOff>
      <xdr:row>142</xdr:row>
      <xdr:rowOff>200025</xdr:rowOff>
    </xdr:to>
    <xdr:sp macro="" textlink="">
      <xdr:nvSpPr>
        <xdr:cNvPr id="1193" name="Text Box 343"/>
        <xdr:cNvSpPr txBox="1">
          <a:spLocks noChangeArrowheads="1"/>
        </xdr:cNvSpPr>
      </xdr:nvSpPr>
      <xdr:spPr bwMode="auto">
        <a:xfrm>
          <a:off x="116776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1194" name="Text Box 344"/>
        <xdr:cNvSpPr txBox="1">
          <a:spLocks noChangeArrowheads="1"/>
        </xdr:cNvSpPr>
      </xdr:nvSpPr>
      <xdr:spPr bwMode="auto">
        <a:xfrm>
          <a:off x="1199197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1195" name="Text Box 345"/>
        <xdr:cNvSpPr txBox="1">
          <a:spLocks noChangeArrowheads="1"/>
        </xdr:cNvSpPr>
      </xdr:nvSpPr>
      <xdr:spPr bwMode="auto">
        <a:xfrm>
          <a:off x="1199197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143</xdr:row>
      <xdr:rowOff>0</xdr:rowOff>
    </xdr:from>
    <xdr:to>
      <xdr:col>14</xdr:col>
      <xdr:colOff>76200</xdr:colOff>
      <xdr:row>143</xdr:row>
      <xdr:rowOff>200025</xdr:rowOff>
    </xdr:to>
    <xdr:sp macro="" textlink="">
      <xdr:nvSpPr>
        <xdr:cNvPr id="1196" name="Text Box 502"/>
        <xdr:cNvSpPr txBox="1">
          <a:spLocks noChangeArrowheads="1"/>
        </xdr:cNvSpPr>
      </xdr:nvSpPr>
      <xdr:spPr bwMode="auto">
        <a:xfrm>
          <a:off x="116776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143</xdr:row>
      <xdr:rowOff>0</xdr:rowOff>
    </xdr:from>
    <xdr:to>
      <xdr:col>14</xdr:col>
      <xdr:colOff>76200</xdr:colOff>
      <xdr:row>143</xdr:row>
      <xdr:rowOff>200025</xdr:rowOff>
    </xdr:to>
    <xdr:sp macro="" textlink="">
      <xdr:nvSpPr>
        <xdr:cNvPr id="1197" name="Text Box 504"/>
        <xdr:cNvSpPr txBox="1">
          <a:spLocks noChangeArrowheads="1"/>
        </xdr:cNvSpPr>
      </xdr:nvSpPr>
      <xdr:spPr bwMode="auto">
        <a:xfrm>
          <a:off x="116776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9</xdr:col>
      <xdr:colOff>76200</xdr:colOff>
      <xdr:row>144</xdr:row>
      <xdr:rowOff>200025</xdr:rowOff>
    </xdr:to>
    <xdr:sp macro="" textlink="">
      <xdr:nvSpPr>
        <xdr:cNvPr id="1198" name="Text Box 507"/>
        <xdr:cNvSpPr txBox="1">
          <a:spLocks noChangeArrowheads="1"/>
        </xdr:cNvSpPr>
      </xdr:nvSpPr>
      <xdr:spPr bwMode="auto">
        <a:xfrm>
          <a:off x="9391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199" name="Text Box 508"/>
        <xdr:cNvSpPr txBox="1">
          <a:spLocks noChangeArrowheads="1"/>
        </xdr:cNvSpPr>
      </xdr:nvSpPr>
      <xdr:spPr bwMode="auto">
        <a:xfrm>
          <a:off x="343090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200" name="Text Box 509"/>
        <xdr:cNvSpPr txBox="1">
          <a:spLocks noChangeArrowheads="1"/>
        </xdr:cNvSpPr>
      </xdr:nvSpPr>
      <xdr:spPr bwMode="auto">
        <a:xfrm>
          <a:off x="343090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144</xdr:row>
      <xdr:rowOff>0</xdr:rowOff>
    </xdr:from>
    <xdr:to>
      <xdr:col>14</xdr:col>
      <xdr:colOff>304800</xdr:colOff>
      <xdr:row>144</xdr:row>
      <xdr:rowOff>200025</xdr:rowOff>
    </xdr:to>
    <xdr:sp macro="" textlink="">
      <xdr:nvSpPr>
        <xdr:cNvPr id="1201" name="Text Box 513"/>
        <xdr:cNvSpPr txBox="1">
          <a:spLocks noChangeArrowheads="1"/>
        </xdr:cNvSpPr>
      </xdr:nvSpPr>
      <xdr:spPr bwMode="auto">
        <a:xfrm>
          <a:off x="119062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143</xdr:row>
      <xdr:rowOff>0</xdr:rowOff>
    </xdr:from>
    <xdr:to>
      <xdr:col>14</xdr:col>
      <xdr:colOff>304800</xdr:colOff>
      <xdr:row>143</xdr:row>
      <xdr:rowOff>200025</xdr:rowOff>
    </xdr:to>
    <xdr:sp macro="" textlink="">
      <xdr:nvSpPr>
        <xdr:cNvPr id="1202" name="Text Box 515"/>
        <xdr:cNvSpPr txBox="1">
          <a:spLocks noChangeArrowheads="1"/>
        </xdr:cNvSpPr>
      </xdr:nvSpPr>
      <xdr:spPr bwMode="auto">
        <a:xfrm>
          <a:off x="119062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143</xdr:row>
      <xdr:rowOff>0</xdr:rowOff>
    </xdr:from>
    <xdr:to>
      <xdr:col>14</xdr:col>
      <xdr:colOff>76200</xdr:colOff>
      <xdr:row>143</xdr:row>
      <xdr:rowOff>200025</xdr:rowOff>
    </xdr:to>
    <xdr:sp macro="" textlink="">
      <xdr:nvSpPr>
        <xdr:cNvPr id="1203" name="Text Box 517"/>
        <xdr:cNvSpPr txBox="1">
          <a:spLocks noChangeArrowheads="1"/>
        </xdr:cNvSpPr>
      </xdr:nvSpPr>
      <xdr:spPr bwMode="auto">
        <a:xfrm>
          <a:off x="116776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143</xdr:row>
      <xdr:rowOff>0</xdr:rowOff>
    </xdr:from>
    <xdr:to>
      <xdr:col>14</xdr:col>
      <xdr:colOff>76200</xdr:colOff>
      <xdr:row>143</xdr:row>
      <xdr:rowOff>200025</xdr:rowOff>
    </xdr:to>
    <xdr:sp macro="" textlink="">
      <xdr:nvSpPr>
        <xdr:cNvPr id="1204" name="Text Box 519"/>
        <xdr:cNvSpPr txBox="1">
          <a:spLocks noChangeArrowheads="1"/>
        </xdr:cNvSpPr>
      </xdr:nvSpPr>
      <xdr:spPr bwMode="auto">
        <a:xfrm>
          <a:off x="116776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9</xdr:col>
      <xdr:colOff>76200</xdr:colOff>
      <xdr:row>144</xdr:row>
      <xdr:rowOff>200025</xdr:rowOff>
    </xdr:to>
    <xdr:sp macro="" textlink="">
      <xdr:nvSpPr>
        <xdr:cNvPr id="1205" name="Text Box 523"/>
        <xdr:cNvSpPr txBox="1">
          <a:spLocks noChangeArrowheads="1"/>
        </xdr:cNvSpPr>
      </xdr:nvSpPr>
      <xdr:spPr bwMode="auto">
        <a:xfrm>
          <a:off x="9391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206" name="Text Box 524"/>
        <xdr:cNvSpPr txBox="1">
          <a:spLocks noChangeArrowheads="1"/>
        </xdr:cNvSpPr>
      </xdr:nvSpPr>
      <xdr:spPr bwMode="auto">
        <a:xfrm>
          <a:off x="343090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207" name="Text Box 525"/>
        <xdr:cNvSpPr txBox="1">
          <a:spLocks noChangeArrowheads="1"/>
        </xdr:cNvSpPr>
      </xdr:nvSpPr>
      <xdr:spPr bwMode="auto">
        <a:xfrm>
          <a:off x="343090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144</xdr:row>
      <xdr:rowOff>0</xdr:rowOff>
    </xdr:from>
    <xdr:to>
      <xdr:col>9</xdr:col>
      <xdr:colOff>304800</xdr:colOff>
      <xdr:row>144</xdr:row>
      <xdr:rowOff>200025</xdr:rowOff>
    </xdr:to>
    <xdr:sp macro="" textlink="">
      <xdr:nvSpPr>
        <xdr:cNvPr id="1208" name="Text Box 526"/>
        <xdr:cNvSpPr txBox="1">
          <a:spLocks noChangeArrowheads="1"/>
        </xdr:cNvSpPr>
      </xdr:nvSpPr>
      <xdr:spPr bwMode="auto">
        <a:xfrm>
          <a:off x="96202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209" name="Text Box 527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210" name="Text Box 528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211" name="Text Box 529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212" name="Text Box 530"/>
        <xdr:cNvSpPr txBox="1">
          <a:spLocks noChangeArrowheads="1"/>
        </xdr:cNvSpPr>
      </xdr:nvSpPr>
      <xdr:spPr bwMode="auto">
        <a:xfrm>
          <a:off x="13963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213" name="Text Box 531"/>
        <xdr:cNvSpPr txBox="1">
          <a:spLocks noChangeArrowheads="1"/>
        </xdr:cNvSpPr>
      </xdr:nvSpPr>
      <xdr:spPr bwMode="auto">
        <a:xfrm>
          <a:off x="13963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214" name="Text Box 532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215" name="Text Box 533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216" name="Text Box 534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217" name="Text Box 535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218" name="Text Box 536"/>
        <xdr:cNvSpPr txBox="1">
          <a:spLocks noChangeArrowheads="1"/>
        </xdr:cNvSpPr>
      </xdr:nvSpPr>
      <xdr:spPr bwMode="auto">
        <a:xfrm>
          <a:off x="13963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219" name="Text Box 537"/>
        <xdr:cNvSpPr txBox="1">
          <a:spLocks noChangeArrowheads="1"/>
        </xdr:cNvSpPr>
      </xdr:nvSpPr>
      <xdr:spPr bwMode="auto">
        <a:xfrm>
          <a:off x="13963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143</xdr:row>
      <xdr:rowOff>0</xdr:rowOff>
    </xdr:from>
    <xdr:to>
      <xdr:col>14</xdr:col>
      <xdr:colOff>76200</xdr:colOff>
      <xdr:row>143</xdr:row>
      <xdr:rowOff>200025</xdr:rowOff>
    </xdr:to>
    <xdr:sp macro="" textlink="">
      <xdr:nvSpPr>
        <xdr:cNvPr id="1220" name="Text Box 538"/>
        <xdr:cNvSpPr txBox="1">
          <a:spLocks noChangeArrowheads="1"/>
        </xdr:cNvSpPr>
      </xdr:nvSpPr>
      <xdr:spPr bwMode="auto">
        <a:xfrm>
          <a:off x="116776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143</xdr:row>
      <xdr:rowOff>0</xdr:rowOff>
    </xdr:from>
    <xdr:to>
      <xdr:col>14</xdr:col>
      <xdr:colOff>76200</xdr:colOff>
      <xdr:row>143</xdr:row>
      <xdr:rowOff>200025</xdr:rowOff>
    </xdr:to>
    <xdr:sp macro="" textlink="">
      <xdr:nvSpPr>
        <xdr:cNvPr id="1221" name="Text Box 540"/>
        <xdr:cNvSpPr txBox="1">
          <a:spLocks noChangeArrowheads="1"/>
        </xdr:cNvSpPr>
      </xdr:nvSpPr>
      <xdr:spPr bwMode="auto">
        <a:xfrm>
          <a:off x="11677650" y="5173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9</xdr:col>
      <xdr:colOff>76200</xdr:colOff>
      <xdr:row>144</xdr:row>
      <xdr:rowOff>200025</xdr:rowOff>
    </xdr:to>
    <xdr:sp macro="" textlink="">
      <xdr:nvSpPr>
        <xdr:cNvPr id="1222" name="Text Box 544"/>
        <xdr:cNvSpPr txBox="1">
          <a:spLocks noChangeArrowheads="1"/>
        </xdr:cNvSpPr>
      </xdr:nvSpPr>
      <xdr:spPr bwMode="auto">
        <a:xfrm>
          <a:off x="9391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223" name="Text Box 545"/>
        <xdr:cNvSpPr txBox="1">
          <a:spLocks noChangeArrowheads="1"/>
        </xdr:cNvSpPr>
      </xdr:nvSpPr>
      <xdr:spPr bwMode="auto">
        <a:xfrm>
          <a:off x="343090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144</xdr:row>
      <xdr:rowOff>0</xdr:rowOff>
    </xdr:from>
    <xdr:to>
      <xdr:col>69</xdr:col>
      <xdr:colOff>76200</xdr:colOff>
      <xdr:row>144</xdr:row>
      <xdr:rowOff>200025</xdr:rowOff>
    </xdr:to>
    <xdr:sp macro="" textlink="">
      <xdr:nvSpPr>
        <xdr:cNvPr id="1224" name="Text Box 546"/>
        <xdr:cNvSpPr txBox="1">
          <a:spLocks noChangeArrowheads="1"/>
        </xdr:cNvSpPr>
      </xdr:nvSpPr>
      <xdr:spPr bwMode="auto">
        <a:xfrm>
          <a:off x="343090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144</xdr:row>
      <xdr:rowOff>0</xdr:rowOff>
    </xdr:from>
    <xdr:to>
      <xdr:col>9</xdr:col>
      <xdr:colOff>304800</xdr:colOff>
      <xdr:row>144</xdr:row>
      <xdr:rowOff>200025</xdr:rowOff>
    </xdr:to>
    <xdr:sp macro="" textlink="">
      <xdr:nvSpPr>
        <xdr:cNvPr id="1225" name="Text Box 547"/>
        <xdr:cNvSpPr txBox="1">
          <a:spLocks noChangeArrowheads="1"/>
        </xdr:cNvSpPr>
      </xdr:nvSpPr>
      <xdr:spPr bwMode="auto">
        <a:xfrm>
          <a:off x="96202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226" name="Text Box 548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227" name="Text Box 549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228" name="Text Box 550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229" name="Text Box 551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230" name="Text Box 552"/>
        <xdr:cNvSpPr txBox="1">
          <a:spLocks noChangeArrowheads="1"/>
        </xdr:cNvSpPr>
      </xdr:nvSpPr>
      <xdr:spPr bwMode="auto">
        <a:xfrm>
          <a:off x="13963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231" name="Text Box 553"/>
        <xdr:cNvSpPr txBox="1">
          <a:spLocks noChangeArrowheads="1"/>
        </xdr:cNvSpPr>
      </xdr:nvSpPr>
      <xdr:spPr bwMode="auto">
        <a:xfrm>
          <a:off x="13963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76200</xdr:colOff>
      <xdr:row>142</xdr:row>
      <xdr:rowOff>200025</xdr:rowOff>
    </xdr:to>
    <xdr:sp macro="" textlink="">
      <xdr:nvSpPr>
        <xdr:cNvPr id="1232" name="Text Box 554"/>
        <xdr:cNvSpPr txBox="1">
          <a:spLocks noChangeArrowheads="1"/>
        </xdr:cNvSpPr>
      </xdr:nvSpPr>
      <xdr:spPr bwMode="auto">
        <a:xfrm>
          <a:off x="52387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142</xdr:row>
      <xdr:rowOff>0</xdr:rowOff>
    </xdr:from>
    <xdr:to>
      <xdr:col>69</xdr:col>
      <xdr:colOff>76200</xdr:colOff>
      <xdr:row>142</xdr:row>
      <xdr:rowOff>200025</xdr:rowOff>
    </xdr:to>
    <xdr:sp macro="" textlink="">
      <xdr:nvSpPr>
        <xdr:cNvPr id="1233" name="Text Box 555"/>
        <xdr:cNvSpPr txBox="1">
          <a:spLocks noChangeArrowheads="1"/>
        </xdr:cNvSpPr>
      </xdr:nvSpPr>
      <xdr:spPr bwMode="auto">
        <a:xfrm>
          <a:off x="3620452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76200</xdr:colOff>
      <xdr:row>142</xdr:row>
      <xdr:rowOff>200025</xdr:rowOff>
    </xdr:to>
    <xdr:sp macro="" textlink="">
      <xdr:nvSpPr>
        <xdr:cNvPr id="1234" name="Text Box 556"/>
        <xdr:cNvSpPr txBox="1">
          <a:spLocks noChangeArrowheads="1"/>
        </xdr:cNvSpPr>
      </xdr:nvSpPr>
      <xdr:spPr bwMode="auto">
        <a:xfrm>
          <a:off x="52387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142</xdr:row>
      <xdr:rowOff>0</xdr:rowOff>
    </xdr:from>
    <xdr:to>
      <xdr:col>69</xdr:col>
      <xdr:colOff>76200</xdr:colOff>
      <xdr:row>142</xdr:row>
      <xdr:rowOff>200025</xdr:rowOff>
    </xdr:to>
    <xdr:sp macro="" textlink="">
      <xdr:nvSpPr>
        <xdr:cNvPr id="1235" name="Text Box 557"/>
        <xdr:cNvSpPr txBox="1">
          <a:spLocks noChangeArrowheads="1"/>
        </xdr:cNvSpPr>
      </xdr:nvSpPr>
      <xdr:spPr bwMode="auto">
        <a:xfrm>
          <a:off x="3620452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142</xdr:row>
      <xdr:rowOff>0</xdr:rowOff>
    </xdr:from>
    <xdr:to>
      <xdr:col>69</xdr:col>
      <xdr:colOff>76200</xdr:colOff>
      <xdr:row>142</xdr:row>
      <xdr:rowOff>200025</xdr:rowOff>
    </xdr:to>
    <xdr:sp macro="" textlink="">
      <xdr:nvSpPr>
        <xdr:cNvPr id="1236" name="Text Box 558"/>
        <xdr:cNvSpPr txBox="1">
          <a:spLocks noChangeArrowheads="1"/>
        </xdr:cNvSpPr>
      </xdr:nvSpPr>
      <xdr:spPr bwMode="auto">
        <a:xfrm>
          <a:off x="3620452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142</xdr:row>
      <xdr:rowOff>0</xdr:rowOff>
    </xdr:from>
    <xdr:to>
      <xdr:col>9</xdr:col>
      <xdr:colOff>76200</xdr:colOff>
      <xdr:row>142</xdr:row>
      <xdr:rowOff>200025</xdr:rowOff>
    </xdr:to>
    <xdr:sp macro="" textlink="">
      <xdr:nvSpPr>
        <xdr:cNvPr id="1237" name="Text Box 559"/>
        <xdr:cNvSpPr txBox="1">
          <a:spLocks noChangeArrowheads="1"/>
        </xdr:cNvSpPr>
      </xdr:nvSpPr>
      <xdr:spPr bwMode="auto">
        <a:xfrm>
          <a:off x="93916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142</xdr:row>
      <xdr:rowOff>0</xdr:rowOff>
    </xdr:from>
    <xdr:to>
      <xdr:col>69</xdr:col>
      <xdr:colOff>76200</xdr:colOff>
      <xdr:row>142</xdr:row>
      <xdr:rowOff>200025</xdr:rowOff>
    </xdr:to>
    <xdr:sp macro="" textlink="">
      <xdr:nvSpPr>
        <xdr:cNvPr id="1238" name="Text Box 560"/>
        <xdr:cNvSpPr txBox="1">
          <a:spLocks noChangeArrowheads="1"/>
        </xdr:cNvSpPr>
      </xdr:nvSpPr>
      <xdr:spPr bwMode="auto">
        <a:xfrm>
          <a:off x="343090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142</xdr:row>
      <xdr:rowOff>0</xdr:rowOff>
    </xdr:from>
    <xdr:to>
      <xdr:col>69</xdr:col>
      <xdr:colOff>76200</xdr:colOff>
      <xdr:row>142</xdr:row>
      <xdr:rowOff>200025</xdr:rowOff>
    </xdr:to>
    <xdr:sp macro="" textlink="">
      <xdr:nvSpPr>
        <xdr:cNvPr id="1239" name="Text Box 561"/>
        <xdr:cNvSpPr txBox="1">
          <a:spLocks noChangeArrowheads="1"/>
        </xdr:cNvSpPr>
      </xdr:nvSpPr>
      <xdr:spPr bwMode="auto">
        <a:xfrm>
          <a:off x="343090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142</xdr:row>
      <xdr:rowOff>0</xdr:rowOff>
    </xdr:from>
    <xdr:to>
      <xdr:col>14</xdr:col>
      <xdr:colOff>304800</xdr:colOff>
      <xdr:row>142</xdr:row>
      <xdr:rowOff>200025</xdr:rowOff>
    </xdr:to>
    <xdr:sp macro="" textlink="">
      <xdr:nvSpPr>
        <xdr:cNvPr id="1240" name="Text Box 565"/>
        <xdr:cNvSpPr txBox="1">
          <a:spLocks noChangeArrowheads="1"/>
        </xdr:cNvSpPr>
      </xdr:nvSpPr>
      <xdr:spPr bwMode="auto">
        <a:xfrm>
          <a:off x="119062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142</xdr:row>
      <xdr:rowOff>0</xdr:rowOff>
    </xdr:from>
    <xdr:to>
      <xdr:col>5</xdr:col>
      <xdr:colOff>304800</xdr:colOff>
      <xdr:row>142</xdr:row>
      <xdr:rowOff>200025</xdr:rowOff>
    </xdr:to>
    <xdr:sp macro="" textlink="">
      <xdr:nvSpPr>
        <xdr:cNvPr id="1241" name="Text Box 567"/>
        <xdr:cNvSpPr txBox="1">
          <a:spLocks noChangeArrowheads="1"/>
        </xdr:cNvSpPr>
      </xdr:nvSpPr>
      <xdr:spPr bwMode="auto">
        <a:xfrm>
          <a:off x="54673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1242" name="Text Box 569"/>
        <xdr:cNvSpPr txBox="1">
          <a:spLocks noChangeArrowheads="1"/>
        </xdr:cNvSpPr>
      </xdr:nvSpPr>
      <xdr:spPr bwMode="auto">
        <a:xfrm>
          <a:off x="1199197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1243" name="Text Box 570"/>
        <xdr:cNvSpPr txBox="1">
          <a:spLocks noChangeArrowheads="1"/>
        </xdr:cNvSpPr>
      </xdr:nvSpPr>
      <xdr:spPr bwMode="auto">
        <a:xfrm>
          <a:off x="1199197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1244" name="Text Box 571"/>
        <xdr:cNvSpPr txBox="1">
          <a:spLocks noChangeArrowheads="1"/>
        </xdr:cNvSpPr>
      </xdr:nvSpPr>
      <xdr:spPr bwMode="auto">
        <a:xfrm>
          <a:off x="1199197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1245" name="Text Box 572"/>
        <xdr:cNvSpPr txBox="1">
          <a:spLocks noChangeArrowheads="1"/>
        </xdr:cNvSpPr>
      </xdr:nvSpPr>
      <xdr:spPr bwMode="auto">
        <a:xfrm>
          <a:off x="139636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1246" name="Text Box 573"/>
        <xdr:cNvSpPr txBox="1">
          <a:spLocks noChangeArrowheads="1"/>
        </xdr:cNvSpPr>
      </xdr:nvSpPr>
      <xdr:spPr bwMode="auto">
        <a:xfrm>
          <a:off x="139636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247" name="Text Box 574"/>
        <xdr:cNvSpPr txBox="1">
          <a:spLocks noChangeArrowheads="1"/>
        </xdr:cNvSpPr>
      </xdr:nvSpPr>
      <xdr:spPr bwMode="auto">
        <a:xfrm>
          <a:off x="99726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248" name="Text Box 576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249" name="Text Box 577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250" name="Text Box 578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251" name="Text Box 579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252" name="Text Box 580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253" name="Text Box 581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254" name="Text Box 582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255" name="Text Box 583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256" name="Text Box 584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257" name="Text Box 585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258" name="Text Box 586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259" name="Text Box 587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260" name="Text Box 588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261" name="Text Box 589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144</xdr:row>
      <xdr:rowOff>0</xdr:rowOff>
    </xdr:from>
    <xdr:to>
      <xdr:col>14</xdr:col>
      <xdr:colOff>76200</xdr:colOff>
      <xdr:row>144</xdr:row>
      <xdr:rowOff>200025</xdr:rowOff>
    </xdr:to>
    <xdr:sp macro="" textlink="">
      <xdr:nvSpPr>
        <xdr:cNvPr id="1262" name="Text Box 590"/>
        <xdr:cNvSpPr txBox="1">
          <a:spLocks noChangeArrowheads="1"/>
        </xdr:cNvSpPr>
      </xdr:nvSpPr>
      <xdr:spPr bwMode="auto">
        <a:xfrm>
          <a:off x="11677650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263" name="Text Box 591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144</xdr:row>
      <xdr:rowOff>0</xdr:rowOff>
    </xdr:from>
    <xdr:to>
      <xdr:col>19</xdr:col>
      <xdr:colOff>76200</xdr:colOff>
      <xdr:row>144</xdr:row>
      <xdr:rowOff>200025</xdr:rowOff>
    </xdr:to>
    <xdr:sp macro="" textlink="">
      <xdr:nvSpPr>
        <xdr:cNvPr id="1264" name="Text Box 592"/>
        <xdr:cNvSpPr txBox="1">
          <a:spLocks noChangeArrowheads="1"/>
        </xdr:cNvSpPr>
      </xdr:nvSpPr>
      <xdr:spPr bwMode="auto">
        <a:xfrm>
          <a:off x="11991975" y="5211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142</xdr:row>
      <xdr:rowOff>0</xdr:rowOff>
    </xdr:from>
    <xdr:to>
      <xdr:col>14</xdr:col>
      <xdr:colOff>76200</xdr:colOff>
      <xdr:row>142</xdr:row>
      <xdr:rowOff>200025</xdr:rowOff>
    </xdr:to>
    <xdr:sp macro="" textlink="">
      <xdr:nvSpPr>
        <xdr:cNvPr id="1265" name="Text Box 593"/>
        <xdr:cNvSpPr txBox="1">
          <a:spLocks noChangeArrowheads="1"/>
        </xdr:cNvSpPr>
      </xdr:nvSpPr>
      <xdr:spPr bwMode="auto">
        <a:xfrm>
          <a:off x="997267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142</xdr:row>
      <xdr:rowOff>0</xdr:rowOff>
    </xdr:from>
    <xdr:to>
      <xdr:col>14</xdr:col>
      <xdr:colOff>76200</xdr:colOff>
      <xdr:row>142</xdr:row>
      <xdr:rowOff>200025</xdr:rowOff>
    </xdr:to>
    <xdr:sp macro="" textlink="">
      <xdr:nvSpPr>
        <xdr:cNvPr id="1266" name="Text Box 595"/>
        <xdr:cNvSpPr txBox="1">
          <a:spLocks noChangeArrowheads="1"/>
        </xdr:cNvSpPr>
      </xdr:nvSpPr>
      <xdr:spPr bwMode="auto">
        <a:xfrm>
          <a:off x="116776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142</xdr:row>
      <xdr:rowOff>0</xdr:rowOff>
    </xdr:from>
    <xdr:to>
      <xdr:col>14</xdr:col>
      <xdr:colOff>76200</xdr:colOff>
      <xdr:row>142</xdr:row>
      <xdr:rowOff>200025</xdr:rowOff>
    </xdr:to>
    <xdr:sp macro="" textlink="">
      <xdr:nvSpPr>
        <xdr:cNvPr id="1267" name="Text Box 596"/>
        <xdr:cNvSpPr txBox="1">
          <a:spLocks noChangeArrowheads="1"/>
        </xdr:cNvSpPr>
      </xdr:nvSpPr>
      <xdr:spPr bwMode="auto">
        <a:xfrm>
          <a:off x="116776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142</xdr:row>
      <xdr:rowOff>0</xdr:rowOff>
    </xdr:from>
    <xdr:to>
      <xdr:col>14</xdr:col>
      <xdr:colOff>76200</xdr:colOff>
      <xdr:row>142</xdr:row>
      <xdr:rowOff>200025</xdr:rowOff>
    </xdr:to>
    <xdr:sp macro="" textlink="">
      <xdr:nvSpPr>
        <xdr:cNvPr id="1268" name="Text Box 597"/>
        <xdr:cNvSpPr txBox="1">
          <a:spLocks noChangeArrowheads="1"/>
        </xdr:cNvSpPr>
      </xdr:nvSpPr>
      <xdr:spPr bwMode="auto">
        <a:xfrm>
          <a:off x="11677650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1269" name="Text Box 598"/>
        <xdr:cNvSpPr txBox="1">
          <a:spLocks noChangeArrowheads="1"/>
        </xdr:cNvSpPr>
      </xdr:nvSpPr>
      <xdr:spPr bwMode="auto">
        <a:xfrm>
          <a:off x="1199197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142</xdr:row>
      <xdr:rowOff>0</xdr:rowOff>
    </xdr:from>
    <xdr:to>
      <xdr:col>19</xdr:col>
      <xdr:colOff>76200</xdr:colOff>
      <xdr:row>142</xdr:row>
      <xdr:rowOff>200025</xdr:rowOff>
    </xdr:to>
    <xdr:sp macro="" textlink="">
      <xdr:nvSpPr>
        <xdr:cNvPr id="1270" name="Text Box 599"/>
        <xdr:cNvSpPr txBox="1">
          <a:spLocks noChangeArrowheads="1"/>
        </xdr:cNvSpPr>
      </xdr:nvSpPr>
      <xdr:spPr bwMode="auto">
        <a:xfrm>
          <a:off x="11991975" y="5134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173</xdr:row>
      <xdr:rowOff>0</xdr:rowOff>
    </xdr:from>
    <xdr:to>
      <xdr:col>14</xdr:col>
      <xdr:colOff>76200</xdr:colOff>
      <xdr:row>173</xdr:row>
      <xdr:rowOff>200025</xdr:rowOff>
    </xdr:to>
    <xdr:sp macro="" textlink="">
      <xdr:nvSpPr>
        <xdr:cNvPr id="1271" name="Text Box 502"/>
        <xdr:cNvSpPr txBox="1">
          <a:spLocks noChangeArrowheads="1"/>
        </xdr:cNvSpPr>
      </xdr:nvSpPr>
      <xdr:spPr bwMode="auto">
        <a:xfrm>
          <a:off x="116776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272" name="Text Box 503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173</xdr:row>
      <xdr:rowOff>0</xdr:rowOff>
    </xdr:from>
    <xdr:to>
      <xdr:col>14</xdr:col>
      <xdr:colOff>76200</xdr:colOff>
      <xdr:row>173</xdr:row>
      <xdr:rowOff>200025</xdr:rowOff>
    </xdr:to>
    <xdr:sp macro="" textlink="">
      <xdr:nvSpPr>
        <xdr:cNvPr id="1273" name="Text Box 504"/>
        <xdr:cNvSpPr txBox="1">
          <a:spLocks noChangeArrowheads="1"/>
        </xdr:cNvSpPr>
      </xdr:nvSpPr>
      <xdr:spPr bwMode="auto">
        <a:xfrm>
          <a:off x="116776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274" name="Text Box 505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275" name="Text Box 506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174</xdr:row>
      <xdr:rowOff>0</xdr:rowOff>
    </xdr:from>
    <xdr:to>
      <xdr:col>9</xdr:col>
      <xdr:colOff>76200</xdr:colOff>
      <xdr:row>174</xdr:row>
      <xdr:rowOff>200025</xdr:rowOff>
    </xdr:to>
    <xdr:sp macro="" textlink="">
      <xdr:nvSpPr>
        <xdr:cNvPr id="1276" name="Text Box 507"/>
        <xdr:cNvSpPr txBox="1">
          <a:spLocks noChangeArrowheads="1"/>
        </xdr:cNvSpPr>
      </xdr:nvSpPr>
      <xdr:spPr bwMode="auto">
        <a:xfrm>
          <a:off x="9391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174</xdr:row>
      <xdr:rowOff>0</xdr:rowOff>
    </xdr:from>
    <xdr:to>
      <xdr:col>74</xdr:col>
      <xdr:colOff>76200</xdr:colOff>
      <xdr:row>174</xdr:row>
      <xdr:rowOff>200025</xdr:rowOff>
    </xdr:to>
    <xdr:sp macro="" textlink="">
      <xdr:nvSpPr>
        <xdr:cNvPr id="1277" name="Text Box 508"/>
        <xdr:cNvSpPr txBox="1">
          <a:spLocks noChangeArrowheads="1"/>
        </xdr:cNvSpPr>
      </xdr:nvSpPr>
      <xdr:spPr bwMode="auto">
        <a:xfrm>
          <a:off x="365569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174</xdr:row>
      <xdr:rowOff>0</xdr:rowOff>
    </xdr:from>
    <xdr:to>
      <xdr:col>74</xdr:col>
      <xdr:colOff>76200</xdr:colOff>
      <xdr:row>174</xdr:row>
      <xdr:rowOff>200025</xdr:rowOff>
    </xdr:to>
    <xdr:sp macro="" textlink="">
      <xdr:nvSpPr>
        <xdr:cNvPr id="1278" name="Text Box 509"/>
        <xdr:cNvSpPr txBox="1">
          <a:spLocks noChangeArrowheads="1"/>
        </xdr:cNvSpPr>
      </xdr:nvSpPr>
      <xdr:spPr bwMode="auto">
        <a:xfrm>
          <a:off x="365569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174</xdr:row>
      <xdr:rowOff>0</xdr:rowOff>
    </xdr:from>
    <xdr:to>
      <xdr:col>14</xdr:col>
      <xdr:colOff>304800</xdr:colOff>
      <xdr:row>174</xdr:row>
      <xdr:rowOff>200025</xdr:rowOff>
    </xdr:to>
    <xdr:sp macro="" textlink="">
      <xdr:nvSpPr>
        <xdr:cNvPr id="1279" name="Text Box 513"/>
        <xdr:cNvSpPr txBox="1">
          <a:spLocks noChangeArrowheads="1"/>
        </xdr:cNvSpPr>
      </xdr:nvSpPr>
      <xdr:spPr bwMode="auto">
        <a:xfrm>
          <a:off x="119062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173</xdr:row>
      <xdr:rowOff>0</xdr:rowOff>
    </xdr:from>
    <xdr:to>
      <xdr:col>14</xdr:col>
      <xdr:colOff>304800</xdr:colOff>
      <xdr:row>173</xdr:row>
      <xdr:rowOff>200025</xdr:rowOff>
    </xdr:to>
    <xdr:sp macro="" textlink="">
      <xdr:nvSpPr>
        <xdr:cNvPr id="1280" name="Text Box 515"/>
        <xdr:cNvSpPr txBox="1">
          <a:spLocks noChangeArrowheads="1"/>
        </xdr:cNvSpPr>
      </xdr:nvSpPr>
      <xdr:spPr bwMode="auto">
        <a:xfrm>
          <a:off x="119062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173</xdr:row>
      <xdr:rowOff>0</xdr:rowOff>
    </xdr:from>
    <xdr:to>
      <xdr:col>14</xdr:col>
      <xdr:colOff>76200</xdr:colOff>
      <xdr:row>173</xdr:row>
      <xdr:rowOff>200025</xdr:rowOff>
    </xdr:to>
    <xdr:sp macro="" textlink="">
      <xdr:nvSpPr>
        <xdr:cNvPr id="1281" name="Text Box 517"/>
        <xdr:cNvSpPr txBox="1">
          <a:spLocks noChangeArrowheads="1"/>
        </xdr:cNvSpPr>
      </xdr:nvSpPr>
      <xdr:spPr bwMode="auto">
        <a:xfrm>
          <a:off x="116776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282" name="Text Box 518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173</xdr:row>
      <xdr:rowOff>0</xdr:rowOff>
    </xdr:from>
    <xdr:to>
      <xdr:col>14</xdr:col>
      <xdr:colOff>76200</xdr:colOff>
      <xdr:row>173</xdr:row>
      <xdr:rowOff>200025</xdr:rowOff>
    </xdr:to>
    <xdr:sp macro="" textlink="">
      <xdr:nvSpPr>
        <xdr:cNvPr id="1283" name="Text Box 519"/>
        <xdr:cNvSpPr txBox="1">
          <a:spLocks noChangeArrowheads="1"/>
        </xdr:cNvSpPr>
      </xdr:nvSpPr>
      <xdr:spPr bwMode="auto">
        <a:xfrm>
          <a:off x="116776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284" name="Text Box 520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285" name="Text Box 521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286" name="Text Box 522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174</xdr:row>
      <xdr:rowOff>0</xdr:rowOff>
    </xdr:from>
    <xdr:to>
      <xdr:col>9</xdr:col>
      <xdr:colOff>76200</xdr:colOff>
      <xdr:row>174</xdr:row>
      <xdr:rowOff>200025</xdr:rowOff>
    </xdr:to>
    <xdr:sp macro="" textlink="">
      <xdr:nvSpPr>
        <xdr:cNvPr id="1287" name="Text Box 523"/>
        <xdr:cNvSpPr txBox="1">
          <a:spLocks noChangeArrowheads="1"/>
        </xdr:cNvSpPr>
      </xdr:nvSpPr>
      <xdr:spPr bwMode="auto">
        <a:xfrm>
          <a:off x="9391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174</xdr:row>
      <xdr:rowOff>0</xdr:rowOff>
    </xdr:from>
    <xdr:to>
      <xdr:col>74</xdr:col>
      <xdr:colOff>76200</xdr:colOff>
      <xdr:row>174</xdr:row>
      <xdr:rowOff>200025</xdr:rowOff>
    </xdr:to>
    <xdr:sp macro="" textlink="">
      <xdr:nvSpPr>
        <xdr:cNvPr id="1288" name="Text Box 524"/>
        <xdr:cNvSpPr txBox="1">
          <a:spLocks noChangeArrowheads="1"/>
        </xdr:cNvSpPr>
      </xdr:nvSpPr>
      <xdr:spPr bwMode="auto">
        <a:xfrm>
          <a:off x="365569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174</xdr:row>
      <xdr:rowOff>0</xdr:rowOff>
    </xdr:from>
    <xdr:to>
      <xdr:col>74</xdr:col>
      <xdr:colOff>76200</xdr:colOff>
      <xdr:row>174</xdr:row>
      <xdr:rowOff>200025</xdr:rowOff>
    </xdr:to>
    <xdr:sp macro="" textlink="">
      <xdr:nvSpPr>
        <xdr:cNvPr id="1289" name="Text Box 525"/>
        <xdr:cNvSpPr txBox="1">
          <a:spLocks noChangeArrowheads="1"/>
        </xdr:cNvSpPr>
      </xdr:nvSpPr>
      <xdr:spPr bwMode="auto">
        <a:xfrm>
          <a:off x="365569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174</xdr:row>
      <xdr:rowOff>0</xdr:rowOff>
    </xdr:from>
    <xdr:to>
      <xdr:col>9</xdr:col>
      <xdr:colOff>304800</xdr:colOff>
      <xdr:row>174</xdr:row>
      <xdr:rowOff>200025</xdr:rowOff>
    </xdr:to>
    <xdr:sp macro="" textlink="">
      <xdr:nvSpPr>
        <xdr:cNvPr id="1290" name="Text Box 526"/>
        <xdr:cNvSpPr txBox="1">
          <a:spLocks noChangeArrowheads="1"/>
        </xdr:cNvSpPr>
      </xdr:nvSpPr>
      <xdr:spPr bwMode="auto">
        <a:xfrm>
          <a:off x="96202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291" name="Text Box 527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292" name="Text Box 528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293" name="Text Box 529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294" name="Text Box 530"/>
        <xdr:cNvSpPr txBox="1">
          <a:spLocks noChangeArrowheads="1"/>
        </xdr:cNvSpPr>
      </xdr:nvSpPr>
      <xdr:spPr bwMode="auto">
        <a:xfrm>
          <a:off x="13963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295" name="Text Box 531"/>
        <xdr:cNvSpPr txBox="1">
          <a:spLocks noChangeArrowheads="1"/>
        </xdr:cNvSpPr>
      </xdr:nvSpPr>
      <xdr:spPr bwMode="auto">
        <a:xfrm>
          <a:off x="13963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296" name="Text Box 532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297" name="Text Box 533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298" name="Text Box 534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299" name="Text Box 535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00" name="Text Box 536"/>
        <xdr:cNvSpPr txBox="1">
          <a:spLocks noChangeArrowheads="1"/>
        </xdr:cNvSpPr>
      </xdr:nvSpPr>
      <xdr:spPr bwMode="auto">
        <a:xfrm>
          <a:off x="13963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01" name="Text Box 537"/>
        <xdr:cNvSpPr txBox="1">
          <a:spLocks noChangeArrowheads="1"/>
        </xdr:cNvSpPr>
      </xdr:nvSpPr>
      <xdr:spPr bwMode="auto">
        <a:xfrm>
          <a:off x="13963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173</xdr:row>
      <xdr:rowOff>0</xdr:rowOff>
    </xdr:from>
    <xdr:to>
      <xdr:col>14</xdr:col>
      <xdr:colOff>76200</xdr:colOff>
      <xdr:row>173</xdr:row>
      <xdr:rowOff>200025</xdr:rowOff>
    </xdr:to>
    <xdr:sp macro="" textlink="">
      <xdr:nvSpPr>
        <xdr:cNvPr id="1302" name="Text Box 538"/>
        <xdr:cNvSpPr txBox="1">
          <a:spLocks noChangeArrowheads="1"/>
        </xdr:cNvSpPr>
      </xdr:nvSpPr>
      <xdr:spPr bwMode="auto">
        <a:xfrm>
          <a:off x="116776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303" name="Text Box 539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173</xdr:row>
      <xdr:rowOff>0</xdr:rowOff>
    </xdr:from>
    <xdr:to>
      <xdr:col>14</xdr:col>
      <xdr:colOff>76200</xdr:colOff>
      <xdr:row>173</xdr:row>
      <xdr:rowOff>200025</xdr:rowOff>
    </xdr:to>
    <xdr:sp macro="" textlink="">
      <xdr:nvSpPr>
        <xdr:cNvPr id="1304" name="Text Box 540"/>
        <xdr:cNvSpPr txBox="1">
          <a:spLocks noChangeArrowheads="1"/>
        </xdr:cNvSpPr>
      </xdr:nvSpPr>
      <xdr:spPr bwMode="auto">
        <a:xfrm>
          <a:off x="116776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305" name="Text Box 541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306" name="Text Box 542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307" name="Text Box 543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174</xdr:row>
      <xdr:rowOff>0</xdr:rowOff>
    </xdr:from>
    <xdr:to>
      <xdr:col>9</xdr:col>
      <xdr:colOff>76200</xdr:colOff>
      <xdr:row>174</xdr:row>
      <xdr:rowOff>200025</xdr:rowOff>
    </xdr:to>
    <xdr:sp macro="" textlink="">
      <xdr:nvSpPr>
        <xdr:cNvPr id="1308" name="Text Box 544"/>
        <xdr:cNvSpPr txBox="1">
          <a:spLocks noChangeArrowheads="1"/>
        </xdr:cNvSpPr>
      </xdr:nvSpPr>
      <xdr:spPr bwMode="auto">
        <a:xfrm>
          <a:off x="9391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174</xdr:row>
      <xdr:rowOff>0</xdr:rowOff>
    </xdr:from>
    <xdr:to>
      <xdr:col>74</xdr:col>
      <xdr:colOff>76200</xdr:colOff>
      <xdr:row>174</xdr:row>
      <xdr:rowOff>200025</xdr:rowOff>
    </xdr:to>
    <xdr:sp macro="" textlink="">
      <xdr:nvSpPr>
        <xdr:cNvPr id="1309" name="Text Box 545"/>
        <xdr:cNvSpPr txBox="1">
          <a:spLocks noChangeArrowheads="1"/>
        </xdr:cNvSpPr>
      </xdr:nvSpPr>
      <xdr:spPr bwMode="auto">
        <a:xfrm>
          <a:off x="365569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174</xdr:row>
      <xdr:rowOff>0</xdr:rowOff>
    </xdr:from>
    <xdr:to>
      <xdr:col>74</xdr:col>
      <xdr:colOff>76200</xdr:colOff>
      <xdr:row>174</xdr:row>
      <xdr:rowOff>200025</xdr:rowOff>
    </xdr:to>
    <xdr:sp macro="" textlink="">
      <xdr:nvSpPr>
        <xdr:cNvPr id="1310" name="Text Box 546"/>
        <xdr:cNvSpPr txBox="1">
          <a:spLocks noChangeArrowheads="1"/>
        </xdr:cNvSpPr>
      </xdr:nvSpPr>
      <xdr:spPr bwMode="auto">
        <a:xfrm>
          <a:off x="365569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174</xdr:row>
      <xdr:rowOff>0</xdr:rowOff>
    </xdr:from>
    <xdr:to>
      <xdr:col>9</xdr:col>
      <xdr:colOff>304800</xdr:colOff>
      <xdr:row>174</xdr:row>
      <xdr:rowOff>200025</xdr:rowOff>
    </xdr:to>
    <xdr:sp macro="" textlink="">
      <xdr:nvSpPr>
        <xdr:cNvPr id="1311" name="Text Box 547"/>
        <xdr:cNvSpPr txBox="1">
          <a:spLocks noChangeArrowheads="1"/>
        </xdr:cNvSpPr>
      </xdr:nvSpPr>
      <xdr:spPr bwMode="auto">
        <a:xfrm>
          <a:off x="96202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12" name="Text Box 548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13" name="Text Box 549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14" name="Text Box 550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15" name="Text Box 551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16" name="Text Box 552"/>
        <xdr:cNvSpPr txBox="1">
          <a:spLocks noChangeArrowheads="1"/>
        </xdr:cNvSpPr>
      </xdr:nvSpPr>
      <xdr:spPr bwMode="auto">
        <a:xfrm>
          <a:off x="13963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17" name="Text Box 553"/>
        <xdr:cNvSpPr txBox="1">
          <a:spLocks noChangeArrowheads="1"/>
        </xdr:cNvSpPr>
      </xdr:nvSpPr>
      <xdr:spPr bwMode="auto">
        <a:xfrm>
          <a:off x="13963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173</xdr:row>
      <xdr:rowOff>0</xdr:rowOff>
    </xdr:from>
    <xdr:to>
      <xdr:col>5</xdr:col>
      <xdr:colOff>76200</xdr:colOff>
      <xdr:row>173</xdr:row>
      <xdr:rowOff>200025</xdr:rowOff>
    </xdr:to>
    <xdr:sp macro="" textlink="">
      <xdr:nvSpPr>
        <xdr:cNvPr id="1318" name="Text Box 554"/>
        <xdr:cNvSpPr txBox="1">
          <a:spLocks noChangeArrowheads="1"/>
        </xdr:cNvSpPr>
      </xdr:nvSpPr>
      <xdr:spPr bwMode="auto">
        <a:xfrm>
          <a:off x="52387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172</xdr:row>
      <xdr:rowOff>0</xdr:rowOff>
    </xdr:from>
    <xdr:to>
      <xdr:col>69</xdr:col>
      <xdr:colOff>76200</xdr:colOff>
      <xdr:row>172</xdr:row>
      <xdr:rowOff>200025</xdr:rowOff>
    </xdr:to>
    <xdr:sp macro="" textlink="">
      <xdr:nvSpPr>
        <xdr:cNvPr id="1319" name="Text Box 555"/>
        <xdr:cNvSpPr txBox="1">
          <a:spLocks noChangeArrowheads="1"/>
        </xdr:cNvSpPr>
      </xdr:nvSpPr>
      <xdr:spPr bwMode="auto">
        <a:xfrm>
          <a:off x="3620452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173</xdr:row>
      <xdr:rowOff>0</xdr:rowOff>
    </xdr:from>
    <xdr:to>
      <xdr:col>5</xdr:col>
      <xdr:colOff>76200</xdr:colOff>
      <xdr:row>173</xdr:row>
      <xdr:rowOff>200025</xdr:rowOff>
    </xdr:to>
    <xdr:sp macro="" textlink="">
      <xdr:nvSpPr>
        <xdr:cNvPr id="1320" name="Text Box 556"/>
        <xdr:cNvSpPr txBox="1">
          <a:spLocks noChangeArrowheads="1"/>
        </xdr:cNvSpPr>
      </xdr:nvSpPr>
      <xdr:spPr bwMode="auto">
        <a:xfrm>
          <a:off x="52387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172</xdr:row>
      <xdr:rowOff>0</xdr:rowOff>
    </xdr:from>
    <xdr:to>
      <xdr:col>69</xdr:col>
      <xdr:colOff>76200</xdr:colOff>
      <xdr:row>172</xdr:row>
      <xdr:rowOff>200025</xdr:rowOff>
    </xdr:to>
    <xdr:sp macro="" textlink="">
      <xdr:nvSpPr>
        <xdr:cNvPr id="1321" name="Text Box 557"/>
        <xdr:cNvSpPr txBox="1">
          <a:spLocks noChangeArrowheads="1"/>
        </xdr:cNvSpPr>
      </xdr:nvSpPr>
      <xdr:spPr bwMode="auto">
        <a:xfrm>
          <a:off x="3620452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172</xdr:row>
      <xdr:rowOff>0</xdr:rowOff>
    </xdr:from>
    <xdr:to>
      <xdr:col>69</xdr:col>
      <xdr:colOff>76200</xdr:colOff>
      <xdr:row>172</xdr:row>
      <xdr:rowOff>200025</xdr:rowOff>
    </xdr:to>
    <xdr:sp macro="" textlink="">
      <xdr:nvSpPr>
        <xdr:cNvPr id="1322" name="Text Box 558"/>
        <xdr:cNvSpPr txBox="1">
          <a:spLocks noChangeArrowheads="1"/>
        </xdr:cNvSpPr>
      </xdr:nvSpPr>
      <xdr:spPr bwMode="auto">
        <a:xfrm>
          <a:off x="3620452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23" name="Text Box 585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24" name="Text Box 586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325" name="Text Box 587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326" name="Text Box 588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327" name="Text Box 589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328" name="Text Box 590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29" name="Text Box 591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30" name="Text Box 592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331" name="Text Box 32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332" name="Text Box 33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174</xdr:row>
      <xdr:rowOff>0</xdr:rowOff>
    </xdr:from>
    <xdr:to>
      <xdr:col>9</xdr:col>
      <xdr:colOff>76200</xdr:colOff>
      <xdr:row>174</xdr:row>
      <xdr:rowOff>200025</xdr:rowOff>
    </xdr:to>
    <xdr:sp macro="" textlink="">
      <xdr:nvSpPr>
        <xdr:cNvPr id="1333" name="Text Box 34"/>
        <xdr:cNvSpPr txBox="1">
          <a:spLocks noChangeArrowheads="1"/>
        </xdr:cNvSpPr>
      </xdr:nvSpPr>
      <xdr:spPr bwMode="auto">
        <a:xfrm>
          <a:off x="9391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334" name="Text Box 35"/>
        <xdr:cNvSpPr txBox="1">
          <a:spLocks noChangeArrowheads="1"/>
        </xdr:cNvSpPr>
      </xdr:nvSpPr>
      <xdr:spPr bwMode="auto">
        <a:xfrm>
          <a:off x="343090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335" name="Text Box 36"/>
        <xdr:cNvSpPr txBox="1">
          <a:spLocks noChangeArrowheads="1"/>
        </xdr:cNvSpPr>
      </xdr:nvSpPr>
      <xdr:spPr bwMode="auto">
        <a:xfrm>
          <a:off x="343090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174</xdr:row>
      <xdr:rowOff>0</xdr:rowOff>
    </xdr:from>
    <xdr:to>
      <xdr:col>9</xdr:col>
      <xdr:colOff>304800</xdr:colOff>
      <xdr:row>174</xdr:row>
      <xdr:rowOff>200025</xdr:rowOff>
    </xdr:to>
    <xdr:sp macro="" textlink="">
      <xdr:nvSpPr>
        <xdr:cNvPr id="1336" name="Text Box 37"/>
        <xdr:cNvSpPr txBox="1">
          <a:spLocks noChangeArrowheads="1"/>
        </xdr:cNvSpPr>
      </xdr:nvSpPr>
      <xdr:spPr bwMode="auto">
        <a:xfrm>
          <a:off x="96202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37" name="Text Box 44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38" name="Text Box 45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39" name="Text Box 46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40" name="Text Box 47"/>
        <xdr:cNvSpPr txBox="1">
          <a:spLocks noChangeArrowheads="1"/>
        </xdr:cNvSpPr>
      </xdr:nvSpPr>
      <xdr:spPr bwMode="auto">
        <a:xfrm>
          <a:off x="13963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41" name="Text Box 48"/>
        <xdr:cNvSpPr txBox="1">
          <a:spLocks noChangeArrowheads="1"/>
        </xdr:cNvSpPr>
      </xdr:nvSpPr>
      <xdr:spPr bwMode="auto">
        <a:xfrm>
          <a:off x="13963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42" name="Text Box 49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43" name="Text Box 50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44" name="Text Box 51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45" name="Text Box 52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46" name="Text Box 53"/>
        <xdr:cNvSpPr txBox="1">
          <a:spLocks noChangeArrowheads="1"/>
        </xdr:cNvSpPr>
      </xdr:nvSpPr>
      <xdr:spPr bwMode="auto">
        <a:xfrm>
          <a:off x="13963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47" name="Text Box 54"/>
        <xdr:cNvSpPr txBox="1">
          <a:spLocks noChangeArrowheads="1"/>
        </xdr:cNvSpPr>
      </xdr:nvSpPr>
      <xdr:spPr bwMode="auto">
        <a:xfrm>
          <a:off x="13963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173</xdr:row>
      <xdr:rowOff>0</xdr:rowOff>
    </xdr:from>
    <xdr:to>
      <xdr:col>14</xdr:col>
      <xdr:colOff>76200</xdr:colOff>
      <xdr:row>173</xdr:row>
      <xdr:rowOff>200025</xdr:rowOff>
    </xdr:to>
    <xdr:sp macro="" textlink="">
      <xdr:nvSpPr>
        <xdr:cNvPr id="1348" name="Text Box 72"/>
        <xdr:cNvSpPr txBox="1">
          <a:spLocks noChangeArrowheads="1"/>
        </xdr:cNvSpPr>
      </xdr:nvSpPr>
      <xdr:spPr bwMode="auto">
        <a:xfrm>
          <a:off x="116776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349" name="Text Box 73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173</xdr:row>
      <xdr:rowOff>0</xdr:rowOff>
    </xdr:from>
    <xdr:to>
      <xdr:col>14</xdr:col>
      <xdr:colOff>76200</xdr:colOff>
      <xdr:row>173</xdr:row>
      <xdr:rowOff>200025</xdr:rowOff>
    </xdr:to>
    <xdr:sp macro="" textlink="">
      <xdr:nvSpPr>
        <xdr:cNvPr id="1350" name="Text Box 74"/>
        <xdr:cNvSpPr txBox="1">
          <a:spLocks noChangeArrowheads="1"/>
        </xdr:cNvSpPr>
      </xdr:nvSpPr>
      <xdr:spPr bwMode="auto">
        <a:xfrm>
          <a:off x="116776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351" name="Text Box 75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352" name="Text Box 76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353" name="Text Box 77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174</xdr:row>
      <xdr:rowOff>0</xdr:rowOff>
    </xdr:from>
    <xdr:to>
      <xdr:col>9</xdr:col>
      <xdr:colOff>76200</xdr:colOff>
      <xdr:row>174</xdr:row>
      <xdr:rowOff>200025</xdr:rowOff>
    </xdr:to>
    <xdr:sp macro="" textlink="">
      <xdr:nvSpPr>
        <xdr:cNvPr id="1354" name="Text Box 78"/>
        <xdr:cNvSpPr txBox="1">
          <a:spLocks noChangeArrowheads="1"/>
        </xdr:cNvSpPr>
      </xdr:nvSpPr>
      <xdr:spPr bwMode="auto">
        <a:xfrm>
          <a:off x="9391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355" name="Text Box 79"/>
        <xdr:cNvSpPr txBox="1">
          <a:spLocks noChangeArrowheads="1"/>
        </xdr:cNvSpPr>
      </xdr:nvSpPr>
      <xdr:spPr bwMode="auto">
        <a:xfrm>
          <a:off x="343090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356" name="Text Box 80"/>
        <xdr:cNvSpPr txBox="1">
          <a:spLocks noChangeArrowheads="1"/>
        </xdr:cNvSpPr>
      </xdr:nvSpPr>
      <xdr:spPr bwMode="auto">
        <a:xfrm>
          <a:off x="343090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174</xdr:row>
      <xdr:rowOff>0</xdr:rowOff>
    </xdr:from>
    <xdr:to>
      <xdr:col>9</xdr:col>
      <xdr:colOff>304800</xdr:colOff>
      <xdr:row>174</xdr:row>
      <xdr:rowOff>200025</xdr:rowOff>
    </xdr:to>
    <xdr:sp macro="" textlink="">
      <xdr:nvSpPr>
        <xdr:cNvPr id="1357" name="Text Box 81"/>
        <xdr:cNvSpPr txBox="1">
          <a:spLocks noChangeArrowheads="1"/>
        </xdr:cNvSpPr>
      </xdr:nvSpPr>
      <xdr:spPr bwMode="auto">
        <a:xfrm>
          <a:off x="96202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58" name="Text Box 87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59" name="Text Box 88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60" name="Text Box 89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61" name="Text Box 90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62" name="Text Box 91"/>
        <xdr:cNvSpPr txBox="1">
          <a:spLocks noChangeArrowheads="1"/>
        </xdr:cNvSpPr>
      </xdr:nvSpPr>
      <xdr:spPr bwMode="auto">
        <a:xfrm>
          <a:off x="13963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63" name="Text Box 92"/>
        <xdr:cNvSpPr txBox="1">
          <a:spLocks noChangeArrowheads="1"/>
        </xdr:cNvSpPr>
      </xdr:nvSpPr>
      <xdr:spPr bwMode="auto">
        <a:xfrm>
          <a:off x="13963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173</xdr:row>
      <xdr:rowOff>0</xdr:rowOff>
    </xdr:from>
    <xdr:to>
      <xdr:col>5</xdr:col>
      <xdr:colOff>76200</xdr:colOff>
      <xdr:row>173</xdr:row>
      <xdr:rowOff>200025</xdr:rowOff>
    </xdr:to>
    <xdr:sp macro="" textlink="">
      <xdr:nvSpPr>
        <xdr:cNvPr id="1364" name="Text Box 94"/>
        <xdr:cNvSpPr txBox="1">
          <a:spLocks noChangeArrowheads="1"/>
        </xdr:cNvSpPr>
      </xdr:nvSpPr>
      <xdr:spPr bwMode="auto">
        <a:xfrm>
          <a:off x="52387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172</xdr:row>
      <xdr:rowOff>0</xdr:rowOff>
    </xdr:from>
    <xdr:to>
      <xdr:col>69</xdr:col>
      <xdr:colOff>76200</xdr:colOff>
      <xdr:row>172</xdr:row>
      <xdr:rowOff>200025</xdr:rowOff>
    </xdr:to>
    <xdr:sp macro="" textlink="">
      <xdr:nvSpPr>
        <xdr:cNvPr id="1365" name="Text Box 95"/>
        <xdr:cNvSpPr txBox="1">
          <a:spLocks noChangeArrowheads="1"/>
        </xdr:cNvSpPr>
      </xdr:nvSpPr>
      <xdr:spPr bwMode="auto">
        <a:xfrm>
          <a:off x="3620452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173</xdr:row>
      <xdr:rowOff>0</xdr:rowOff>
    </xdr:from>
    <xdr:to>
      <xdr:col>5</xdr:col>
      <xdr:colOff>76200</xdr:colOff>
      <xdr:row>173</xdr:row>
      <xdr:rowOff>200025</xdr:rowOff>
    </xdr:to>
    <xdr:sp macro="" textlink="">
      <xdr:nvSpPr>
        <xdr:cNvPr id="1366" name="Text Box 96"/>
        <xdr:cNvSpPr txBox="1">
          <a:spLocks noChangeArrowheads="1"/>
        </xdr:cNvSpPr>
      </xdr:nvSpPr>
      <xdr:spPr bwMode="auto">
        <a:xfrm>
          <a:off x="52387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172</xdr:row>
      <xdr:rowOff>0</xdr:rowOff>
    </xdr:from>
    <xdr:to>
      <xdr:col>69</xdr:col>
      <xdr:colOff>76200</xdr:colOff>
      <xdr:row>172</xdr:row>
      <xdr:rowOff>200025</xdr:rowOff>
    </xdr:to>
    <xdr:sp macro="" textlink="">
      <xdr:nvSpPr>
        <xdr:cNvPr id="1367" name="Text Box 97"/>
        <xdr:cNvSpPr txBox="1">
          <a:spLocks noChangeArrowheads="1"/>
        </xdr:cNvSpPr>
      </xdr:nvSpPr>
      <xdr:spPr bwMode="auto">
        <a:xfrm>
          <a:off x="3620452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172</xdr:row>
      <xdr:rowOff>0</xdr:rowOff>
    </xdr:from>
    <xdr:to>
      <xdr:col>69</xdr:col>
      <xdr:colOff>76200</xdr:colOff>
      <xdr:row>172</xdr:row>
      <xdr:rowOff>200025</xdr:rowOff>
    </xdr:to>
    <xdr:sp macro="" textlink="">
      <xdr:nvSpPr>
        <xdr:cNvPr id="1368" name="Text Box 98"/>
        <xdr:cNvSpPr txBox="1">
          <a:spLocks noChangeArrowheads="1"/>
        </xdr:cNvSpPr>
      </xdr:nvSpPr>
      <xdr:spPr bwMode="auto">
        <a:xfrm>
          <a:off x="3620452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172</xdr:row>
      <xdr:rowOff>0</xdr:rowOff>
    </xdr:from>
    <xdr:to>
      <xdr:col>9</xdr:col>
      <xdr:colOff>76200</xdr:colOff>
      <xdr:row>172</xdr:row>
      <xdr:rowOff>200025</xdr:rowOff>
    </xdr:to>
    <xdr:sp macro="" textlink="">
      <xdr:nvSpPr>
        <xdr:cNvPr id="1369" name="Text Box 99"/>
        <xdr:cNvSpPr txBox="1">
          <a:spLocks noChangeArrowheads="1"/>
        </xdr:cNvSpPr>
      </xdr:nvSpPr>
      <xdr:spPr bwMode="auto">
        <a:xfrm>
          <a:off x="93916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172</xdr:row>
      <xdr:rowOff>0</xdr:rowOff>
    </xdr:from>
    <xdr:to>
      <xdr:col>69</xdr:col>
      <xdr:colOff>76200</xdr:colOff>
      <xdr:row>172</xdr:row>
      <xdr:rowOff>200025</xdr:rowOff>
    </xdr:to>
    <xdr:sp macro="" textlink="">
      <xdr:nvSpPr>
        <xdr:cNvPr id="1370" name="Text Box 100"/>
        <xdr:cNvSpPr txBox="1">
          <a:spLocks noChangeArrowheads="1"/>
        </xdr:cNvSpPr>
      </xdr:nvSpPr>
      <xdr:spPr bwMode="auto">
        <a:xfrm>
          <a:off x="343090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172</xdr:row>
      <xdr:rowOff>0</xdr:rowOff>
    </xdr:from>
    <xdr:to>
      <xdr:col>69</xdr:col>
      <xdr:colOff>76200</xdr:colOff>
      <xdr:row>172</xdr:row>
      <xdr:rowOff>200025</xdr:rowOff>
    </xdr:to>
    <xdr:sp macro="" textlink="">
      <xdr:nvSpPr>
        <xdr:cNvPr id="1371" name="Text Box 101"/>
        <xdr:cNvSpPr txBox="1">
          <a:spLocks noChangeArrowheads="1"/>
        </xdr:cNvSpPr>
      </xdr:nvSpPr>
      <xdr:spPr bwMode="auto">
        <a:xfrm>
          <a:off x="343090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172</xdr:row>
      <xdr:rowOff>0</xdr:rowOff>
    </xdr:from>
    <xdr:to>
      <xdr:col>14</xdr:col>
      <xdr:colOff>304800</xdr:colOff>
      <xdr:row>172</xdr:row>
      <xdr:rowOff>200025</xdr:rowOff>
    </xdr:to>
    <xdr:sp macro="" textlink="">
      <xdr:nvSpPr>
        <xdr:cNvPr id="1372" name="Text Box 105"/>
        <xdr:cNvSpPr txBox="1">
          <a:spLocks noChangeArrowheads="1"/>
        </xdr:cNvSpPr>
      </xdr:nvSpPr>
      <xdr:spPr bwMode="auto">
        <a:xfrm>
          <a:off x="119062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173</xdr:row>
      <xdr:rowOff>0</xdr:rowOff>
    </xdr:from>
    <xdr:to>
      <xdr:col>5</xdr:col>
      <xdr:colOff>304800</xdr:colOff>
      <xdr:row>173</xdr:row>
      <xdr:rowOff>200025</xdr:rowOff>
    </xdr:to>
    <xdr:sp macro="" textlink="">
      <xdr:nvSpPr>
        <xdr:cNvPr id="1373" name="Text Box 107"/>
        <xdr:cNvSpPr txBox="1">
          <a:spLocks noChangeArrowheads="1"/>
        </xdr:cNvSpPr>
      </xdr:nvSpPr>
      <xdr:spPr bwMode="auto">
        <a:xfrm>
          <a:off x="54673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1374" name="Text Box 110"/>
        <xdr:cNvSpPr txBox="1">
          <a:spLocks noChangeArrowheads="1"/>
        </xdr:cNvSpPr>
      </xdr:nvSpPr>
      <xdr:spPr bwMode="auto">
        <a:xfrm>
          <a:off x="1199197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1375" name="Text Box 111"/>
        <xdr:cNvSpPr txBox="1">
          <a:spLocks noChangeArrowheads="1"/>
        </xdr:cNvSpPr>
      </xdr:nvSpPr>
      <xdr:spPr bwMode="auto">
        <a:xfrm>
          <a:off x="1199197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1376" name="Text Box 112"/>
        <xdr:cNvSpPr txBox="1">
          <a:spLocks noChangeArrowheads="1"/>
        </xdr:cNvSpPr>
      </xdr:nvSpPr>
      <xdr:spPr bwMode="auto">
        <a:xfrm>
          <a:off x="1199197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1377" name="Text Box 113"/>
        <xdr:cNvSpPr txBox="1">
          <a:spLocks noChangeArrowheads="1"/>
        </xdr:cNvSpPr>
      </xdr:nvSpPr>
      <xdr:spPr bwMode="auto">
        <a:xfrm>
          <a:off x="139636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1378" name="Text Box 114"/>
        <xdr:cNvSpPr txBox="1">
          <a:spLocks noChangeArrowheads="1"/>
        </xdr:cNvSpPr>
      </xdr:nvSpPr>
      <xdr:spPr bwMode="auto">
        <a:xfrm>
          <a:off x="139636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379" name="Text Box 313"/>
        <xdr:cNvSpPr txBox="1">
          <a:spLocks noChangeArrowheads="1"/>
        </xdr:cNvSpPr>
      </xdr:nvSpPr>
      <xdr:spPr bwMode="auto">
        <a:xfrm>
          <a:off x="99726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380" name="Text Box 315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381" name="Text Box 316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382" name="Text Box 317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83" name="Text Box 318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84" name="Text Box 319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385" name="Text Box 320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386" name="Text Box 321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387" name="Text Box 322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388" name="Text Box 323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89" name="Text Box 324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90" name="Text Box 325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391" name="Text Box 333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392" name="Text Box 334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393" name="Text Box 335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394" name="Text Box 336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95" name="Text Box 337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396" name="Text Box 338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172</xdr:row>
      <xdr:rowOff>0</xdr:rowOff>
    </xdr:from>
    <xdr:to>
      <xdr:col>14</xdr:col>
      <xdr:colOff>76200</xdr:colOff>
      <xdr:row>172</xdr:row>
      <xdr:rowOff>200025</xdr:rowOff>
    </xdr:to>
    <xdr:sp macro="" textlink="">
      <xdr:nvSpPr>
        <xdr:cNvPr id="1397" name="Text Box 339"/>
        <xdr:cNvSpPr txBox="1">
          <a:spLocks noChangeArrowheads="1"/>
        </xdr:cNvSpPr>
      </xdr:nvSpPr>
      <xdr:spPr bwMode="auto">
        <a:xfrm>
          <a:off x="997267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172</xdr:row>
      <xdr:rowOff>0</xdr:rowOff>
    </xdr:from>
    <xdr:to>
      <xdr:col>14</xdr:col>
      <xdr:colOff>76200</xdr:colOff>
      <xdr:row>172</xdr:row>
      <xdr:rowOff>200025</xdr:rowOff>
    </xdr:to>
    <xdr:sp macro="" textlink="">
      <xdr:nvSpPr>
        <xdr:cNvPr id="1398" name="Text Box 341"/>
        <xdr:cNvSpPr txBox="1">
          <a:spLocks noChangeArrowheads="1"/>
        </xdr:cNvSpPr>
      </xdr:nvSpPr>
      <xdr:spPr bwMode="auto">
        <a:xfrm>
          <a:off x="116776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172</xdr:row>
      <xdr:rowOff>0</xdr:rowOff>
    </xdr:from>
    <xdr:to>
      <xdr:col>14</xdr:col>
      <xdr:colOff>76200</xdr:colOff>
      <xdr:row>172</xdr:row>
      <xdr:rowOff>200025</xdr:rowOff>
    </xdr:to>
    <xdr:sp macro="" textlink="">
      <xdr:nvSpPr>
        <xdr:cNvPr id="1399" name="Text Box 342"/>
        <xdr:cNvSpPr txBox="1">
          <a:spLocks noChangeArrowheads="1"/>
        </xdr:cNvSpPr>
      </xdr:nvSpPr>
      <xdr:spPr bwMode="auto">
        <a:xfrm>
          <a:off x="116776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172</xdr:row>
      <xdr:rowOff>0</xdr:rowOff>
    </xdr:from>
    <xdr:to>
      <xdr:col>14</xdr:col>
      <xdr:colOff>76200</xdr:colOff>
      <xdr:row>172</xdr:row>
      <xdr:rowOff>200025</xdr:rowOff>
    </xdr:to>
    <xdr:sp macro="" textlink="">
      <xdr:nvSpPr>
        <xdr:cNvPr id="1400" name="Text Box 343"/>
        <xdr:cNvSpPr txBox="1">
          <a:spLocks noChangeArrowheads="1"/>
        </xdr:cNvSpPr>
      </xdr:nvSpPr>
      <xdr:spPr bwMode="auto">
        <a:xfrm>
          <a:off x="116776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1401" name="Text Box 344"/>
        <xdr:cNvSpPr txBox="1">
          <a:spLocks noChangeArrowheads="1"/>
        </xdr:cNvSpPr>
      </xdr:nvSpPr>
      <xdr:spPr bwMode="auto">
        <a:xfrm>
          <a:off x="1199197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1402" name="Text Box 345"/>
        <xdr:cNvSpPr txBox="1">
          <a:spLocks noChangeArrowheads="1"/>
        </xdr:cNvSpPr>
      </xdr:nvSpPr>
      <xdr:spPr bwMode="auto">
        <a:xfrm>
          <a:off x="1199197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173</xdr:row>
      <xdr:rowOff>0</xdr:rowOff>
    </xdr:from>
    <xdr:to>
      <xdr:col>14</xdr:col>
      <xdr:colOff>76200</xdr:colOff>
      <xdr:row>173</xdr:row>
      <xdr:rowOff>200025</xdr:rowOff>
    </xdr:to>
    <xdr:sp macro="" textlink="">
      <xdr:nvSpPr>
        <xdr:cNvPr id="1403" name="Text Box 12"/>
        <xdr:cNvSpPr txBox="1">
          <a:spLocks noChangeArrowheads="1"/>
        </xdr:cNvSpPr>
      </xdr:nvSpPr>
      <xdr:spPr bwMode="auto">
        <a:xfrm>
          <a:off x="116776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404" name="Text Box 13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173</xdr:row>
      <xdr:rowOff>0</xdr:rowOff>
    </xdr:from>
    <xdr:to>
      <xdr:col>14</xdr:col>
      <xdr:colOff>76200</xdr:colOff>
      <xdr:row>173</xdr:row>
      <xdr:rowOff>200025</xdr:rowOff>
    </xdr:to>
    <xdr:sp macro="" textlink="">
      <xdr:nvSpPr>
        <xdr:cNvPr id="1405" name="Text Box 14"/>
        <xdr:cNvSpPr txBox="1">
          <a:spLocks noChangeArrowheads="1"/>
        </xdr:cNvSpPr>
      </xdr:nvSpPr>
      <xdr:spPr bwMode="auto">
        <a:xfrm>
          <a:off x="116776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406" name="Text Box 15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407" name="Text Box 16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174</xdr:row>
      <xdr:rowOff>0</xdr:rowOff>
    </xdr:from>
    <xdr:to>
      <xdr:col>9</xdr:col>
      <xdr:colOff>76200</xdr:colOff>
      <xdr:row>174</xdr:row>
      <xdr:rowOff>200025</xdr:rowOff>
    </xdr:to>
    <xdr:sp macro="" textlink="">
      <xdr:nvSpPr>
        <xdr:cNvPr id="1408" name="Text Box 17"/>
        <xdr:cNvSpPr txBox="1">
          <a:spLocks noChangeArrowheads="1"/>
        </xdr:cNvSpPr>
      </xdr:nvSpPr>
      <xdr:spPr bwMode="auto">
        <a:xfrm>
          <a:off x="9391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409" name="Text Box 18"/>
        <xdr:cNvSpPr txBox="1">
          <a:spLocks noChangeArrowheads="1"/>
        </xdr:cNvSpPr>
      </xdr:nvSpPr>
      <xdr:spPr bwMode="auto">
        <a:xfrm>
          <a:off x="343090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410" name="Text Box 19"/>
        <xdr:cNvSpPr txBox="1">
          <a:spLocks noChangeArrowheads="1"/>
        </xdr:cNvSpPr>
      </xdr:nvSpPr>
      <xdr:spPr bwMode="auto">
        <a:xfrm>
          <a:off x="343090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174</xdr:row>
      <xdr:rowOff>0</xdr:rowOff>
    </xdr:from>
    <xdr:to>
      <xdr:col>14</xdr:col>
      <xdr:colOff>304800</xdr:colOff>
      <xdr:row>174</xdr:row>
      <xdr:rowOff>200025</xdr:rowOff>
    </xdr:to>
    <xdr:sp macro="" textlink="">
      <xdr:nvSpPr>
        <xdr:cNvPr id="1411" name="Text Box 23"/>
        <xdr:cNvSpPr txBox="1">
          <a:spLocks noChangeArrowheads="1"/>
        </xdr:cNvSpPr>
      </xdr:nvSpPr>
      <xdr:spPr bwMode="auto">
        <a:xfrm>
          <a:off x="119062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173</xdr:row>
      <xdr:rowOff>0</xdr:rowOff>
    </xdr:from>
    <xdr:to>
      <xdr:col>14</xdr:col>
      <xdr:colOff>304800</xdr:colOff>
      <xdr:row>173</xdr:row>
      <xdr:rowOff>200025</xdr:rowOff>
    </xdr:to>
    <xdr:sp macro="" textlink="">
      <xdr:nvSpPr>
        <xdr:cNvPr id="1412" name="Text Box 25"/>
        <xdr:cNvSpPr txBox="1">
          <a:spLocks noChangeArrowheads="1"/>
        </xdr:cNvSpPr>
      </xdr:nvSpPr>
      <xdr:spPr bwMode="auto">
        <a:xfrm>
          <a:off x="119062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173</xdr:row>
      <xdr:rowOff>0</xdr:rowOff>
    </xdr:from>
    <xdr:to>
      <xdr:col>14</xdr:col>
      <xdr:colOff>76200</xdr:colOff>
      <xdr:row>173</xdr:row>
      <xdr:rowOff>200025</xdr:rowOff>
    </xdr:to>
    <xdr:sp macro="" textlink="">
      <xdr:nvSpPr>
        <xdr:cNvPr id="1413" name="Text Box 28"/>
        <xdr:cNvSpPr txBox="1">
          <a:spLocks noChangeArrowheads="1"/>
        </xdr:cNvSpPr>
      </xdr:nvSpPr>
      <xdr:spPr bwMode="auto">
        <a:xfrm>
          <a:off x="116776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414" name="Text Box 29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173</xdr:row>
      <xdr:rowOff>0</xdr:rowOff>
    </xdr:from>
    <xdr:to>
      <xdr:col>14</xdr:col>
      <xdr:colOff>76200</xdr:colOff>
      <xdr:row>173</xdr:row>
      <xdr:rowOff>200025</xdr:rowOff>
    </xdr:to>
    <xdr:sp macro="" textlink="">
      <xdr:nvSpPr>
        <xdr:cNvPr id="1415" name="Text Box 30"/>
        <xdr:cNvSpPr txBox="1">
          <a:spLocks noChangeArrowheads="1"/>
        </xdr:cNvSpPr>
      </xdr:nvSpPr>
      <xdr:spPr bwMode="auto">
        <a:xfrm>
          <a:off x="116776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416" name="Text Box 31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417" name="Text Box 32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418" name="Text Box 33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174</xdr:row>
      <xdr:rowOff>0</xdr:rowOff>
    </xdr:from>
    <xdr:to>
      <xdr:col>9</xdr:col>
      <xdr:colOff>76200</xdr:colOff>
      <xdr:row>174</xdr:row>
      <xdr:rowOff>200025</xdr:rowOff>
    </xdr:to>
    <xdr:sp macro="" textlink="">
      <xdr:nvSpPr>
        <xdr:cNvPr id="1419" name="Text Box 34"/>
        <xdr:cNvSpPr txBox="1">
          <a:spLocks noChangeArrowheads="1"/>
        </xdr:cNvSpPr>
      </xdr:nvSpPr>
      <xdr:spPr bwMode="auto">
        <a:xfrm>
          <a:off x="9391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420" name="Text Box 35"/>
        <xdr:cNvSpPr txBox="1">
          <a:spLocks noChangeArrowheads="1"/>
        </xdr:cNvSpPr>
      </xdr:nvSpPr>
      <xdr:spPr bwMode="auto">
        <a:xfrm>
          <a:off x="343090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421" name="Text Box 36"/>
        <xdr:cNvSpPr txBox="1">
          <a:spLocks noChangeArrowheads="1"/>
        </xdr:cNvSpPr>
      </xdr:nvSpPr>
      <xdr:spPr bwMode="auto">
        <a:xfrm>
          <a:off x="343090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174</xdr:row>
      <xdr:rowOff>0</xdr:rowOff>
    </xdr:from>
    <xdr:to>
      <xdr:col>9</xdr:col>
      <xdr:colOff>304800</xdr:colOff>
      <xdr:row>174</xdr:row>
      <xdr:rowOff>200025</xdr:rowOff>
    </xdr:to>
    <xdr:sp macro="" textlink="">
      <xdr:nvSpPr>
        <xdr:cNvPr id="1422" name="Text Box 37"/>
        <xdr:cNvSpPr txBox="1">
          <a:spLocks noChangeArrowheads="1"/>
        </xdr:cNvSpPr>
      </xdr:nvSpPr>
      <xdr:spPr bwMode="auto">
        <a:xfrm>
          <a:off x="96202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423" name="Text Box 44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424" name="Text Box 45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425" name="Text Box 46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426" name="Text Box 47"/>
        <xdr:cNvSpPr txBox="1">
          <a:spLocks noChangeArrowheads="1"/>
        </xdr:cNvSpPr>
      </xdr:nvSpPr>
      <xdr:spPr bwMode="auto">
        <a:xfrm>
          <a:off x="13963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427" name="Text Box 48"/>
        <xdr:cNvSpPr txBox="1">
          <a:spLocks noChangeArrowheads="1"/>
        </xdr:cNvSpPr>
      </xdr:nvSpPr>
      <xdr:spPr bwMode="auto">
        <a:xfrm>
          <a:off x="13963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428" name="Text Box 49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429" name="Text Box 50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430" name="Text Box 51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431" name="Text Box 52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432" name="Text Box 53"/>
        <xdr:cNvSpPr txBox="1">
          <a:spLocks noChangeArrowheads="1"/>
        </xdr:cNvSpPr>
      </xdr:nvSpPr>
      <xdr:spPr bwMode="auto">
        <a:xfrm>
          <a:off x="13963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433" name="Text Box 54"/>
        <xdr:cNvSpPr txBox="1">
          <a:spLocks noChangeArrowheads="1"/>
        </xdr:cNvSpPr>
      </xdr:nvSpPr>
      <xdr:spPr bwMode="auto">
        <a:xfrm>
          <a:off x="13963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173</xdr:row>
      <xdr:rowOff>0</xdr:rowOff>
    </xdr:from>
    <xdr:to>
      <xdr:col>14</xdr:col>
      <xdr:colOff>76200</xdr:colOff>
      <xdr:row>173</xdr:row>
      <xdr:rowOff>200025</xdr:rowOff>
    </xdr:to>
    <xdr:sp macro="" textlink="">
      <xdr:nvSpPr>
        <xdr:cNvPr id="1434" name="Text Box 72"/>
        <xdr:cNvSpPr txBox="1">
          <a:spLocks noChangeArrowheads="1"/>
        </xdr:cNvSpPr>
      </xdr:nvSpPr>
      <xdr:spPr bwMode="auto">
        <a:xfrm>
          <a:off x="116776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435" name="Text Box 73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173</xdr:row>
      <xdr:rowOff>0</xdr:rowOff>
    </xdr:from>
    <xdr:to>
      <xdr:col>14</xdr:col>
      <xdr:colOff>76200</xdr:colOff>
      <xdr:row>173</xdr:row>
      <xdr:rowOff>200025</xdr:rowOff>
    </xdr:to>
    <xdr:sp macro="" textlink="">
      <xdr:nvSpPr>
        <xdr:cNvPr id="1436" name="Text Box 74"/>
        <xdr:cNvSpPr txBox="1">
          <a:spLocks noChangeArrowheads="1"/>
        </xdr:cNvSpPr>
      </xdr:nvSpPr>
      <xdr:spPr bwMode="auto">
        <a:xfrm>
          <a:off x="116776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437" name="Text Box 75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438" name="Text Box 76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439" name="Text Box 77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174</xdr:row>
      <xdr:rowOff>0</xdr:rowOff>
    </xdr:from>
    <xdr:to>
      <xdr:col>9</xdr:col>
      <xdr:colOff>76200</xdr:colOff>
      <xdr:row>174</xdr:row>
      <xdr:rowOff>200025</xdr:rowOff>
    </xdr:to>
    <xdr:sp macro="" textlink="">
      <xdr:nvSpPr>
        <xdr:cNvPr id="1440" name="Text Box 78"/>
        <xdr:cNvSpPr txBox="1">
          <a:spLocks noChangeArrowheads="1"/>
        </xdr:cNvSpPr>
      </xdr:nvSpPr>
      <xdr:spPr bwMode="auto">
        <a:xfrm>
          <a:off x="9391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441" name="Text Box 79"/>
        <xdr:cNvSpPr txBox="1">
          <a:spLocks noChangeArrowheads="1"/>
        </xdr:cNvSpPr>
      </xdr:nvSpPr>
      <xdr:spPr bwMode="auto">
        <a:xfrm>
          <a:off x="343090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442" name="Text Box 80"/>
        <xdr:cNvSpPr txBox="1">
          <a:spLocks noChangeArrowheads="1"/>
        </xdr:cNvSpPr>
      </xdr:nvSpPr>
      <xdr:spPr bwMode="auto">
        <a:xfrm>
          <a:off x="343090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174</xdr:row>
      <xdr:rowOff>0</xdr:rowOff>
    </xdr:from>
    <xdr:to>
      <xdr:col>9</xdr:col>
      <xdr:colOff>304800</xdr:colOff>
      <xdr:row>174</xdr:row>
      <xdr:rowOff>200025</xdr:rowOff>
    </xdr:to>
    <xdr:sp macro="" textlink="">
      <xdr:nvSpPr>
        <xdr:cNvPr id="1443" name="Text Box 81"/>
        <xdr:cNvSpPr txBox="1">
          <a:spLocks noChangeArrowheads="1"/>
        </xdr:cNvSpPr>
      </xdr:nvSpPr>
      <xdr:spPr bwMode="auto">
        <a:xfrm>
          <a:off x="96202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444" name="Text Box 87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445" name="Text Box 88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446" name="Text Box 89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447" name="Text Box 90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448" name="Text Box 91"/>
        <xdr:cNvSpPr txBox="1">
          <a:spLocks noChangeArrowheads="1"/>
        </xdr:cNvSpPr>
      </xdr:nvSpPr>
      <xdr:spPr bwMode="auto">
        <a:xfrm>
          <a:off x="13963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449" name="Text Box 92"/>
        <xdr:cNvSpPr txBox="1">
          <a:spLocks noChangeArrowheads="1"/>
        </xdr:cNvSpPr>
      </xdr:nvSpPr>
      <xdr:spPr bwMode="auto">
        <a:xfrm>
          <a:off x="13963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173</xdr:row>
      <xdr:rowOff>0</xdr:rowOff>
    </xdr:from>
    <xdr:to>
      <xdr:col>5</xdr:col>
      <xdr:colOff>76200</xdr:colOff>
      <xdr:row>173</xdr:row>
      <xdr:rowOff>200025</xdr:rowOff>
    </xdr:to>
    <xdr:sp macro="" textlink="">
      <xdr:nvSpPr>
        <xdr:cNvPr id="1450" name="Text Box 94"/>
        <xdr:cNvSpPr txBox="1">
          <a:spLocks noChangeArrowheads="1"/>
        </xdr:cNvSpPr>
      </xdr:nvSpPr>
      <xdr:spPr bwMode="auto">
        <a:xfrm>
          <a:off x="52387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172</xdr:row>
      <xdr:rowOff>0</xdr:rowOff>
    </xdr:from>
    <xdr:to>
      <xdr:col>69</xdr:col>
      <xdr:colOff>76200</xdr:colOff>
      <xdr:row>172</xdr:row>
      <xdr:rowOff>200025</xdr:rowOff>
    </xdr:to>
    <xdr:sp macro="" textlink="">
      <xdr:nvSpPr>
        <xdr:cNvPr id="1451" name="Text Box 95"/>
        <xdr:cNvSpPr txBox="1">
          <a:spLocks noChangeArrowheads="1"/>
        </xdr:cNvSpPr>
      </xdr:nvSpPr>
      <xdr:spPr bwMode="auto">
        <a:xfrm>
          <a:off x="3620452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173</xdr:row>
      <xdr:rowOff>0</xdr:rowOff>
    </xdr:from>
    <xdr:to>
      <xdr:col>5</xdr:col>
      <xdr:colOff>76200</xdr:colOff>
      <xdr:row>173</xdr:row>
      <xdr:rowOff>200025</xdr:rowOff>
    </xdr:to>
    <xdr:sp macro="" textlink="">
      <xdr:nvSpPr>
        <xdr:cNvPr id="1452" name="Text Box 96"/>
        <xdr:cNvSpPr txBox="1">
          <a:spLocks noChangeArrowheads="1"/>
        </xdr:cNvSpPr>
      </xdr:nvSpPr>
      <xdr:spPr bwMode="auto">
        <a:xfrm>
          <a:off x="52387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172</xdr:row>
      <xdr:rowOff>0</xdr:rowOff>
    </xdr:from>
    <xdr:to>
      <xdr:col>69</xdr:col>
      <xdr:colOff>76200</xdr:colOff>
      <xdr:row>172</xdr:row>
      <xdr:rowOff>200025</xdr:rowOff>
    </xdr:to>
    <xdr:sp macro="" textlink="">
      <xdr:nvSpPr>
        <xdr:cNvPr id="1453" name="Text Box 97"/>
        <xdr:cNvSpPr txBox="1">
          <a:spLocks noChangeArrowheads="1"/>
        </xdr:cNvSpPr>
      </xdr:nvSpPr>
      <xdr:spPr bwMode="auto">
        <a:xfrm>
          <a:off x="3620452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172</xdr:row>
      <xdr:rowOff>0</xdr:rowOff>
    </xdr:from>
    <xdr:to>
      <xdr:col>69</xdr:col>
      <xdr:colOff>76200</xdr:colOff>
      <xdr:row>172</xdr:row>
      <xdr:rowOff>200025</xdr:rowOff>
    </xdr:to>
    <xdr:sp macro="" textlink="">
      <xdr:nvSpPr>
        <xdr:cNvPr id="1454" name="Text Box 98"/>
        <xdr:cNvSpPr txBox="1">
          <a:spLocks noChangeArrowheads="1"/>
        </xdr:cNvSpPr>
      </xdr:nvSpPr>
      <xdr:spPr bwMode="auto">
        <a:xfrm>
          <a:off x="3620452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172</xdr:row>
      <xdr:rowOff>0</xdr:rowOff>
    </xdr:from>
    <xdr:to>
      <xdr:col>9</xdr:col>
      <xdr:colOff>76200</xdr:colOff>
      <xdr:row>172</xdr:row>
      <xdr:rowOff>200025</xdr:rowOff>
    </xdr:to>
    <xdr:sp macro="" textlink="">
      <xdr:nvSpPr>
        <xdr:cNvPr id="1455" name="Text Box 99"/>
        <xdr:cNvSpPr txBox="1">
          <a:spLocks noChangeArrowheads="1"/>
        </xdr:cNvSpPr>
      </xdr:nvSpPr>
      <xdr:spPr bwMode="auto">
        <a:xfrm>
          <a:off x="93916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172</xdr:row>
      <xdr:rowOff>0</xdr:rowOff>
    </xdr:from>
    <xdr:to>
      <xdr:col>69</xdr:col>
      <xdr:colOff>76200</xdr:colOff>
      <xdr:row>172</xdr:row>
      <xdr:rowOff>200025</xdr:rowOff>
    </xdr:to>
    <xdr:sp macro="" textlink="">
      <xdr:nvSpPr>
        <xdr:cNvPr id="1456" name="Text Box 100"/>
        <xdr:cNvSpPr txBox="1">
          <a:spLocks noChangeArrowheads="1"/>
        </xdr:cNvSpPr>
      </xdr:nvSpPr>
      <xdr:spPr bwMode="auto">
        <a:xfrm>
          <a:off x="343090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172</xdr:row>
      <xdr:rowOff>0</xdr:rowOff>
    </xdr:from>
    <xdr:to>
      <xdr:col>69</xdr:col>
      <xdr:colOff>76200</xdr:colOff>
      <xdr:row>172</xdr:row>
      <xdr:rowOff>200025</xdr:rowOff>
    </xdr:to>
    <xdr:sp macro="" textlink="">
      <xdr:nvSpPr>
        <xdr:cNvPr id="1457" name="Text Box 101"/>
        <xdr:cNvSpPr txBox="1">
          <a:spLocks noChangeArrowheads="1"/>
        </xdr:cNvSpPr>
      </xdr:nvSpPr>
      <xdr:spPr bwMode="auto">
        <a:xfrm>
          <a:off x="343090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172</xdr:row>
      <xdr:rowOff>0</xdr:rowOff>
    </xdr:from>
    <xdr:to>
      <xdr:col>14</xdr:col>
      <xdr:colOff>304800</xdr:colOff>
      <xdr:row>172</xdr:row>
      <xdr:rowOff>200025</xdr:rowOff>
    </xdr:to>
    <xdr:sp macro="" textlink="">
      <xdr:nvSpPr>
        <xdr:cNvPr id="1458" name="Text Box 105"/>
        <xdr:cNvSpPr txBox="1">
          <a:spLocks noChangeArrowheads="1"/>
        </xdr:cNvSpPr>
      </xdr:nvSpPr>
      <xdr:spPr bwMode="auto">
        <a:xfrm>
          <a:off x="119062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173</xdr:row>
      <xdr:rowOff>0</xdr:rowOff>
    </xdr:from>
    <xdr:to>
      <xdr:col>5</xdr:col>
      <xdr:colOff>304800</xdr:colOff>
      <xdr:row>173</xdr:row>
      <xdr:rowOff>200025</xdr:rowOff>
    </xdr:to>
    <xdr:sp macro="" textlink="">
      <xdr:nvSpPr>
        <xdr:cNvPr id="1459" name="Text Box 107"/>
        <xdr:cNvSpPr txBox="1">
          <a:spLocks noChangeArrowheads="1"/>
        </xdr:cNvSpPr>
      </xdr:nvSpPr>
      <xdr:spPr bwMode="auto">
        <a:xfrm>
          <a:off x="54673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1460" name="Text Box 110"/>
        <xdr:cNvSpPr txBox="1">
          <a:spLocks noChangeArrowheads="1"/>
        </xdr:cNvSpPr>
      </xdr:nvSpPr>
      <xdr:spPr bwMode="auto">
        <a:xfrm>
          <a:off x="1199197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1461" name="Text Box 111"/>
        <xdr:cNvSpPr txBox="1">
          <a:spLocks noChangeArrowheads="1"/>
        </xdr:cNvSpPr>
      </xdr:nvSpPr>
      <xdr:spPr bwMode="auto">
        <a:xfrm>
          <a:off x="1199197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1462" name="Text Box 112"/>
        <xdr:cNvSpPr txBox="1">
          <a:spLocks noChangeArrowheads="1"/>
        </xdr:cNvSpPr>
      </xdr:nvSpPr>
      <xdr:spPr bwMode="auto">
        <a:xfrm>
          <a:off x="1199197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1463" name="Text Box 113"/>
        <xdr:cNvSpPr txBox="1">
          <a:spLocks noChangeArrowheads="1"/>
        </xdr:cNvSpPr>
      </xdr:nvSpPr>
      <xdr:spPr bwMode="auto">
        <a:xfrm>
          <a:off x="139636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1464" name="Text Box 114"/>
        <xdr:cNvSpPr txBox="1">
          <a:spLocks noChangeArrowheads="1"/>
        </xdr:cNvSpPr>
      </xdr:nvSpPr>
      <xdr:spPr bwMode="auto">
        <a:xfrm>
          <a:off x="139636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465" name="Text Box 313"/>
        <xdr:cNvSpPr txBox="1">
          <a:spLocks noChangeArrowheads="1"/>
        </xdr:cNvSpPr>
      </xdr:nvSpPr>
      <xdr:spPr bwMode="auto">
        <a:xfrm>
          <a:off x="99726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466" name="Text Box 315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467" name="Text Box 316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468" name="Text Box 317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469" name="Text Box 318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470" name="Text Box 319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471" name="Text Box 320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472" name="Text Box 321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473" name="Text Box 322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474" name="Text Box 323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475" name="Text Box 324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476" name="Text Box 325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477" name="Text Box 333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478" name="Text Box 334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479" name="Text Box 335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480" name="Text Box 336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481" name="Text Box 337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482" name="Text Box 338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172</xdr:row>
      <xdr:rowOff>0</xdr:rowOff>
    </xdr:from>
    <xdr:to>
      <xdr:col>14</xdr:col>
      <xdr:colOff>76200</xdr:colOff>
      <xdr:row>172</xdr:row>
      <xdr:rowOff>200025</xdr:rowOff>
    </xdr:to>
    <xdr:sp macro="" textlink="">
      <xdr:nvSpPr>
        <xdr:cNvPr id="1483" name="Text Box 339"/>
        <xdr:cNvSpPr txBox="1">
          <a:spLocks noChangeArrowheads="1"/>
        </xdr:cNvSpPr>
      </xdr:nvSpPr>
      <xdr:spPr bwMode="auto">
        <a:xfrm>
          <a:off x="997267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172</xdr:row>
      <xdr:rowOff>0</xdr:rowOff>
    </xdr:from>
    <xdr:to>
      <xdr:col>14</xdr:col>
      <xdr:colOff>76200</xdr:colOff>
      <xdr:row>172</xdr:row>
      <xdr:rowOff>200025</xdr:rowOff>
    </xdr:to>
    <xdr:sp macro="" textlink="">
      <xdr:nvSpPr>
        <xdr:cNvPr id="1484" name="Text Box 341"/>
        <xdr:cNvSpPr txBox="1">
          <a:spLocks noChangeArrowheads="1"/>
        </xdr:cNvSpPr>
      </xdr:nvSpPr>
      <xdr:spPr bwMode="auto">
        <a:xfrm>
          <a:off x="116776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172</xdr:row>
      <xdr:rowOff>0</xdr:rowOff>
    </xdr:from>
    <xdr:to>
      <xdr:col>14</xdr:col>
      <xdr:colOff>76200</xdr:colOff>
      <xdr:row>172</xdr:row>
      <xdr:rowOff>200025</xdr:rowOff>
    </xdr:to>
    <xdr:sp macro="" textlink="">
      <xdr:nvSpPr>
        <xdr:cNvPr id="1485" name="Text Box 342"/>
        <xdr:cNvSpPr txBox="1">
          <a:spLocks noChangeArrowheads="1"/>
        </xdr:cNvSpPr>
      </xdr:nvSpPr>
      <xdr:spPr bwMode="auto">
        <a:xfrm>
          <a:off x="116776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172</xdr:row>
      <xdr:rowOff>0</xdr:rowOff>
    </xdr:from>
    <xdr:to>
      <xdr:col>14</xdr:col>
      <xdr:colOff>76200</xdr:colOff>
      <xdr:row>172</xdr:row>
      <xdr:rowOff>200025</xdr:rowOff>
    </xdr:to>
    <xdr:sp macro="" textlink="">
      <xdr:nvSpPr>
        <xdr:cNvPr id="1486" name="Text Box 343"/>
        <xdr:cNvSpPr txBox="1">
          <a:spLocks noChangeArrowheads="1"/>
        </xdr:cNvSpPr>
      </xdr:nvSpPr>
      <xdr:spPr bwMode="auto">
        <a:xfrm>
          <a:off x="116776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1487" name="Text Box 344"/>
        <xdr:cNvSpPr txBox="1">
          <a:spLocks noChangeArrowheads="1"/>
        </xdr:cNvSpPr>
      </xdr:nvSpPr>
      <xdr:spPr bwMode="auto">
        <a:xfrm>
          <a:off x="1199197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1488" name="Text Box 345"/>
        <xdr:cNvSpPr txBox="1">
          <a:spLocks noChangeArrowheads="1"/>
        </xdr:cNvSpPr>
      </xdr:nvSpPr>
      <xdr:spPr bwMode="auto">
        <a:xfrm>
          <a:off x="1199197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173</xdr:row>
      <xdr:rowOff>0</xdr:rowOff>
    </xdr:from>
    <xdr:to>
      <xdr:col>14</xdr:col>
      <xdr:colOff>76200</xdr:colOff>
      <xdr:row>173</xdr:row>
      <xdr:rowOff>200025</xdr:rowOff>
    </xdr:to>
    <xdr:sp macro="" textlink="">
      <xdr:nvSpPr>
        <xdr:cNvPr id="1489" name="Text Box 502"/>
        <xdr:cNvSpPr txBox="1">
          <a:spLocks noChangeArrowheads="1"/>
        </xdr:cNvSpPr>
      </xdr:nvSpPr>
      <xdr:spPr bwMode="auto">
        <a:xfrm>
          <a:off x="116776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173</xdr:row>
      <xdr:rowOff>0</xdr:rowOff>
    </xdr:from>
    <xdr:to>
      <xdr:col>14</xdr:col>
      <xdr:colOff>76200</xdr:colOff>
      <xdr:row>173</xdr:row>
      <xdr:rowOff>200025</xdr:rowOff>
    </xdr:to>
    <xdr:sp macro="" textlink="">
      <xdr:nvSpPr>
        <xdr:cNvPr id="1490" name="Text Box 504"/>
        <xdr:cNvSpPr txBox="1">
          <a:spLocks noChangeArrowheads="1"/>
        </xdr:cNvSpPr>
      </xdr:nvSpPr>
      <xdr:spPr bwMode="auto">
        <a:xfrm>
          <a:off x="116776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174</xdr:row>
      <xdr:rowOff>0</xdr:rowOff>
    </xdr:from>
    <xdr:to>
      <xdr:col>9</xdr:col>
      <xdr:colOff>76200</xdr:colOff>
      <xdr:row>174</xdr:row>
      <xdr:rowOff>200025</xdr:rowOff>
    </xdr:to>
    <xdr:sp macro="" textlink="">
      <xdr:nvSpPr>
        <xdr:cNvPr id="1491" name="Text Box 507"/>
        <xdr:cNvSpPr txBox="1">
          <a:spLocks noChangeArrowheads="1"/>
        </xdr:cNvSpPr>
      </xdr:nvSpPr>
      <xdr:spPr bwMode="auto">
        <a:xfrm>
          <a:off x="9391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492" name="Text Box 508"/>
        <xdr:cNvSpPr txBox="1">
          <a:spLocks noChangeArrowheads="1"/>
        </xdr:cNvSpPr>
      </xdr:nvSpPr>
      <xdr:spPr bwMode="auto">
        <a:xfrm>
          <a:off x="343090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493" name="Text Box 509"/>
        <xdr:cNvSpPr txBox="1">
          <a:spLocks noChangeArrowheads="1"/>
        </xdr:cNvSpPr>
      </xdr:nvSpPr>
      <xdr:spPr bwMode="auto">
        <a:xfrm>
          <a:off x="343090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174</xdr:row>
      <xdr:rowOff>0</xdr:rowOff>
    </xdr:from>
    <xdr:to>
      <xdr:col>14</xdr:col>
      <xdr:colOff>304800</xdr:colOff>
      <xdr:row>174</xdr:row>
      <xdr:rowOff>200025</xdr:rowOff>
    </xdr:to>
    <xdr:sp macro="" textlink="">
      <xdr:nvSpPr>
        <xdr:cNvPr id="1494" name="Text Box 513"/>
        <xdr:cNvSpPr txBox="1">
          <a:spLocks noChangeArrowheads="1"/>
        </xdr:cNvSpPr>
      </xdr:nvSpPr>
      <xdr:spPr bwMode="auto">
        <a:xfrm>
          <a:off x="119062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173</xdr:row>
      <xdr:rowOff>0</xdr:rowOff>
    </xdr:from>
    <xdr:to>
      <xdr:col>14</xdr:col>
      <xdr:colOff>304800</xdr:colOff>
      <xdr:row>173</xdr:row>
      <xdr:rowOff>200025</xdr:rowOff>
    </xdr:to>
    <xdr:sp macro="" textlink="">
      <xdr:nvSpPr>
        <xdr:cNvPr id="1495" name="Text Box 515"/>
        <xdr:cNvSpPr txBox="1">
          <a:spLocks noChangeArrowheads="1"/>
        </xdr:cNvSpPr>
      </xdr:nvSpPr>
      <xdr:spPr bwMode="auto">
        <a:xfrm>
          <a:off x="119062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173</xdr:row>
      <xdr:rowOff>0</xdr:rowOff>
    </xdr:from>
    <xdr:to>
      <xdr:col>14</xdr:col>
      <xdr:colOff>76200</xdr:colOff>
      <xdr:row>173</xdr:row>
      <xdr:rowOff>200025</xdr:rowOff>
    </xdr:to>
    <xdr:sp macro="" textlink="">
      <xdr:nvSpPr>
        <xdr:cNvPr id="1496" name="Text Box 517"/>
        <xdr:cNvSpPr txBox="1">
          <a:spLocks noChangeArrowheads="1"/>
        </xdr:cNvSpPr>
      </xdr:nvSpPr>
      <xdr:spPr bwMode="auto">
        <a:xfrm>
          <a:off x="116776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173</xdr:row>
      <xdr:rowOff>0</xdr:rowOff>
    </xdr:from>
    <xdr:to>
      <xdr:col>14</xdr:col>
      <xdr:colOff>76200</xdr:colOff>
      <xdr:row>173</xdr:row>
      <xdr:rowOff>200025</xdr:rowOff>
    </xdr:to>
    <xdr:sp macro="" textlink="">
      <xdr:nvSpPr>
        <xdr:cNvPr id="1497" name="Text Box 519"/>
        <xdr:cNvSpPr txBox="1">
          <a:spLocks noChangeArrowheads="1"/>
        </xdr:cNvSpPr>
      </xdr:nvSpPr>
      <xdr:spPr bwMode="auto">
        <a:xfrm>
          <a:off x="116776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174</xdr:row>
      <xdr:rowOff>0</xdr:rowOff>
    </xdr:from>
    <xdr:to>
      <xdr:col>9</xdr:col>
      <xdr:colOff>76200</xdr:colOff>
      <xdr:row>174</xdr:row>
      <xdr:rowOff>200025</xdr:rowOff>
    </xdr:to>
    <xdr:sp macro="" textlink="">
      <xdr:nvSpPr>
        <xdr:cNvPr id="1498" name="Text Box 523"/>
        <xdr:cNvSpPr txBox="1">
          <a:spLocks noChangeArrowheads="1"/>
        </xdr:cNvSpPr>
      </xdr:nvSpPr>
      <xdr:spPr bwMode="auto">
        <a:xfrm>
          <a:off x="9391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499" name="Text Box 524"/>
        <xdr:cNvSpPr txBox="1">
          <a:spLocks noChangeArrowheads="1"/>
        </xdr:cNvSpPr>
      </xdr:nvSpPr>
      <xdr:spPr bwMode="auto">
        <a:xfrm>
          <a:off x="343090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500" name="Text Box 525"/>
        <xdr:cNvSpPr txBox="1">
          <a:spLocks noChangeArrowheads="1"/>
        </xdr:cNvSpPr>
      </xdr:nvSpPr>
      <xdr:spPr bwMode="auto">
        <a:xfrm>
          <a:off x="343090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174</xdr:row>
      <xdr:rowOff>0</xdr:rowOff>
    </xdr:from>
    <xdr:to>
      <xdr:col>9</xdr:col>
      <xdr:colOff>304800</xdr:colOff>
      <xdr:row>174</xdr:row>
      <xdr:rowOff>200025</xdr:rowOff>
    </xdr:to>
    <xdr:sp macro="" textlink="">
      <xdr:nvSpPr>
        <xdr:cNvPr id="1501" name="Text Box 526"/>
        <xdr:cNvSpPr txBox="1">
          <a:spLocks noChangeArrowheads="1"/>
        </xdr:cNvSpPr>
      </xdr:nvSpPr>
      <xdr:spPr bwMode="auto">
        <a:xfrm>
          <a:off x="96202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502" name="Text Box 527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503" name="Text Box 528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504" name="Text Box 529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505" name="Text Box 530"/>
        <xdr:cNvSpPr txBox="1">
          <a:spLocks noChangeArrowheads="1"/>
        </xdr:cNvSpPr>
      </xdr:nvSpPr>
      <xdr:spPr bwMode="auto">
        <a:xfrm>
          <a:off x="13963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506" name="Text Box 531"/>
        <xdr:cNvSpPr txBox="1">
          <a:spLocks noChangeArrowheads="1"/>
        </xdr:cNvSpPr>
      </xdr:nvSpPr>
      <xdr:spPr bwMode="auto">
        <a:xfrm>
          <a:off x="13963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507" name="Text Box 532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508" name="Text Box 533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509" name="Text Box 534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510" name="Text Box 535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511" name="Text Box 536"/>
        <xdr:cNvSpPr txBox="1">
          <a:spLocks noChangeArrowheads="1"/>
        </xdr:cNvSpPr>
      </xdr:nvSpPr>
      <xdr:spPr bwMode="auto">
        <a:xfrm>
          <a:off x="13963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512" name="Text Box 537"/>
        <xdr:cNvSpPr txBox="1">
          <a:spLocks noChangeArrowheads="1"/>
        </xdr:cNvSpPr>
      </xdr:nvSpPr>
      <xdr:spPr bwMode="auto">
        <a:xfrm>
          <a:off x="13963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173</xdr:row>
      <xdr:rowOff>0</xdr:rowOff>
    </xdr:from>
    <xdr:to>
      <xdr:col>14</xdr:col>
      <xdr:colOff>76200</xdr:colOff>
      <xdr:row>173</xdr:row>
      <xdr:rowOff>200025</xdr:rowOff>
    </xdr:to>
    <xdr:sp macro="" textlink="">
      <xdr:nvSpPr>
        <xdr:cNvPr id="1513" name="Text Box 538"/>
        <xdr:cNvSpPr txBox="1">
          <a:spLocks noChangeArrowheads="1"/>
        </xdr:cNvSpPr>
      </xdr:nvSpPr>
      <xdr:spPr bwMode="auto">
        <a:xfrm>
          <a:off x="116776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173</xdr:row>
      <xdr:rowOff>0</xdr:rowOff>
    </xdr:from>
    <xdr:to>
      <xdr:col>14</xdr:col>
      <xdr:colOff>76200</xdr:colOff>
      <xdr:row>173</xdr:row>
      <xdr:rowOff>200025</xdr:rowOff>
    </xdr:to>
    <xdr:sp macro="" textlink="">
      <xdr:nvSpPr>
        <xdr:cNvPr id="1514" name="Text Box 540"/>
        <xdr:cNvSpPr txBox="1">
          <a:spLocks noChangeArrowheads="1"/>
        </xdr:cNvSpPr>
      </xdr:nvSpPr>
      <xdr:spPr bwMode="auto">
        <a:xfrm>
          <a:off x="116776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174</xdr:row>
      <xdr:rowOff>0</xdr:rowOff>
    </xdr:from>
    <xdr:to>
      <xdr:col>9</xdr:col>
      <xdr:colOff>76200</xdr:colOff>
      <xdr:row>174</xdr:row>
      <xdr:rowOff>200025</xdr:rowOff>
    </xdr:to>
    <xdr:sp macro="" textlink="">
      <xdr:nvSpPr>
        <xdr:cNvPr id="1515" name="Text Box 544"/>
        <xdr:cNvSpPr txBox="1">
          <a:spLocks noChangeArrowheads="1"/>
        </xdr:cNvSpPr>
      </xdr:nvSpPr>
      <xdr:spPr bwMode="auto">
        <a:xfrm>
          <a:off x="9391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516" name="Text Box 545"/>
        <xdr:cNvSpPr txBox="1">
          <a:spLocks noChangeArrowheads="1"/>
        </xdr:cNvSpPr>
      </xdr:nvSpPr>
      <xdr:spPr bwMode="auto">
        <a:xfrm>
          <a:off x="343090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1517" name="Text Box 546"/>
        <xdr:cNvSpPr txBox="1">
          <a:spLocks noChangeArrowheads="1"/>
        </xdr:cNvSpPr>
      </xdr:nvSpPr>
      <xdr:spPr bwMode="auto">
        <a:xfrm>
          <a:off x="343090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174</xdr:row>
      <xdr:rowOff>0</xdr:rowOff>
    </xdr:from>
    <xdr:to>
      <xdr:col>9</xdr:col>
      <xdr:colOff>304800</xdr:colOff>
      <xdr:row>174</xdr:row>
      <xdr:rowOff>200025</xdr:rowOff>
    </xdr:to>
    <xdr:sp macro="" textlink="">
      <xdr:nvSpPr>
        <xdr:cNvPr id="1518" name="Text Box 547"/>
        <xdr:cNvSpPr txBox="1">
          <a:spLocks noChangeArrowheads="1"/>
        </xdr:cNvSpPr>
      </xdr:nvSpPr>
      <xdr:spPr bwMode="auto">
        <a:xfrm>
          <a:off x="96202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519" name="Text Box 548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520" name="Text Box 549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521" name="Text Box 550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522" name="Text Box 551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523" name="Text Box 552"/>
        <xdr:cNvSpPr txBox="1">
          <a:spLocks noChangeArrowheads="1"/>
        </xdr:cNvSpPr>
      </xdr:nvSpPr>
      <xdr:spPr bwMode="auto">
        <a:xfrm>
          <a:off x="13963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524" name="Text Box 553"/>
        <xdr:cNvSpPr txBox="1">
          <a:spLocks noChangeArrowheads="1"/>
        </xdr:cNvSpPr>
      </xdr:nvSpPr>
      <xdr:spPr bwMode="auto">
        <a:xfrm>
          <a:off x="13963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173</xdr:row>
      <xdr:rowOff>0</xdr:rowOff>
    </xdr:from>
    <xdr:to>
      <xdr:col>5</xdr:col>
      <xdr:colOff>76200</xdr:colOff>
      <xdr:row>173</xdr:row>
      <xdr:rowOff>200025</xdr:rowOff>
    </xdr:to>
    <xdr:sp macro="" textlink="">
      <xdr:nvSpPr>
        <xdr:cNvPr id="1525" name="Text Box 554"/>
        <xdr:cNvSpPr txBox="1">
          <a:spLocks noChangeArrowheads="1"/>
        </xdr:cNvSpPr>
      </xdr:nvSpPr>
      <xdr:spPr bwMode="auto">
        <a:xfrm>
          <a:off x="52387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172</xdr:row>
      <xdr:rowOff>0</xdr:rowOff>
    </xdr:from>
    <xdr:to>
      <xdr:col>69</xdr:col>
      <xdr:colOff>76200</xdr:colOff>
      <xdr:row>172</xdr:row>
      <xdr:rowOff>200025</xdr:rowOff>
    </xdr:to>
    <xdr:sp macro="" textlink="">
      <xdr:nvSpPr>
        <xdr:cNvPr id="1526" name="Text Box 555"/>
        <xdr:cNvSpPr txBox="1">
          <a:spLocks noChangeArrowheads="1"/>
        </xdr:cNvSpPr>
      </xdr:nvSpPr>
      <xdr:spPr bwMode="auto">
        <a:xfrm>
          <a:off x="3620452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202</xdr:row>
      <xdr:rowOff>0</xdr:rowOff>
    </xdr:from>
    <xdr:to>
      <xdr:col>14</xdr:col>
      <xdr:colOff>76200</xdr:colOff>
      <xdr:row>202</xdr:row>
      <xdr:rowOff>200025</xdr:rowOff>
    </xdr:to>
    <xdr:sp macro="" textlink="">
      <xdr:nvSpPr>
        <xdr:cNvPr id="1527" name="Text Box 597"/>
        <xdr:cNvSpPr txBox="1">
          <a:spLocks noChangeArrowheads="1"/>
        </xdr:cNvSpPr>
      </xdr:nvSpPr>
      <xdr:spPr bwMode="auto">
        <a:xfrm>
          <a:off x="116776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528" name="Text Box 598"/>
        <xdr:cNvSpPr txBox="1">
          <a:spLocks noChangeArrowheads="1"/>
        </xdr:cNvSpPr>
      </xdr:nvSpPr>
      <xdr:spPr bwMode="auto">
        <a:xfrm>
          <a:off x="1199197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529" name="Text Box 599"/>
        <xdr:cNvSpPr txBox="1">
          <a:spLocks noChangeArrowheads="1"/>
        </xdr:cNvSpPr>
      </xdr:nvSpPr>
      <xdr:spPr bwMode="auto">
        <a:xfrm>
          <a:off x="1199197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203</xdr:row>
      <xdr:rowOff>0</xdr:rowOff>
    </xdr:from>
    <xdr:to>
      <xdr:col>14</xdr:col>
      <xdr:colOff>76200</xdr:colOff>
      <xdr:row>203</xdr:row>
      <xdr:rowOff>200025</xdr:rowOff>
    </xdr:to>
    <xdr:sp macro="" textlink="">
      <xdr:nvSpPr>
        <xdr:cNvPr id="1530" name="Text Box 12"/>
        <xdr:cNvSpPr txBox="1">
          <a:spLocks noChangeArrowheads="1"/>
        </xdr:cNvSpPr>
      </xdr:nvSpPr>
      <xdr:spPr bwMode="auto">
        <a:xfrm>
          <a:off x="116776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531" name="Text Box 13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203</xdr:row>
      <xdr:rowOff>0</xdr:rowOff>
    </xdr:from>
    <xdr:to>
      <xdr:col>14</xdr:col>
      <xdr:colOff>76200</xdr:colOff>
      <xdr:row>203</xdr:row>
      <xdr:rowOff>200025</xdr:rowOff>
    </xdr:to>
    <xdr:sp macro="" textlink="">
      <xdr:nvSpPr>
        <xdr:cNvPr id="1532" name="Text Box 14"/>
        <xdr:cNvSpPr txBox="1">
          <a:spLocks noChangeArrowheads="1"/>
        </xdr:cNvSpPr>
      </xdr:nvSpPr>
      <xdr:spPr bwMode="auto">
        <a:xfrm>
          <a:off x="116776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533" name="Text Box 15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534" name="Text Box 16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204</xdr:row>
      <xdr:rowOff>0</xdr:rowOff>
    </xdr:from>
    <xdr:to>
      <xdr:col>9</xdr:col>
      <xdr:colOff>76200</xdr:colOff>
      <xdr:row>204</xdr:row>
      <xdr:rowOff>200025</xdr:rowOff>
    </xdr:to>
    <xdr:sp macro="" textlink="">
      <xdr:nvSpPr>
        <xdr:cNvPr id="1535" name="Text Box 17"/>
        <xdr:cNvSpPr txBox="1">
          <a:spLocks noChangeArrowheads="1"/>
        </xdr:cNvSpPr>
      </xdr:nvSpPr>
      <xdr:spPr bwMode="auto">
        <a:xfrm>
          <a:off x="9391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536" name="Text Box 18"/>
        <xdr:cNvSpPr txBox="1">
          <a:spLocks noChangeArrowheads="1"/>
        </xdr:cNvSpPr>
      </xdr:nvSpPr>
      <xdr:spPr bwMode="auto">
        <a:xfrm>
          <a:off x="343090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537" name="Text Box 19"/>
        <xdr:cNvSpPr txBox="1">
          <a:spLocks noChangeArrowheads="1"/>
        </xdr:cNvSpPr>
      </xdr:nvSpPr>
      <xdr:spPr bwMode="auto">
        <a:xfrm>
          <a:off x="343090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204</xdr:row>
      <xdr:rowOff>0</xdr:rowOff>
    </xdr:from>
    <xdr:to>
      <xdr:col>14</xdr:col>
      <xdr:colOff>304800</xdr:colOff>
      <xdr:row>204</xdr:row>
      <xdr:rowOff>200025</xdr:rowOff>
    </xdr:to>
    <xdr:sp macro="" textlink="">
      <xdr:nvSpPr>
        <xdr:cNvPr id="1538" name="Text Box 23"/>
        <xdr:cNvSpPr txBox="1">
          <a:spLocks noChangeArrowheads="1"/>
        </xdr:cNvSpPr>
      </xdr:nvSpPr>
      <xdr:spPr bwMode="auto">
        <a:xfrm>
          <a:off x="119062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203</xdr:row>
      <xdr:rowOff>0</xdr:rowOff>
    </xdr:from>
    <xdr:to>
      <xdr:col>14</xdr:col>
      <xdr:colOff>304800</xdr:colOff>
      <xdr:row>203</xdr:row>
      <xdr:rowOff>200025</xdr:rowOff>
    </xdr:to>
    <xdr:sp macro="" textlink="">
      <xdr:nvSpPr>
        <xdr:cNvPr id="1539" name="Text Box 25"/>
        <xdr:cNvSpPr txBox="1">
          <a:spLocks noChangeArrowheads="1"/>
        </xdr:cNvSpPr>
      </xdr:nvSpPr>
      <xdr:spPr bwMode="auto">
        <a:xfrm>
          <a:off x="119062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203</xdr:row>
      <xdr:rowOff>0</xdr:rowOff>
    </xdr:from>
    <xdr:to>
      <xdr:col>14</xdr:col>
      <xdr:colOff>76200</xdr:colOff>
      <xdr:row>203</xdr:row>
      <xdr:rowOff>200025</xdr:rowOff>
    </xdr:to>
    <xdr:sp macro="" textlink="">
      <xdr:nvSpPr>
        <xdr:cNvPr id="1540" name="Text Box 28"/>
        <xdr:cNvSpPr txBox="1">
          <a:spLocks noChangeArrowheads="1"/>
        </xdr:cNvSpPr>
      </xdr:nvSpPr>
      <xdr:spPr bwMode="auto">
        <a:xfrm>
          <a:off x="116776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541" name="Text Box 29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203</xdr:row>
      <xdr:rowOff>0</xdr:rowOff>
    </xdr:from>
    <xdr:to>
      <xdr:col>14</xdr:col>
      <xdr:colOff>76200</xdr:colOff>
      <xdr:row>203</xdr:row>
      <xdr:rowOff>200025</xdr:rowOff>
    </xdr:to>
    <xdr:sp macro="" textlink="">
      <xdr:nvSpPr>
        <xdr:cNvPr id="1542" name="Text Box 30"/>
        <xdr:cNvSpPr txBox="1">
          <a:spLocks noChangeArrowheads="1"/>
        </xdr:cNvSpPr>
      </xdr:nvSpPr>
      <xdr:spPr bwMode="auto">
        <a:xfrm>
          <a:off x="116776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543" name="Text Box 31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544" name="Text Box 32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545" name="Text Box 33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204</xdr:row>
      <xdr:rowOff>0</xdr:rowOff>
    </xdr:from>
    <xdr:to>
      <xdr:col>9</xdr:col>
      <xdr:colOff>76200</xdr:colOff>
      <xdr:row>204</xdr:row>
      <xdr:rowOff>200025</xdr:rowOff>
    </xdr:to>
    <xdr:sp macro="" textlink="">
      <xdr:nvSpPr>
        <xdr:cNvPr id="1546" name="Text Box 34"/>
        <xdr:cNvSpPr txBox="1">
          <a:spLocks noChangeArrowheads="1"/>
        </xdr:cNvSpPr>
      </xdr:nvSpPr>
      <xdr:spPr bwMode="auto">
        <a:xfrm>
          <a:off x="9391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547" name="Text Box 35"/>
        <xdr:cNvSpPr txBox="1">
          <a:spLocks noChangeArrowheads="1"/>
        </xdr:cNvSpPr>
      </xdr:nvSpPr>
      <xdr:spPr bwMode="auto">
        <a:xfrm>
          <a:off x="343090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548" name="Text Box 36"/>
        <xdr:cNvSpPr txBox="1">
          <a:spLocks noChangeArrowheads="1"/>
        </xdr:cNvSpPr>
      </xdr:nvSpPr>
      <xdr:spPr bwMode="auto">
        <a:xfrm>
          <a:off x="343090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204</xdr:row>
      <xdr:rowOff>0</xdr:rowOff>
    </xdr:from>
    <xdr:to>
      <xdr:col>9</xdr:col>
      <xdr:colOff>304800</xdr:colOff>
      <xdr:row>204</xdr:row>
      <xdr:rowOff>200025</xdr:rowOff>
    </xdr:to>
    <xdr:sp macro="" textlink="">
      <xdr:nvSpPr>
        <xdr:cNvPr id="1549" name="Text Box 37"/>
        <xdr:cNvSpPr txBox="1">
          <a:spLocks noChangeArrowheads="1"/>
        </xdr:cNvSpPr>
      </xdr:nvSpPr>
      <xdr:spPr bwMode="auto">
        <a:xfrm>
          <a:off x="96202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550" name="Text Box 44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551" name="Text Box 45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552" name="Text Box 46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553" name="Text Box 47"/>
        <xdr:cNvSpPr txBox="1">
          <a:spLocks noChangeArrowheads="1"/>
        </xdr:cNvSpPr>
      </xdr:nvSpPr>
      <xdr:spPr bwMode="auto">
        <a:xfrm>
          <a:off x="13963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554" name="Text Box 48"/>
        <xdr:cNvSpPr txBox="1">
          <a:spLocks noChangeArrowheads="1"/>
        </xdr:cNvSpPr>
      </xdr:nvSpPr>
      <xdr:spPr bwMode="auto">
        <a:xfrm>
          <a:off x="13963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555" name="Text Box 49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556" name="Text Box 50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557" name="Text Box 51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558" name="Text Box 52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559" name="Text Box 53"/>
        <xdr:cNvSpPr txBox="1">
          <a:spLocks noChangeArrowheads="1"/>
        </xdr:cNvSpPr>
      </xdr:nvSpPr>
      <xdr:spPr bwMode="auto">
        <a:xfrm>
          <a:off x="13963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560" name="Text Box 54"/>
        <xdr:cNvSpPr txBox="1">
          <a:spLocks noChangeArrowheads="1"/>
        </xdr:cNvSpPr>
      </xdr:nvSpPr>
      <xdr:spPr bwMode="auto">
        <a:xfrm>
          <a:off x="13963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203</xdr:row>
      <xdr:rowOff>0</xdr:rowOff>
    </xdr:from>
    <xdr:to>
      <xdr:col>14</xdr:col>
      <xdr:colOff>76200</xdr:colOff>
      <xdr:row>203</xdr:row>
      <xdr:rowOff>200025</xdr:rowOff>
    </xdr:to>
    <xdr:sp macro="" textlink="">
      <xdr:nvSpPr>
        <xdr:cNvPr id="1561" name="Text Box 72"/>
        <xdr:cNvSpPr txBox="1">
          <a:spLocks noChangeArrowheads="1"/>
        </xdr:cNvSpPr>
      </xdr:nvSpPr>
      <xdr:spPr bwMode="auto">
        <a:xfrm>
          <a:off x="116776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562" name="Text Box 73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203</xdr:row>
      <xdr:rowOff>0</xdr:rowOff>
    </xdr:from>
    <xdr:to>
      <xdr:col>14</xdr:col>
      <xdr:colOff>76200</xdr:colOff>
      <xdr:row>203</xdr:row>
      <xdr:rowOff>200025</xdr:rowOff>
    </xdr:to>
    <xdr:sp macro="" textlink="">
      <xdr:nvSpPr>
        <xdr:cNvPr id="1563" name="Text Box 74"/>
        <xdr:cNvSpPr txBox="1">
          <a:spLocks noChangeArrowheads="1"/>
        </xdr:cNvSpPr>
      </xdr:nvSpPr>
      <xdr:spPr bwMode="auto">
        <a:xfrm>
          <a:off x="116776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564" name="Text Box 75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565" name="Text Box 76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566" name="Text Box 77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204</xdr:row>
      <xdr:rowOff>0</xdr:rowOff>
    </xdr:from>
    <xdr:to>
      <xdr:col>9</xdr:col>
      <xdr:colOff>76200</xdr:colOff>
      <xdr:row>204</xdr:row>
      <xdr:rowOff>200025</xdr:rowOff>
    </xdr:to>
    <xdr:sp macro="" textlink="">
      <xdr:nvSpPr>
        <xdr:cNvPr id="1567" name="Text Box 78"/>
        <xdr:cNvSpPr txBox="1">
          <a:spLocks noChangeArrowheads="1"/>
        </xdr:cNvSpPr>
      </xdr:nvSpPr>
      <xdr:spPr bwMode="auto">
        <a:xfrm>
          <a:off x="9391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568" name="Text Box 79"/>
        <xdr:cNvSpPr txBox="1">
          <a:spLocks noChangeArrowheads="1"/>
        </xdr:cNvSpPr>
      </xdr:nvSpPr>
      <xdr:spPr bwMode="auto">
        <a:xfrm>
          <a:off x="343090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569" name="Text Box 80"/>
        <xdr:cNvSpPr txBox="1">
          <a:spLocks noChangeArrowheads="1"/>
        </xdr:cNvSpPr>
      </xdr:nvSpPr>
      <xdr:spPr bwMode="auto">
        <a:xfrm>
          <a:off x="343090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204</xdr:row>
      <xdr:rowOff>0</xdr:rowOff>
    </xdr:from>
    <xdr:to>
      <xdr:col>9</xdr:col>
      <xdr:colOff>304800</xdr:colOff>
      <xdr:row>204</xdr:row>
      <xdr:rowOff>200025</xdr:rowOff>
    </xdr:to>
    <xdr:sp macro="" textlink="">
      <xdr:nvSpPr>
        <xdr:cNvPr id="1570" name="Text Box 81"/>
        <xdr:cNvSpPr txBox="1">
          <a:spLocks noChangeArrowheads="1"/>
        </xdr:cNvSpPr>
      </xdr:nvSpPr>
      <xdr:spPr bwMode="auto">
        <a:xfrm>
          <a:off x="96202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571" name="Text Box 87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572" name="Text Box 88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573" name="Text Box 89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574" name="Text Box 90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575" name="Text Box 91"/>
        <xdr:cNvSpPr txBox="1">
          <a:spLocks noChangeArrowheads="1"/>
        </xdr:cNvSpPr>
      </xdr:nvSpPr>
      <xdr:spPr bwMode="auto">
        <a:xfrm>
          <a:off x="13963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576" name="Text Box 92"/>
        <xdr:cNvSpPr txBox="1">
          <a:spLocks noChangeArrowheads="1"/>
        </xdr:cNvSpPr>
      </xdr:nvSpPr>
      <xdr:spPr bwMode="auto">
        <a:xfrm>
          <a:off x="13963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203</xdr:row>
      <xdr:rowOff>0</xdr:rowOff>
    </xdr:from>
    <xdr:to>
      <xdr:col>5</xdr:col>
      <xdr:colOff>76200</xdr:colOff>
      <xdr:row>203</xdr:row>
      <xdr:rowOff>200025</xdr:rowOff>
    </xdr:to>
    <xdr:sp macro="" textlink="">
      <xdr:nvSpPr>
        <xdr:cNvPr id="1577" name="Text Box 94"/>
        <xdr:cNvSpPr txBox="1">
          <a:spLocks noChangeArrowheads="1"/>
        </xdr:cNvSpPr>
      </xdr:nvSpPr>
      <xdr:spPr bwMode="auto">
        <a:xfrm>
          <a:off x="52387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202</xdr:row>
      <xdr:rowOff>0</xdr:rowOff>
    </xdr:from>
    <xdr:to>
      <xdr:col>69</xdr:col>
      <xdr:colOff>76200</xdr:colOff>
      <xdr:row>202</xdr:row>
      <xdr:rowOff>200025</xdr:rowOff>
    </xdr:to>
    <xdr:sp macro="" textlink="">
      <xdr:nvSpPr>
        <xdr:cNvPr id="1578" name="Text Box 95"/>
        <xdr:cNvSpPr txBox="1">
          <a:spLocks noChangeArrowheads="1"/>
        </xdr:cNvSpPr>
      </xdr:nvSpPr>
      <xdr:spPr bwMode="auto">
        <a:xfrm>
          <a:off x="3620452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203</xdr:row>
      <xdr:rowOff>0</xdr:rowOff>
    </xdr:from>
    <xdr:to>
      <xdr:col>5</xdr:col>
      <xdr:colOff>76200</xdr:colOff>
      <xdr:row>203</xdr:row>
      <xdr:rowOff>200025</xdr:rowOff>
    </xdr:to>
    <xdr:sp macro="" textlink="">
      <xdr:nvSpPr>
        <xdr:cNvPr id="1579" name="Text Box 96"/>
        <xdr:cNvSpPr txBox="1">
          <a:spLocks noChangeArrowheads="1"/>
        </xdr:cNvSpPr>
      </xdr:nvSpPr>
      <xdr:spPr bwMode="auto">
        <a:xfrm>
          <a:off x="52387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202</xdr:row>
      <xdr:rowOff>0</xdr:rowOff>
    </xdr:from>
    <xdr:to>
      <xdr:col>69</xdr:col>
      <xdr:colOff>76200</xdr:colOff>
      <xdr:row>202</xdr:row>
      <xdr:rowOff>200025</xdr:rowOff>
    </xdr:to>
    <xdr:sp macro="" textlink="">
      <xdr:nvSpPr>
        <xdr:cNvPr id="1580" name="Text Box 97"/>
        <xdr:cNvSpPr txBox="1">
          <a:spLocks noChangeArrowheads="1"/>
        </xdr:cNvSpPr>
      </xdr:nvSpPr>
      <xdr:spPr bwMode="auto">
        <a:xfrm>
          <a:off x="3620452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202</xdr:row>
      <xdr:rowOff>0</xdr:rowOff>
    </xdr:from>
    <xdr:to>
      <xdr:col>69</xdr:col>
      <xdr:colOff>76200</xdr:colOff>
      <xdr:row>202</xdr:row>
      <xdr:rowOff>200025</xdr:rowOff>
    </xdr:to>
    <xdr:sp macro="" textlink="">
      <xdr:nvSpPr>
        <xdr:cNvPr id="1581" name="Text Box 98"/>
        <xdr:cNvSpPr txBox="1">
          <a:spLocks noChangeArrowheads="1"/>
        </xdr:cNvSpPr>
      </xdr:nvSpPr>
      <xdr:spPr bwMode="auto">
        <a:xfrm>
          <a:off x="3620452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202</xdr:row>
      <xdr:rowOff>0</xdr:rowOff>
    </xdr:from>
    <xdr:to>
      <xdr:col>9</xdr:col>
      <xdr:colOff>76200</xdr:colOff>
      <xdr:row>202</xdr:row>
      <xdr:rowOff>200025</xdr:rowOff>
    </xdr:to>
    <xdr:sp macro="" textlink="">
      <xdr:nvSpPr>
        <xdr:cNvPr id="1582" name="Text Box 99"/>
        <xdr:cNvSpPr txBox="1">
          <a:spLocks noChangeArrowheads="1"/>
        </xdr:cNvSpPr>
      </xdr:nvSpPr>
      <xdr:spPr bwMode="auto">
        <a:xfrm>
          <a:off x="93916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202</xdr:row>
      <xdr:rowOff>0</xdr:rowOff>
    </xdr:from>
    <xdr:to>
      <xdr:col>69</xdr:col>
      <xdr:colOff>76200</xdr:colOff>
      <xdr:row>202</xdr:row>
      <xdr:rowOff>200025</xdr:rowOff>
    </xdr:to>
    <xdr:sp macro="" textlink="">
      <xdr:nvSpPr>
        <xdr:cNvPr id="1583" name="Text Box 100"/>
        <xdr:cNvSpPr txBox="1">
          <a:spLocks noChangeArrowheads="1"/>
        </xdr:cNvSpPr>
      </xdr:nvSpPr>
      <xdr:spPr bwMode="auto">
        <a:xfrm>
          <a:off x="343090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202</xdr:row>
      <xdr:rowOff>0</xdr:rowOff>
    </xdr:from>
    <xdr:to>
      <xdr:col>69</xdr:col>
      <xdr:colOff>76200</xdr:colOff>
      <xdr:row>202</xdr:row>
      <xdr:rowOff>200025</xdr:rowOff>
    </xdr:to>
    <xdr:sp macro="" textlink="">
      <xdr:nvSpPr>
        <xdr:cNvPr id="1584" name="Text Box 101"/>
        <xdr:cNvSpPr txBox="1">
          <a:spLocks noChangeArrowheads="1"/>
        </xdr:cNvSpPr>
      </xdr:nvSpPr>
      <xdr:spPr bwMode="auto">
        <a:xfrm>
          <a:off x="343090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202</xdr:row>
      <xdr:rowOff>0</xdr:rowOff>
    </xdr:from>
    <xdr:to>
      <xdr:col>14</xdr:col>
      <xdr:colOff>304800</xdr:colOff>
      <xdr:row>202</xdr:row>
      <xdr:rowOff>200025</xdr:rowOff>
    </xdr:to>
    <xdr:sp macro="" textlink="">
      <xdr:nvSpPr>
        <xdr:cNvPr id="1585" name="Text Box 105"/>
        <xdr:cNvSpPr txBox="1">
          <a:spLocks noChangeArrowheads="1"/>
        </xdr:cNvSpPr>
      </xdr:nvSpPr>
      <xdr:spPr bwMode="auto">
        <a:xfrm>
          <a:off x="119062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203</xdr:row>
      <xdr:rowOff>0</xdr:rowOff>
    </xdr:from>
    <xdr:to>
      <xdr:col>5</xdr:col>
      <xdr:colOff>304800</xdr:colOff>
      <xdr:row>203</xdr:row>
      <xdr:rowOff>200025</xdr:rowOff>
    </xdr:to>
    <xdr:sp macro="" textlink="">
      <xdr:nvSpPr>
        <xdr:cNvPr id="1586" name="Text Box 107"/>
        <xdr:cNvSpPr txBox="1">
          <a:spLocks noChangeArrowheads="1"/>
        </xdr:cNvSpPr>
      </xdr:nvSpPr>
      <xdr:spPr bwMode="auto">
        <a:xfrm>
          <a:off x="54673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587" name="Text Box 110"/>
        <xdr:cNvSpPr txBox="1">
          <a:spLocks noChangeArrowheads="1"/>
        </xdr:cNvSpPr>
      </xdr:nvSpPr>
      <xdr:spPr bwMode="auto">
        <a:xfrm>
          <a:off x="1199197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588" name="Text Box 111"/>
        <xdr:cNvSpPr txBox="1">
          <a:spLocks noChangeArrowheads="1"/>
        </xdr:cNvSpPr>
      </xdr:nvSpPr>
      <xdr:spPr bwMode="auto">
        <a:xfrm>
          <a:off x="1199197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589" name="Text Box 112"/>
        <xdr:cNvSpPr txBox="1">
          <a:spLocks noChangeArrowheads="1"/>
        </xdr:cNvSpPr>
      </xdr:nvSpPr>
      <xdr:spPr bwMode="auto">
        <a:xfrm>
          <a:off x="1199197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590" name="Text Box 113"/>
        <xdr:cNvSpPr txBox="1">
          <a:spLocks noChangeArrowheads="1"/>
        </xdr:cNvSpPr>
      </xdr:nvSpPr>
      <xdr:spPr bwMode="auto">
        <a:xfrm>
          <a:off x="139636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591" name="Text Box 114"/>
        <xdr:cNvSpPr txBox="1">
          <a:spLocks noChangeArrowheads="1"/>
        </xdr:cNvSpPr>
      </xdr:nvSpPr>
      <xdr:spPr bwMode="auto">
        <a:xfrm>
          <a:off x="139636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592" name="Text Box 313"/>
        <xdr:cNvSpPr txBox="1">
          <a:spLocks noChangeArrowheads="1"/>
        </xdr:cNvSpPr>
      </xdr:nvSpPr>
      <xdr:spPr bwMode="auto">
        <a:xfrm>
          <a:off x="99726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593" name="Text Box 315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594" name="Text Box 316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595" name="Text Box 317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596" name="Text Box 318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597" name="Text Box 319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598" name="Text Box 320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599" name="Text Box 321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600" name="Text Box 322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601" name="Text Box 323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602" name="Text Box 324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603" name="Text Box 325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604" name="Text Box 333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605" name="Text Box 334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606" name="Text Box 335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607" name="Text Box 336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608" name="Text Box 337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609" name="Text Box 338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202</xdr:row>
      <xdr:rowOff>0</xdr:rowOff>
    </xdr:from>
    <xdr:to>
      <xdr:col>14</xdr:col>
      <xdr:colOff>76200</xdr:colOff>
      <xdr:row>202</xdr:row>
      <xdr:rowOff>200025</xdr:rowOff>
    </xdr:to>
    <xdr:sp macro="" textlink="">
      <xdr:nvSpPr>
        <xdr:cNvPr id="1610" name="Text Box 339"/>
        <xdr:cNvSpPr txBox="1">
          <a:spLocks noChangeArrowheads="1"/>
        </xdr:cNvSpPr>
      </xdr:nvSpPr>
      <xdr:spPr bwMode="auto">
        <a:xfrm>
          <a:off x="997267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202</xdr:row>
      <xdr:rowOff>0</xdr:rowOff>
    </xdr:from>
    <xdr:to>
      <xdr:col>14</xdr:col>
      <xdr:colOff>76200</xdr:colOff>
      <xdr:row>202</xdr:row>
      <xdr:rowOff>200025</xdr:rowOff>
    </xdr:to>
    <xdr:sp macro="" textlink="">
      <xdr:nvSpPr>
        <xdr:cNvPr id="1611" name="Text Box 341"/>
        <xdr:cNvSpPr txBox="1">
          <a:spLocks noChangeArrowheads="1"/>
        </xdr:cNvSpPr>
      </xdr:nvSpPr>
      <xdr:spPr bwMode="auto">
        <a:xfrm>
          <a:off x="116776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202</xdr:row>
      <xdr:rowOff>0</xdr:rowOff>
    </xdr:from>
    <xdr:to>
      <xdr:col>14</xdr:col>
      <xdr:colOff>76200</xdr:colOff>
      <xdr:row>202</xdr:row>
      <xdr:rowOff>200025</xdr:rowOff>
    </xdr:to>
    <xdr:sp macro="" textlink="">
      <xdr:nvSpPr>
        <xdr:cNvPr id="1612" name="Text Box 342"/>
        <xdr:cNvSpPr txBox="1">
          <a:spLocks noChangeArrowheads="1"/>
        </xdr:cNvSpPr>
      </xdr:nvSpPr>
      <xdr:spPr bwMode="auto">
        <a:xfrm>
          <a:off x="116776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202</xdr:row>
      <xdr:rowOff>0</xdr:rowOff>
    </xdr:from>
    <xdr:to>
      <xdr:col>14</xdr:col>
      <xdr:colOff>76200</xdr:colOff>
      <xdr:row>202</xdr:row>
      <xdr:rowOff>200025</xdr:rowOff>
    </xdr:to>
    <xdr:sp macro="" textlink="">
      <xdr:nvSpPr>
        <xdr:cNvPr id="1613" name="Text Box 343"/>
        <xdr:cNvSpPr txBox="1">
          <a:spLocks noChangeArrowheads="1"/>
        </xdr:cNvSpPr>
      </xdr:nvSpPr>
      <xdr:spPr bwMode="auto">
        <a:xfrm>
          <a:off x="116776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614" name="Text Box 344"/>
        <xdr:cNvSpPr txBox="1">
          <a:spLocks noChangeArrowheads="1"/>
        </xdr:cNvSpPr>
      </xdr:nvSpPr>
      <xdr:spPr bwMode="auto">
        <a:xfrm>
          <a:off x="1199197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615" name="Text Box 345"/>
        <xdr:cNvSpPr txBox="1">
          <a:spLocks noChangeArrowheads="1"/>
        </xdr:cNvSpPr>
      </xdr:nvSpPr>
      <xdr:spPr bwMode="auto">
        <a:xfrm>
          <a:off x="1199197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203</xdr:row>
      <xdr:rowOff>0</xdr:rowOff>
    </xdr:from>
    <xdr:to>
      <xdr:col>14</xdr:col>
      <xdr:colOff>76200</xdr:colOff>
      <xdr:row>203</xdr:row>
      <xdr:rowOff>200025</xdr:rowOff>
    </xdr:to>
    <xdr:sp macro="" textlink="">
      <xdr:nvSpPr>
        <xdr:cNvPr id="1616" name="Text Box 12"/>
        <xdr:cNvSpPr txBox="1">
          <a:spLocks noChangeArrowheads="1"/>
        </xdr:cNvSpPr>
      </xdr:nvSpPr>
      <xdr:spPr bwMode="auto">
        <a:xfrm>
          <a:off x="116776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617" name="Text Box 13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203</xdr:row>
      <xdr:rowOff>0</xdr:rowOff>
    </xdr:from>
    <xdr:to>
      <xdr:col>14</xdr:col>
      <xdr:colOff>76200</xdr:colOff>
      <xdr:row>203</xdr:row>
      <xdr:rowOff>200025</xdr:rowOff>
    </xdr:to>
    <xdr:sp macro="" textlink="">
      <xdr:nvSpPr>
        <xdr:cNvPr id="1618" name="Text Box 14"/>
        <xdr:cNvSpPr txBox="1">
          <a:spLocks noChangeArrowheads="1"/>
        </xdr:cNvSpPr>
      </xdr:nvSpPr>
      <xdr:spPr bwMode="auto">
        <a:xfrm>
          <a:off x="116776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619" name="Text Box 15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620" name="Text Box 16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204</xdr:row>
      <xdr:rowOff>0</xdr:rowOff>
    </xdr:from>
    <xdr:to>
      <xdr:col>9</xdr:col>
      <xdr:colOff>76200</xdr:colOff>
      <xdr:row>204</xdr:row>
      <xdr:rowOff>200025</xdr:rowOff>
    </xdr:to>
    <xdr:sp macro="" textlink="">
      <xdr:nvSpPr>
        <xdr:cNvPr id="1621" name="Text Box 17"/>
        <xdr:cNvSpPr txBox="1">
          <a:spLocks noChangeArrowheads="1"/>
        </xdr:cNvSpPr>
      </xdr:nvSpPr>
      <xdr:spPr bwMode="auto">
        <a:xfrm>
          <a:off x="9391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622" name="Text Box 18"/>
        <xdr:cNvSpPr txBox="1">
          <a:spLocks noChangeArrowheads="1"/>
        </xdr:cNvSpPr>
      </xdr:nvSpPr>
      <xdr:spPr bwMode="auto">
        <a:xfrm>
          <a:off x="343090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623" name="Text Box 19"/>
        <xdr:cNvSpPr txBox="1">
          <a:spLocks noChangeArrowheads="1"/>
        </xdr:cNvSpPr>
      </xdr:nvSpPr>
      <xdr:spPr bwMode="auto">
        <a:xfrm>
          <a:off x="343090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204</xdr:row>
      <xdr:rowOff>0</xdr:rowOff>
    </xdr:from>
    <xdr:to>
      <xdr:col>14</xdr:col>
      <xdr:colOff>304800</xdr:colOff>
      <xdr:row>204</xdr:row>
      <xdr:rowOff>200025</xdr:rowOff>
    </xdr:to>
    <xdr:sp macro="" textlink="">
      <xdr:nvSpPr>
        <xdr:cNvPr id="1624" name="Text Box 23"/>
        <xdr:cNvSpPr txBox="1">
          <a:spLocks noChangeArrowheads="1"/>
        </xdr:cNvSpPr>
      </xdr:nvSpPr>
      <xdr:spPr bwMode="auto">
        <a:xfrm>
          <a:off x="119062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203</xdr:row>
      <xdr:rowOff>0</xdr:rowOff>
    </xdr:from>
    <xdr:to>
      <xdr:col>14</xdr:col>
      <xdr:colOff>304800</xdr:colOff>
      <xdr:row>203</xdr:row>
      <xdr:rowOff>200025</xdr:rowOff>
    </xdr:to>
    <xdr:sp macro="" textlink="">
      <xdr:nvSpPr>
        <xdr:cNvPr id="1625" name="Text Box 25"/>
        <xdr:cNvSpPr txBox="1">
          <a:spLocks noChangeArrowheads="1"/>
        </xdr:cNvSpPr>
      </xdr:nvSpPr>
      <xdr:spPr bwMode="auto">
        <a:xfrm>
          <a:off x="119062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203</xdr:row>
      <xdr:rowOff>0</xdr:rowOff>
    </xdr:from>
    <xdr:to>
      <xdr:col>14</xdr:col>
      <xdr:colOff>76200</xdr:colOff>
      <xdr:row>203</xdr:row>
      <xdr:rowOff>200025</xdr:rowOff>
    </xdr:to>
    <xdr:sp macro="" textlink="">
      <xdr:nvSpPr>
        <xdr:cNvPr id="1626" name="Text Box 28"/>
        <xdr:cNvSpPr txBox="1">
          <a:spLocks noChangeArrowheads="1"/>
        </xdr:cNvSpPr>
      </xdr:nvSpPr>
      <xdr:spPr bwMode="auto">
        <a:xfrm>
          <a:off x="116776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627" name="Text Box 29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203</xdr:row>
      <xdr:rowOff>0</xdr:rowOff>
    </xdr:from>
    <xdr:to>
      <xdr:col>14</xdr:col>
      <xdr:colOff>76200</xdr:colOff>
      <xdr:row>203</xdr:row>
      <xdr:rowOff>200025</xdr:rowOff>
    </xdr:to>
    <xdr:sp macro="" textlink="">
      <xdr:nvSpPr>
        <xdr:cNvPr id="1628" name="Text Box 30"/>
        <xdr:cNvSpPr txBox="1">
          <a:spLocks noChangeArrowheads="1"/>
        </xdr:cNvSpPr>
      </xdr:nvSpPr>
      <xdr:spPr bwMode="auto">
        <a:xfrm>
          <a:off x="116776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629" name="Text Box 31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630" name="Text Box 32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631" name="Text Box 33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204</xdr:row>
      <xdr:rowOff>0</xdr:rowOff>
    </xdr:from>
    <xdr:to>
      <xdr:col>9</xdr:col>
      <xdr:colOff>76200</xdr:colOff>
      <xdr:row>204</xdr:row>
      <xdr:rowOff>200025</xdr:rowOff>
    </xdr:to>
    <xdr:sp macro="" textlink="">
      <xdr:nvSpPr>
        <xdr:cNvPr id="1632" name="Text Box 34"/>
        <xdr:cNvSpPr txBox="1">
          <a:spLocks noChangeArrowheads="1"/>
        </xdr:cNvSpPr>
      </xdr:nvSpPr>
      <xdr:spPr bwMode="auto">
        <a:xfrm>
          <a:off x="9391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633" name="Text Box 35"/>
        <xdr:cNvSpPr txBox="1">
          <a:spLocks noChangeArrowheads="1"/>
        </xdr:cNvSpPr>
      </xdr:nvSpPr>
      <xdr:spPr bwMode="auto">
        <a:xfrm>
          <a:off x="343090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634" name="Text Box 36"/>
        <xdr:cNvSpPr txBox="1">
          <a:spLocks noChangeArrowheads="1"/>
        </xdr:cNvSpPr>
      </xdr:nvSpPr>
      <xdr:spPr bwMode="auto">
        <a:xfrm>
          <a:off x="343090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204</xdr:row>
      <xdr:rowOff>0</xdr:rowOff>
    </xdr:from>
    <xdr:to>
      <xdr:col>9</xdr:col>
      <xdr:colOff>304800</xdr:colOff>
      <xdr:row>204</xdr:row>
      <xdr:rowOff>200025</xdr:rowOff>
    </xdr:to>
    <xdr:sp macro="" textlink="">
      <xdr:nvSpPr>
        <xdr:cNvPr id="1635" name="Text Box 37"/>
        <xdr:cNvSpPr txBox="1">
          <a:spLocks noChangeArrowheads="1"/>
        </xdr:cNvSpPr>
      </xdr:nvSpPr>
      <xdr:spPr bwMode="auto">
        <a:xfrm>
          <a:off x="96202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636" name="Text Box 44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637" name="Text Box 45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638" name="Text Box 46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639" name="Text Box 47"/>
        <xdr:cNvSpPr txBox="1">
          <a:spLocks noChangeArrowheads="1"/>
        </xdr:cNvSpPr>
      </xdr:nvSpPr>
      <xdr:spPr bwMode="auto">
        <a:xfrm>
          <a:off x="13963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640" name="Text Box 48"/>
        <xdr:cNvSpPr txBox="1">
          <a:spLocks noChangeArrowheads="1"/>
        </xdr:cNvSpPr>
      </xdr:nvSpPr>
      <xdr:spPr bwMode="auto">
        <a:xfrm>
          <a:off x="13963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641" name="Text Box 49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642" name="Text Box 50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643" name="Text Box 51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644" name="Text Box 52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645" name="Text Box 53"/>
        <xdr:cNvSpPr txBox="1">
          <a:spLocks noChangeArrowheads="1"/>
        </xdr:cNvSpPr>
      </xdr:nvSpPr>
      <xdr:spPr bwMode="auto">
        <a:xfrm>
          <a:off x="13963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646" name="Text Box 54"/>
        <xdr:cNvSpPr txBox="1">
          <a:spLocks noChangeArrowheads="1"/>
        </xdr:cNvSpPr>
      </xdr:nvSpPr>
      <xdr:spPr bwMode="auto">
        <a:xfrm>
          <a:off x="13963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203</xdr:row>
      <xdr:rowOff>0</xdr:rowOff>
    </xdr:from>
    <xdr:to>
      <xdr:col>14</xdr:col>
      <xdr:colOff>76200</xdr:colOff>
      <xdr:row>203</xdr:row>
      <xdr:rowOff>200025</xdr:rowOff>
    </xdr:to>
    <xdr:sp macro="" textlink="">
      <xdr:nvSpPr>
        <xdr:cNvPr id="1647" name="Text Box 72"/>
        <xdr:cNvSpPr txBox="1">
          <a:spLocks noChangeArrowheads="1"/>
        </xdr:cNvSpPr>
      </xdr:nvSpPr>
      <xdr:spPr bwMode="auto">
        <a:xfrm>
          <a:off x="116776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648" name="Text Box 73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203</xdr:row>
      <xdr:rowOff>0</xdr:rowOff>
    </xdr:from>
    <xdr:to>
      <xdr:col>14</xdr:col>
      <xdr:colOff>76200</xdr:colOff>
      <xdr:row>203</xdr:row>
      <xdr:rowOff>200025</xdr:rowOff>
    </xdr:to>
    <xdr:sp macro="" textlink="">
      <xdr:nvSpPr>
        <xdr:cNvPr id="1649" name="Text Box 74"/>
        <xdr:cNvSpPr txBox="1">
          <a:spLocks noChangeArrowheads="1"/>
        </xdr:cNvSpPr>
      </xdr:nvSpPr>
      <xdr:spPr bwMode="auto">
        <a:xfrm>
          <a:off x="116776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650" name="Text Box 75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651" name="Text Box 76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652" name="Text Box 77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204</xdr:row>
      <xdr:rowOff>0</xdr:rowOff>
    </xdr:from>
    <xdr:to>
      <xdr:col>9</xdr:col>
      <xdr:colOff>76200</xdr:colOff>
      <xdr:row>204</xdr:row>
      <xdr:rowOff>200025</xdr:rowOff>
    </xdr:to>
    <xdr:sp macro="" textlink="">
      <xdr:nvSpPr>
        <xdr:cNvPr id="1653" name="Text Box 78"/>
        <xdr:cNvSpPr txBox="1">
          <a:spLocks noChangeArrowheads="1"/>
        </xdr:cNvSpPr>
      </xdr:nvSpPr>
      <xdr:spPr bwMode="auto">
        <a:xfrm>
          <a:off x="9391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654" name="Text Box 79"/>
        <xdr:cNvSpPr txBox="1">
          <a:spLocks noChangeArrowheads="1"/>
        </xdr:cNvSpPr>
      </xdr:nvSpPr>
      <xdr:spPr bwMode="auto">
        <a:xfrm>
          <a:off x="343090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655" name="Text Box 80"/>
        <xdr:cNvSpPr txBox="1">
          <a:spLocks noChangeArrowheads="1"/>
        </xdr:cNvSpPr>
      </xdr:nvSpPr>
      <xdr:spPr bwMode="auto">
        <a:xfrm>
          <a:off x="343090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204</xdr:row>
      <xdr:rowOff>0</xdr:rowOff>
    </xdr:from>
    <xdr:to>
      <xdr:col>9</xdr:col>
      <xdr:colOff>304800</xdr:colOff>
      <xdr:row>204</xdr:row>
      <xdr:rowOff>200025</xdr:rowOff>
    </xdr:to>
    <xdr:sp macro="" textlink="">
      <xdr:nvSpPr>
        <xdr:cNvPr id="1656" name="Text Box 81"/>
        <xdr:cNvSpPr txBox="1">
          <a:spLocks noChangeArrowheads="1"/>
        </xdr:cNvSpPr>
      </xdr:nvSpPr>
      <xdr:spPr bwMode="auto">
        <a:xfrm>
          <a:off x="96202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657" name="Text Box 87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658" name="Text Box 88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659" name="Text Box 89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660" name="Text Box 90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661" name="Text Box 91"/>
        <xdr:cNvSpPr txBox="1">
          <a:spLocks noChangeArrowheads="1"/>
        </xdr:cNvSpPr>
      </xdr:nvSpPr>
      <xdr:spPr bwMode="auto">
        <a:xfrm>
          <a:off x="13963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662" name="Text Box 92"/>
        <xdr:cNvSpPr txBox="1">
          <a:spLocks noChangeArrowheads="1"/>
        </xdr:cNvSpPr>
      </xdr:nvSpPr>
      <xdr:spPr bwMode="auto">
        <a:xfrm>
          <a:off x="13963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203</xdr:row>
      <xdr:rowOff>0</xdr:rowOff>
    </xdr:from>
    <xdr:to>
      <xdr:col>5</xdr:col>
      <xdr:colOff>76200</xdr:colOff>
      <xdr:row>203</xdr:row>
      <xdr:rowOff>200025</xdr:rowOff>
    </xdr:to>
    <xdr:sp macro="" textlink="">
      <xdr:nvSpPr>
        <xdr:cNvPr id="1663" name="Text Box 94"/>
        <xdr:cNvSpPr txBox="1">
          <a:spLocks noChangeArrowheads="1"/>
        </xdr:cNvSpPr>
      </xdr:nvSpPr>
      <xdr:spPr bwMode="auto">
        <a:xfrm>
          <a:off x="52387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202</xdr:row>
      <xdr:rowOff>0</xdr:rowOff>
    </xdr:from>
    <xdr:to>
      <xdr:col>69</xdr:col>
      <xdr:colOff>76200</xdr:colOff>
      <xdr:row>202</xdr:row>
      <xdr:rowOff>200025</xdr:rowOff>
    </xdr:to>
    <xdr:sp macro="" textlink="">
      <xdr:nvSpPr>
        <xdr:cNvPr id="1664" name="Text Box 95"/>
        <xdr:cNvSpPr txBox="1">
          <a:spLocks noChangeArrowheads="1"/>
        </xdr:cNvSpPr>
      </xdr:nvSpPr>
      <xdr:spPr bwMode="auto">
        <a:xfrm>
          <a:off x="3620452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203</xdr:row>
      <xdr:rowOff>0</xdr:rowOff>
    </xdr:from>
    <xdr:to>
      <xdr:col>5</xdr:col>
      <xdr:colOff>76200</xdr:colOff>
      <xdr:row>203</xdr:row>
      <xdr:rowOff>200025</xdr:rowOff>
    </xdr:to>
    <xdr:sp macro="" textlink="">
      <xdr:nvSpPr>
        <xdr:cNvPr id="1665" name="Text Box 96"/>
        <xdr:cNvSpPr txBox="1">
          <a:spLocks noChangeArrowheads="1"/>
        </xdr:cNvSpPr>
      </xdr:nvSpPr>
      <xdr:spPr bwMode="auto">
        <a:xfrm>
          <a:off x="52387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202</xdr:row>
      <xdr:rowOff>0</xdr:rowOff>
    </xdr:from>
    <xdr:to>
      <xdr:col>69</xdr:col>
      <xdr:colOff>76200</xdr:colOff>
      <xdr:row>202</xdr:row>
      <xdr:rowOff>200025</xdr:rowOff>
    </xdr:to>
    <xdr:sp macro="" textlink="">
      <xdr:nvSpPr>
        <xdr:cNvPr id="1666" name="Text Box 97"/>
        <xdr:cNvSpPr txBox="1">
          <a:spLocks noChangeArrowheads="1"/>
        </xdr:cNvSpPr>
      </xdr:nvSpPr>
      <xdr:spPr bwMode="auto">
        <a:xfrm>
          <a:off x="3620452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202</xdr:row>
      <xdr:rowOff>0</xdr:rowOff>
    </xdr:from>
    <xdr:to>
      <xdr:col>69</xdr:col>
      <xdr:colOff>76200</xdr:colOff>
      <xdr:row>202</xdr:row>
      <xdr:rowOff>200025</xdr:rowOff>
    </xdr:to>
    <xdr:sp macro="" textlink="">
      <xdr:nvSpPr>
        <xdr:cNvPr id="1667" name="Text Box 98"/>
        <xdr:cNvSpPr txBox="1">
          <a:spLocks noChangeArrowheads="1"/>
        </xdr:cNvSpPr>
      </xdr:nvSpPr>
      <xdr:spPr bwMode="auto">
        <a:xfrm>
          <a:off x="3620452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202</xdr:row>
      <xdr:rowOff>0</xdr:rowOff>
    </xdr:from>
    <xdr:to>
      <xdr:col>9</xdr:col>
      <xdr:colOff>76200</xdr:colOff>
      <xdr:row>202</xdr:row>
      <xdr:rowOff>200025</xdr:rowOff>
    </xdr:to>
    <xdr:sp macro="" textlink="">
      <xdr:nvSpPr>
        <xdr:cNvPr id="1668" name="Text Box 99"/>
        <xdr:cNvSpPr txBox="1">
          <a:spLocks noChangeArrowheads="1"/>
        </xdr:cNvSpPr>
      </xdr:nvSpPr>
      <xdr:spPr bwMode="auto">
        <a:xfrm>
          <a:off x="93916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202</xdr:row>
      <xdr:rowOff>0</xdr:rowOff>
    </xdr:from>
    <xdr:to>
      <xdr:col>69</xdr:col>
      <xdr:colOff>76200</xdr:colOff>
      <xdr:row>202</xdr:row>
      <xdr:rowOff>200025</xdr:rowOff>
    </xdr:to>
    <xdr:sp macro="" textlink="">
      <xdr:nvSpPr>
        <xdr:cNvPr id="1669" name="Text Box 100"/>
        <xdr:cNvSpPr txBox="1">
          <a:spLocks noChangeArrowheads="1"/>
        </xdr:cNvSpPr>
      </xdr:nvSpPr>
      <xdr:spPr bwMode="auto">
        <a:xfrm>
          <a:off x="343090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202</xdr:row>
      <xdr:rowOff>0</xdr:rowOff>
    </xdr:from>
    <xdr:to>
      <xdr:col>69</xdr:col>
      <xdr:colOff>76200</xdr:colOff>
      <xdr:row>202</xdr:row>
      <xdr:rowOff>200025</xdr:rowOff>
    </xdr:to>
    <xdr:sp macro="" textlink="">
      <xdr:nvSpPr>
        <xdr:cNvPr id="1670" name="Text Box 101"/>
        <xdr:cNvSpPr txBox="1">
          <a:spLocks noChangeArrowheads="1"/>
        </xdr:cNvSpPr>
      </xdr:nvSpPr>
      <xdr:spPr bwMode="auto">
        <a:xfrm>
          <a:off x="343090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202</xdr:row>
      <xdr:rowOff>0</xdr:rowOff>
    </xdr:from>
    <xdr:to>
      <xdr:col>14</xdr:col>
      <xdr:colOff>304800</xdr:colOff>
      <xdr:row>202</xdr:row>
      <xdr:rowOff>200025</xdr:rowOff>
    </xdr:to>
    <xdr:sp macro="" textlink="">
      <xdr:nvSpPr>
        <xdr:cNvPr id="1671" name="Text Box 105"/>
        <xdr:cNvSpPr txBox="1">
          <a:spLocks noChangeArrowheads="1"/>
        </xdr:cNvSpPr>
      </xdr:nvSpPr>
      <xdr:spPr bwMode="auto">
        <a:xfrm>
          <a:off x="119062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203</xdr:row>
      <xdr:rowOff>0</xdr:rowOff>
    </xdr:from>
    <xdr:to>
      <xdr:col>5</xdr:col>
      <xdr:colOff>304800</xdr:colOff>
      <xdr:row>203</xdr:row>
      <xdr:rowOff>200025</xdr:rowOff>
    </xdr:to>
    <xdr:sp macro="" textlink="">
      <xdr:nvSpPr>
        <xdr:cNvPr id="1672" name="Text Box 107"/>
        <xdr:cNvSpPr txBox="1">
          <a:spLocks noChangeArrowheads="1"/>
        </xdr:cNvSpPr>
      </xdr:nvSpPr>
      <xdr:spPr bwMode="auto">
        <a:xfrm>
          <a:off x="54673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673" name="Text Box 110"/>
        <xdr:cNvSpPr txBox="1">
          <a:spLocks noChangeArrowheads="1"/>
        </xdr:cNvSpPr>
      </xdr:nvSpPr>
      <xdr:spPr bwMode="auto">
        <a:xfrm>
          <a:off x="1199197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674" name="Text Box 111"/>
        <xdr:cNvSpPr txBox="1">
          <a:spLocks noChangeArrowheads="1"/>
        </xdr:cNvSpPr>
      </xdr:nvSpPr>
      <xdr:spPr bwMode="auto">
        <a:xfrm>
          <a:off x="1199197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675" name="Text Box 112"/>
        <xdr:cNvSpPr txBox="1">
          <a:spLocks noChangeArrowheads="1"/>
        </xdr:cNvSpPr>
      </xdr:nvSpPr>
      <xdr:spPr bwMode="auto">
        <a:xfrm>
          <a:off x="1199197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676" name="Text Box 113"/>
        <xdr:cNvSpPr txBox="1">
          <a:spLocks noChangeArrowheads="1"/>
        </xdr:cNvSpPr>
      </xdr:nvSpPr>
      <xdr:spPr bwMode="auto">
        <a:xfrm>
          <a:off x="139636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677" name="Text Box 114"/>
        <xdr:cNvSpPr txBox="1">
          <a:spLocks noChangeArrowheads="1"/>
        </xdr:cNvSpPr>
      </xdr:nvSpPr>
      <xdr:spPr bwMode="auto">
        <a:xfrm>
          <a:off x="139636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678" name="Text Box 313"/>
        <xdr:cNvSpPr txBox="1">
          <a:spLocks noChangeArrowheads="1"/>
        </xdr:cNvSpPr>
      </xdr:nvSpPr>
      <xdr:spPr bwMode="auto">
        <a:xfrm>
          <a:off x="99726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679" name="Text Box 315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680" name="Text Box 316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681" name="Text Box 317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682" name="Text Box 318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683" name="Text Box 319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684" name="Text Box 320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685" name="Text Box 321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686" name="Text Box 322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687" name="Text Box 323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688" name="Text Box 324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689" name="Text Box 325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690" name="Text Box 333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691" name="Text Box 334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692" name="Text Box 335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693" name="Text Box 336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694" name="Text Box 337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695" name="Text Box 338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202</xdr:row>
      <xdr:rowOff>0</xdr:rowOff>
    </xdr:from>
    <xdr:to>
      <xdr:col>14</xdr:col>
      <xdr:colOff>76200</xdr:colOff>
      <xdr:row>202</xdr:row>
      <xdr:rowOff>200025</xdr:rowOff>
    </xdr:to>
    <xdr:sp macro="" textlink="">
      <xdr:nvSpPr>
        <xdr:cNvPr id="1696" name="Text Box 339"/>
        <xdr:cNvSpPr txBox="1">
          <a:spLocks noChangeArrowheads="1"/>
        </xdr:cNvSpPr>
      </xdr:nvSpPr>
      <xdr:spPr bwMode="auto">
        <a:xfrm>
          <a:off x="997267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202</xdr:row>
      <xdr:rowOff>0</xdr:rowOff>
    </xdr:from>
    <xdr:to>
      <xdr:col>14</xdr:col>
      <xdr:colOff>76200</xdr:colOff>
      <xdr:row>202</xdr:row>
      <xdr:rowOff>200025</xdr:rowOff>
    </xdr:to>
    <xdr:sp macro="" textlink="">
      <xdr:nvSpPr>
        <xdr:cNvPr id="1697" name="Text Box 341"/>
        <xdr:cNvSpPr txBox="1">
          <a:spLocks noChangeArrowheads="1"/>
        </xdr:cNvSpPr>
      </xdr:nvSpPr>
      <xdr:spPr bwMode="auto">
        <a:xfrm>
          <a:off x="116776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202</xdr:row>
      <xdr:rowOff>0</xdr:rowOff>
    </xdr:from>
    <xdr:to>
      <xdr:col>14</xdr:col>
      <xdr:colOff>76200</xdr:colOff>
      <xdr:row>202</xdr:row>
      <xdr:rowOff>200025</xdr:rowOff>
    </xdr:to>
    <xdr:sp macro="" textlink="">
      <xdr:nvSpPr>
        <xdr:cNvPr id="1698" name="Text Box 342"/>
        <xdr:cNvSpPr txBox="1">
          <a:spLocks noChangeArrowheads="1"/>
        </xdr:cNvSpPr>
      </xdr:nvSpPr>
      <xdr:spPr bwMode="auto">
        <a:xfrm>
          <a:off x="116776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202</xdr:row>
      <xdr:rowOff>0</xdr:rowOff>
    </xdr:from>
    <xdr:to>
      <xdr:col>14</xdr:col>
      <xdr:colOff>76200</xdr:colOff>
      <xdr:row>202</xdr:row>
      <xdr:rowOff>200025</xdr:rowOff>
    </xdr:to>
    <xdr:sp macro="" textlink="">
      <xdr:nvSpPr>
        <xdr:cNvPr id="1699" name="Text Box 343"/>
        <xdr:cNvSpPr txBox="1">
          <a:spLocks noChangeArrowheads="1"/>
        </xdr:cNvSpPr>
      </xdr:nvSpPr>
      <xdr:spPr bwMode="auto">
        <a:xfrm>
          <a:off x="116776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700" name="Text Box 344"/>
        <xdr:cNvSpPr txBox="1">
          <a:spLocks noChangeArrowheads="1"/>
        </xdr:cNvSpPr>
      </xdr:nvSpPr>
      <xdr:spPr bwMode="auto">
        <a:xfrm>
          <a:off x="1199197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701" name="Text Box 345"/>
        <xdr:cNvSpPr txBox="1">
          <a:spLocks noChangeArrowheads="1"/>
        </xdr:cNvSpPr>
      </xdr:nvSpPr>
      <xdr:spPr bwMode="auto">
        <a:xfrm>
          <a:off x="1199197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203</xdr:row>
      <xdr:rowOff>0</xdr:rowOff>
    </xdr:from>
    <xdr:to>
      <xdr:col>14</xdr:col>
      <xdr:colOff>76200</xdr:colOff>
      <xdr:row>203</xdr:row>
      <xdr:rowOff>200025</xdr:rowOff>
    </xdr:to>
    <xdr:sp macro="" textlink="">
      <xdr:nvSpPr>
        <xdr:cNvPr id="1702" name="Text Box 502"/>
        <xdr:cNvSpPr txBox="1">
          <a:spLocks noChangeArrowheads="1"/>
        </xdr:cNvSpPr>
      </xdr:nvSpPr>
      <xdr:spPr bwMode="auto">
        <a:xfrm>
          <a:off x="116776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203</xdr:row>
      <xdr:rowOff>0</xdr:rowOff>
    </xdr:from>
    <xdr:to>
      <xdr:col>14</xdr:col>
      <xdr:colOff>76200</xdr:colOff>
      <xdr:row>203</xdr:row>
      <xdr:rowOff>200025</xdr:rowOff>
    </xdr:to>
    <xdr:sp macro="" textlink="">
      <xdr:nvSpPr>
        <xdr:cNvPr id="1703" name="Text Box 504"/>
        <xdr:cNvSpPr txBox="1">
          <a:spLocks noChangeArrowheads="1"/>
        </xdr:cNvSpPr>
      </xdr:nvSpPr>
      <xdr:spPr bwMode="auto">
        <a:xfrm>
          <a:off x="116776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204</xdr:row>
      <xdr:rowOff>0</xdr:rowOff>
    </xdr:from>
    <xdr:to>
      <xdr:col>9</xdr:col>
      <xdr:colOff>76200</xdr:colOff>
      <xdr:row>204</xdr:row>
      <xdr:rowOff>200025</xdr:rowOff>
    </xdr:to>
    <xdr:sp macro="" textlink="">
      <xdr:nvSpPr>
        <xdr:cNvPr id="1704" name="Text Box 507"/>
        <xdr:cNvSpPr txBox="1">
          <a:spLocks noChangeArrowheads="1"/>
        </xdr:cNvSpPr>
      </xdr:nvSpPr>
      <xdr:spPr bwMode="auto">
        <a:xfrm>
          <a:off x="9391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705" name="Text Box 508"/>
        <xdr:cNvSpPr txBox="1">
          <a:spLocks noChangeArrowheads="1"/>
        </xdr:cNvSpPr>
      </xdr:nvSpPr>
      <xdr:spPr bwMode="auto">
        <a:xfrm>
          <a:off x="343090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706" name="Text Box 509"/>
        <xdr:cNvSpPr txBox="1">
          <a:spLocks noChangeArrowheads="1"/>
        </xdr:cNvSpPr>
      </xdr:nvSpPr>
      <xdr:spPr bwMode="auto">
        <a:xfrm>
          <a:off x="343090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204</xdr:row>
      <xdr:rowOff>0</xdr:rowOff>
    </xdr:from>
    <xdr:to>
      <xdr:col>14</xdr:col>
      <xdr:colOff>304800</xdr:colOff>
      <xdr:row>204</xdr:row>
      <xdr:rowOff>200025</xdr:rowOff>
    </xdr:to>
    <xdr:sp macro="" textlink="">
      <xdr:nvSpPr>
        <xdr:cNvPr id="1707" name="Text Box 513"/>
        <xdr:cNvSpPr txBox="1">
          <a:spLocks noChangeArrowheads="1"/>
        </xdr:cNvSpPr>
      </xdr:nvSpPr>
      <xdr:spPr bwMode="auto">
        <a:xfrm>
          <a:off x="119062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203</xdr:row>
      <xdr:rowOff>0</xdr:rowOff>
    </xdr:from>
    <xdr:to>
      <xdr:col>14</xdr:col>
      <xdr:colOff>304800</xdr:colOff>
      <xdr:row>203</xdr:row>
      <xdr:rowOff>200025</xdr:rowOff>
    </xdr:to>
    <xdr:sp macro="" textlink="">
      <xdr:nvSpPr>
        <xdr:cNvPr id="1708" name="Text Box 515"/>
        <xdr:cNvSpPr txBox="1">
          <a:spLocks noChangeArrowheads="1"/>
        </xdr:cNvSpPr>
      </xdr:nvSpPr>
      <xdr:spPr bwMode="auto">
        <a:xfrm>
          <a:off x="119062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203</xdr:row>
      <xdr:rowOff>0</xdr:rowOff>
    </xdr:from>
    <xdr:to>
      <xdr:col>14</xdr:col>
      <xdr:colOff>76200</xdr:colOff>
      <xdr:row>203</xdr:row>
      <xdr:rowOff>200025</xdr:rowOff>
    </xdr:to>
    <xdr:sp macro="" textlink="">
      <xdr:nvSpPr>
        <xdr:cNvPr id="1709" name="Text Box 517"/>
        <xdr:cNvSpPr txBox="1">
          <a:spLocks noChangeArrowheads="1"/>
        </xdr:cNvSpPr>
      </xdr:nvSpPr>
      <xdr:spPr bwMode="auto">
        <a:xfrm>
          <a:off x="116776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203</xdr:row>
      <xdr:rowOff>0</xdr:rowOff>
    </xdr:from>
    <xdr:to>
      <xdr:col>14</xdr:col>
      <xdr:colOff>76200</xdr:colOff>
      <xdr:row>203</xdr:row>
      <xdr:rowOff>200025</xdr:rowOff>
    </xdr:to>
    <xdr:sp macro="" textlink="">
      <xdr:nvSpPr>
        <xdr:cNvPr id="1710" name="Text Box 519"/>
        <xdr:cNvSpPr txBox="1">
          <a:spLocks noChangeArrowheads="1"/>
        </xdr:cNvSpPr>
      </xdr:nvSpPr>
      <xdr:spPr bwMode="auto">
        <a:xfrm>
          <a:off x="116776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204</xdr:row>
      <xdr:rowOff>0</xdr:rowOff>
    </xdr:from>
    <xdr:to>
      <xdr:col>9</xdr:col>
      <xdr:colOff>76200</xdr:colOff>
      <xdr:row>204</xdr:row>
      <xdr:rowOff>200025</xdr:rowOff>
    </xdr:to>
    <xdr:sp macro="" textlink="">
      <xdr:nvSpPr>
        <xdr:cNvPr id="1711" name="Text Box 523"/>
        <xdr:cNvSpPr txBox="1">
          <a:spLocks noChangeArrowheads="1"/>
        </xdr:cNvSpPr>
      </xdr:nvSpPr>
      <xdr:spPr bwMode="auto">
        <a:xfrm>
          <a:off x="9391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712" name="Text Box 524"/>
        <xdr:cNvSpPr txBox="1">
          <a:spLocks noChangeArrowheads="1"/>
        </xdr:cNvSpPr>
      </xdr:nvSpPr>
      <xdr:spPr bwMode="auto">
        <a:xfrm>
          <a:off x="343090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713" name="Text Box 525"/>
        <xdr:cNvSpPr txBox="1">
          <a:spLocks noChangeArrowheads="1"/>
        </xdr:cNvSpPr>
      </xdr:nvSpPr>
      <xdr:spPr bwMode="auto">
        <a:xfrm>
          <a:off x="343090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204</xdr:row>
      <xdr:rowOff>0</xdr:rowOff>
    </xdr:from>
    <xdr:to>
      <xdr:col>9</xdr:col>
      <xdr:colOff>304800</xdr:colOff>
      <xdr:row>204</xdr:row>
      <xdr:rowOff>200025</xdr:rowOff>
    </xdr:to>
    <xdr:sp macro="" textlink="">
      <xdr:nvSpPr>
        <xdr:cNvPr id="1714" name="Text Box 526"/>
        <xdr:cNvSpPr txBox="1">
          <a:spLocks noChangeArrowheads="1"/>
        </xdr:cNvSpPr>
      </xdr:nvSpPr>
      <xdr:spPr bwMode="auto">
        <a:xfrm>
          <a:off x="96202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715" name="Text Box 527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716" name="Text Box 528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717" name="Text Box 529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718" name="Text Box 530"/>
        <xdr:cNvSpPr txBox="1">
          <a:spLocks noChangeArrowheads="1"/>
        </xdr:cNvSpPr>
      </xdr:nvSpPr>
      <xdr:spPr bwMode="auto">
        <a:xfrm>
          <a:off x="13963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719" name="Text Box 531"/>
        <xdr:cNvSpPr txBox="1">
          <a:spLocks noChangeArrowheads="1"/>
        </xdr:cNvSpPr>
      </xdr:nvSpPr>
      <xdr:spPr bwMode="auto">
        <a:xfrm>
          <a:off x="13963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720" name="Text Box 532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721" name="Text Box 533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722" name="Text Box 534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723" name="Text Box 535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724" name="Text Box 536"/>
        <xdr:cNvSpPr txBox="1">
          <a:spLocks noChangeArrowheads="1"/>
        </xdr:cNvSpPr>
      </xdr:nvSpPr>
      <xdr:spPr bwMode="auto">
        <a:xfrm>
          <a:off x="13963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725" name="Text Box 537"/>
        <xdr:cNvSpPr txBox="1">
          <a:spLocks noChangeArrowheads="1"/>
        </xdr:cNvSpPr>
      </xdr:nvSpPr>
      <xdr:spPr bwMode="auto">
        <a:xfrm>
          <a:off x="13963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203</xdr:row>
      <xdr:rowOff>0</xdr:rowOff>
    </xdr:from>
    <xdr:to>
      <xdr:col>14</xdr:col>
      <xdr:colOff>76200</xdr:colOff>
      <xdr:row>203</xdr:row>
      <xdr:rowOff>200025</xdr:rowOff>
    </xdr:to>
    <xdr:sp macro="" textlink="">
      <xdr:nvSpPr>
        <xdr:cNvPr id="1726" name="Text Box 538"/>
        <xdr:cNvSpPr txBox="1">
          <a:spLocks noChangeArrowheads="1"/>
        </xdr:cNvSpPr>
      </xdr:nvSpPr>
      <xdr:spPr bwMode="auto">
        <a:xfrm>
          <a:off x="116776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203</xdr:row>
      <xdr:rowOff>0</xdr:rowOff>
    </xdr:from>
    <xdr:to>
      <xdr:col>14</xdr:col>
      <xdr:colOff>76200</xdr:colOff>
      <xdr:row>203</xdr:row>
      <xdr:rowOff>200025</xdr:rowOff>
    </xdr:to>
    <xdr:sp macro="" textlink="">
      <xdr:nvSpPr>
        <xdr:cNvPr id="1727" name="Text Box 540"/>
        <xdr:cNvSpPr txBox="1">
          <a:spLocks noChangeArrowheads="1"/>
        </xdr:cNvSpPr>
      </xdr:nvSpPr>
      <xdr:spPr bwMode="auto">
        <a:xfrm>
          <a:off x="116776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204</xdr:row>
      <xdr:rowOff>0</xdr:rowOff>
    </xdr:from>
    <xdr:to>
      <xdr:col>9</xdr:col>
      <xdr:colOff>76200</xdr:colOff>
      <xdr:row>204</xdr:row>
      <xdr:rowOff>200025</xdr:rowOff>
    </xdr:to>
    <xdr:sp macro="" textlink="">
      <xdr:nvSpPr>
        <xdr:cNvPr id="1728" name="Text Box 544"/>
        <xdr:cNvSpPr txBox="1">
          <a:spLocks noChangeArrowheads="1"/>
        </xdr:cNvSpPr>
      </xdr:nvSpPr>
      <xdr:spPr bwMode="auto">
        <a:xfrm>
          <a:off x="9391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729" name="Text Box 545"/>
        <xdr:cNvSpPr txBox="1">
          <a:spLocks noChangeArrowheads="1"/>
        </xdr:cNvSpPr>
      </xdr:nvSpPr>
      <xdr:spPr bwMode="auto">
        <a:xfrm>
          <a:off x="343090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730" name="Text Box 546"/>
        <xdr:cNvSpPr txBox="1">
          <a:spLocks noChangeArrowheads="1"/>
        </xdr:cNvSpPr>
      </xdr:nvSpPr>
      <xdr:spPr bwMode="auto">
        <a:xfrm>
          <a:off x="343090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204</xdr:row>
      <xdr:rowOff>0</xdr:rowOff>
    </xdr:from>
    <xdr:to>
      <xdr:col>9</xdr:col>
      <xdr:colOff>304800</xdr:colOff>
      <xdr:row>204</xdr:row>
      <xdr:rowOff>200025</xdr:rowOff>
    </xdr:to>
    <xdr:sp macro="" textlink="">
      <xdr:nvSpPr>
        <xdr:cNvPr id="1731" name="Text Box 547"/>
        <xdr:cNvSpPr txBox="1">
          <a:spLocks noChangeArrowheads="1"/>
        </xdr:cNvSpPr>
      </xdr:nvSpPr>
      <xdr:spPr bwMode="auto">
        <a:xfrm>
          <a:off x="96202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732" name="Text Box 548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733" name="Text Box 549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734" name="Text Box 550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735" name="Text Box 551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736" name="Text Box 552"/>
        <xdr:cNvSpPr txBox="1">
          <a:spLocks noChangeArrowheads="1"/>
        </xdr:cNvSpPr>
      </xdr:nvSpPr>
      <xdr:spPr bwMode="auto">
        <a:xfrm>
          <a:off x="13963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737" name="Text Box 553"/>
        <xdr:cNvSpPr txBox="1">
          <a:spLocks noChangeArrowheads="1"/>
        </xdr:cNvSpPr>
      </xdr:nvSpPr>
      <xdr:spPr bwMode="auto">
        <a:xfrm>
          <a:off x="13963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203</xdr:row>
      <xdr:rowOff>0</xdr:rowOff>
    </xdr:from>
    <xdr:to>
      <xdr:col>5</xdr:col>
      <xdr:colOff>76200</xdr:colOff>
      <xdr:row>203</xdr:row>
      <xdr:rowOff>200025</xdr:rowOff>
    </xdr:to>
    <xdr:sp macro="" textlink="">
      <xdr:nvSpPr>
        <xdr:cNvPr id="1738" name="Text Box 554"/>
        <xdr:cNvSpPr txBox="1">
          <a:spLocks noChangeArrowheads="1"/>
        </xdr:cNvSpPr>
      </xdr:nvSpPr>
      <xdr:spPr bwMode="auto">
        <a:xfrm>
          <a:off x="52387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202</xdr:row>
      <xdr:rowOff>0</xdr:rowOff>
    </xdr:from>
    <xdr:to>
      <xdr:col>69</xdr:col>
      <xdr:colOff>76200</xdr:colOff>
      <xdr:row>202</xdr:row>
      <xdr:rowOff>200025</xdr:rowOff>
    </xdr:to>
    <xdr:sp macro="" textlink="">
      <xdr:nvSpPr>
        <xdr:cNvPr id="1739" name="Text Box 555"/>
        <xdr:cNvSpPr txBox="1">
          <a:spLocks noChangeArrowheads="1"/>
        </xdr:cNvSpPr>
      </xdr:nvSpPr>
      <xdr:spPr bwMode="auto">
        <a:xfrm>
          <a:off x="3620452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203</xdr:row>
      <xdr:rowOff>0</xdr:rowOff>
    </xdr:from>
    <xdr:to>
      <xdr:col>5</xdr:col>
      <xdr:colOff>76200</xdr:colOff>
      <xdr:row>203</xdr:row>
      <xdr:rowOff>200025</xdr:rowOff>
    </xdr:to>
    <xdr:sp macro="" textlink="">
      <xdr:nvSpPr>
        <xdr:cNvPr id="1740" name="Text Box 556"/>
        <xdr:cNvSpPr txBox="1">
          <a:spLocks noChangeArrowheads="1"/>
        </xdr:cNvSpPr>
      </xdr:nvSpPr>
      <xdr:spPr bwMode="auto">
        <a:xfrm>
          <a:off x="52387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202</xdr:row>
      <xdr:rowOff>0</xdr:rowOff>
    </xdr:from>
    <xdr:to>
      <xdr:col>69</xdr:col>
      <xdr:colOff>76200</xdr:colOff>
      <xdr:row>202</xdr:row>
      <xdr:rowOff>200025</xdr:rowOff>
    </xdr:to>
    <xdr:sp macro="" textlink="">
      <xdr:nvSpPr>
        <xdr:cNvPr id="1741" name="Text Box 557"/>
        <xdr:cNvSpPr txBox="1">
          <a:spLocks noChangeArrowheads="1"/>
        </xdr:cNvSpPr>
      </xdr:nvSpPr>
      <xdr:spPr bwMode="auto">
        <a:xfrm>
          <a:off x="3620452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202</xdr:row>
      <xdr:rowOff>0</xdr:rowOff>
    </xdr:from>
    <xdr:to>
      <xdr:col>69</xdr:col>
      <xdr:colOff>76200</xdr:colOff>
      <xdr:row>202</xdr:row>
      <xdr:rowOff>200025</xdr:rowOff>
    </xdr:to>
    <xdr:sp macro="" textlink="">
      <xdr:nvSpPr>
        <xdr:cNvPr id="1742" name="Text Box 558"/>
        <xdr:cNvSpPr txBox="1">
          <a:spLocks noChangeArrowheads="1"/>
        </xdr:cNvSpPr>
      </xdr:nvSpPr>
      <xdr:spPr bwMode="auto">
        <a:xfrm>
          <a:off x="3620452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202</xdr:row>
      <xdr:rowOff>0</xdr:rowOff>
    </xdr:from>
    <xdr:to>
      <xdr:col>9</xdr:col>
      <xdr:colOff>76200</xdr:colOff>
      <xdr:row>202</xdr:row>
      <xdr:rowOff>200025</xdr:rowOff>
    </xdr:to>
    <xdr:sp macro="" textlink="">
      <xdr:nvSpPr>
        <xdr:cNvPr id="1743" name="Text Box 559"/>
        <xdr:cNvSpPr txBox="1">
          <a:spLocks noChangeArrowheads="1"/>
        </xdr:cNvSpPr>
      </xdr:nvSpPr>
      <xdr:spPr bwMode="auto">
        <a:xfrm>
          <a:off x="93916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202</xdr:row>
      <xdr:rowOff>0</xdr:rowOff>
    </xdr:from>
    <xdr:to>
      <xdr:col>69</xdr:col>
      <xdr:colOff>76200</xdr:colOff>
      <xdr:row>202</xdr:row>
      <xdr:rowOff>200025</xdr:rowOff>
    </xdr:to>
    <xdr:sp macro="" textlink="">
      <xdr:nvSpPr>
        <xdr:cNvPr id="1744" name="Text Box 560"/>
        <xdr:cNvSpPr txBox="1">
          <a:spLocks noChangeArrowheads="1"/>
        </xdr:cNvSpPr>
      </xdr:nvSpPr>
      <xdr:spPr bwMode="auto">
        <a:xfrm>
          <a:off x="343090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202</xdr:row>
      <xdr:rowOff>0</xdr:rowOff>
    </xdr:from>
    <xdr:to>
      <xdr:col>69</xdr:col>
      <xdr:colOff>76200</xdr:colOff>
      <xdr:row>202</xdr:row>
      <xdr:rowOff>200025</xdr:rowOff>
    </xdr:to>
    <xdr:sp macro="" textlink="">
      <xdr:nvSpPr>
        <xdr:cNvPr id="1745" name="Text Box 561"/>
        <xdr:cNvSpPr txBox="1">
          <a:spLocks noChangeArrowheads="1"/>
        </xdr:cNvSpPr>
      </xdr:nvSpPr>
      <xdr:spPr bwMode="auto">
        <a:xfrm>
          <a:off x="343090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202</xdr:row>
      <xdr:rowOff>0</xdr:rowOff>
    </xdr:from>
    <xdr:to>
      <xdr:col>14</xdr:col>
      <xdr:colOff>304800</xdr:colOff>
      <xdr:row>202</xdr:row>
      <xdr:rowOff>200025</xdr:rowOff>
    </xdr:to>
    <xdr:sp macro="" textlink="">
      <xdr:nvSpPr>
        <xdr:cNvPr id="1746" name="Text Box 565"/>
        <xdr:cNvSpPr txBox="1">
          <a:spLocks noChangeArrowheads="1"/>
        </xdr:cNvSpPr>
      </xdr:nvSpPr>
      <xdr:spPr bwMode="auto">
        <a:xfrm>
          <a:off x="119062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203</xdr:row>
      <xdr:rowOff>0</xdr:rowOff>
    </xdr:from>
    <xdr:to>
      <xdr:col>5</xdr:col>
      <xdr:colOff>304800</xdr:colOff>
      <xdr:row>203</xdr:row>
      <xdr:rowOff>200025</xdr:rowOff>
    </xdr:to>
    <xdr:sp macro="" textlink="">
      <xdr:nvSpPr>
        <xdr:cNvPr id="1747" name="Text Box 567"/>
        <xdr:cNvSpPr txBox="1">
          <a:spLocks noChangeArrowheads="1"/>
        </xdr:cNvSpPr>
      </xdr:nvSpPr>
      <xdr:spPr bwMode="auto">
        <a:xfrm>
          <a:off x="54673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748" name="Text Box 569"/>
        <xdr:cNvSpPr txBox="1">
          <a:spLocks noChangeArrowheads="1"/>
        </xdr:cNvSpPr>
      </xdr:nvSpPr>
      <xdr:spPr bwMode="auto">
        <a:xfrm>
          <a:off x="1199197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749" name="Text Box 570"/>
        <xdr:cNvSpPr txBox="1">
          <a:spLocks noChangeArrowheads="1"/>
        </xdr:cNvSpPr>
      </xdr:nvSpPr>
      <xdr:spPr bwMode="auto">
        <a:xfrm>
          <a:off x="1199197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750" name="Text Box 571"/>
        <xdr:cNvSpPr txBox="1">
          <a:spLocks noChangeArrowheads="1"/>
        </xdr:cNvSpPr>
      </xdr:nvSpPr>
      <xdr:spPr bwMode="auto">
        <a:xfrm>
          <a:off x="1199197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751" name="Text Box 572"/>
        <xdr:cNvSpPr txBox="1">
          <a:spLocks noChangeArrowheads="1"/>
        </xdr:cNvSpPr>
      </xdr:nvSpPr>
      <xdr:spPr bwMode="auto">
        <a:xfrm>
          <a:off x="139636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752" name="Text Box 573"/>
        <xdr:cNvSpPr txBox="1">
          <a:spLocks noChangeArrowheads="1"/>
        </xdr:cNvSpPr>
      </xdr:nvSpPr>
      <xdr:spPr bwMode="auto">
        <a:xfrm>
          <a:off x="139636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753" name="Text Box 574"/>
        <xdr:cNvSpPr txBox="1">
          <a:spLocks noChangeArrowheads="1"/>
        </xdr:cNvSpPr>
      </xdr:nvSpPr>
      <xdr:spPr bwMode="auto">
        <a:xfrm>
          <a:off x="99726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754" name="Text Box 576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755" name="Text Box 577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756" name="Text Box 578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757" name="Text Box 579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758" name="Text Box 580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759" name="Text Box 581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760" name="Text Box 582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761" name="Text Box 583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762" name="Text Box 584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763" name="Text Box 585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764" name="Text Box 586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765" name="Text Box 587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766" name="Text Box 588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767" name="Text Box 589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768" name="Text Box 590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769" name="Text Box 591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770" name="Text Box 592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202</xdr:row>
      <xdr:rowOff>0</xdr:rowOff>
    </xdr:from>
    <xdr:to>
      <xdr:col>14</xdr:col>
      <xdr:colOff>76200</xdr:colOff>
      <xdr:row>202</xdr:row>
      <xdr:rowOff>200025</xdr:rowOff>
    </xdr:to>
    <xdr:sp macro="" textlink="">
      <xdr:nvSpPr>
        <xdr:cNvPr id="1771" name="Text Box 593"/>
        <xdr:cNvSpPr txBox="1">
          <a:spLocks noChangeArrowheads="1"/>
        </xdr:cNvSpPr>
      </xdr:nvSpPr>
      <xdr:spPr bwMode="auto">
        <a:xfrm>
          <a:off x="997267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202</xdr:row>
      <xdr:rowOff>0</xdr:rowOff>
    </xdr:from>
    <xdr:to>
      <xdr:col>14</xdr:col>
      <xdr:colOff>76200</xdr:colOff>
      <xdr:row>202</xdr:row>
      <xdr:rowOff>200025</xdr:rowOff>
    </xdr:to>
    <xdr:sp macro="" textlink="">
      <xdr:nvSpPr>
        <xdr:cNvPr id="1772" name="Text Box 595"/>
        <xdr:cNvSpPr txBox="1">
          <a:spLocks noChangeArrowheads="1"/>
        </xdr:cNvSpPr>
      </xdr:nvSpPr>
      <xdr:spPr bwMode="auto">
        <a:xfrm>
          <a:off x="116776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202</xdr:row>
      <xdr:rowOff>0</xdr:rowOff>
    </xdr:from>
    <xdr:to>
      <xdr:col>14</xdr:col>
      <xdr:colOff>76200</xdr:colOff>
      <xdr:row>202</xdr:row>
      <xdr:rowOff>200025</xdr:rowOff>
    </xdr:to>
    <xdr:sp macro="" textlink="">
      <xdr:nvSpPr>
        <xdr:cNvPr id="1773" name="Text Box 596"/>
        <xdr:cNvSpPr txBox="1">
          <a:spLocks noChangeArrowheads="1"/>
        </xdr:cNvSpPr>
      </xdr:nvSpPr>
      <xdr:spPr bwMode="auto">
        <a:xfrm>
          <a:off x="116776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202</xdr:row>
      <xdr:rowOff>0</xdr:rowOff>
    </xdr:from>
    <xdr:to>
      <xdr:col>14</xdr:col>
      <xdr:colOff>76200</xdr:colOff>
      <xdr:row>202</xdr:row>
      <xdr:rowOff>200025</xdr:rowOff>
    </xdr:to>
    <xdr:sp macro="" textlink="">
      <xdr:nvSpPr>
        <xdr:cNvPr id="1774" name="Text Box 597"/>
        <xdr:cNvSpPr txBox="1">
          <a:spLocks noChangeArrowheads="1"/>
        </xdr:cNvSpPr>
      </xdr:nvSpPr>
      <xdr:spPr bwMode="auto">
        <a:xfrm>
          <a:off x="116776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775" name="Text Box 598"/>
        <xdr:cNvSpPr txBox="1">
          <a:spLocks noChangeArrowheads="1"/>
        </xdr:cNvSpPr>
      </xdr:nvSpPr>
      <xdr:spPr bwMode="auto">
        <a:xfrm>
          <a:off x="1199197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776" name="Text Box 599"/>
        <xdr:cNvSpPr txBox="1">
          <a:spLocks noChangeArrowheads="1"/>
        </xdr:cNvSpPr>
      </xdr:nvSpPr>
      <xdr:spPr bwMode="auto">
        <a:xfrm>
          <a:off x="1199197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173</xdr:row>
      <xdr:rowOff>0</xdr:rowOff>
    </xdr:from>
    <xdr:to>
      <xdr:col>5</xdr:col>
      <xdr:colOff>76200</xdr:colOff>
      <xdr:row>173</xdr:row>
      <xdr:rowOff>200025</xdr:rowOff>
    </xdr:to>
    <xdr:sp macro="" textlink="">
      <xdr:nvSpPr>
        <xdr:cNvPr id="1777" name="Text Box 556"/>
        <xdr:cNvSpPr txBox="1">
          <a:spLocks noChangeArrowheads="1"/>
        </xdr:cNvSpPr>
      </xdr:nvSpPr>
      <xdr:spPr bwMode="auto">
        <a:xfrm>
          <a:off x="52387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172</xdr:row>
      <xdr:rowOff>0</xdr:rowOff>
    </xdr:from>
    <xdr:to>
      <xdr:col>69</xdr:col>
      <xdr:colOff>76200</xdr:colOff>
      <xdr:row>172</xdr:row>
      <xdr:rowOff>200025</xdr:rowOff>
    </xdr:to>
    <xdr:sp macro="" textlink="">
      <xdr:nvSpPr>
        <xdr:cNvPr id="1778" name="Text Box 557"/>
        <xdr:cNvSpPr txBox="1">
          <a:spLocks noChangeArrowheads="1"/>
        </xdr:cNvSpPr>
      </xdr:nvSpPr>
      <xdr:spPr bwMode="auto">
        <a:xfrm>
          <a:off x="3620452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172</xdr:row>
      <xdr:rowOff>0</xdr:rowOff>
    </xdr:from>
    <xdr:to>
      <xdr:col>69</xdr:col>
      <xdr:colOff>76200</xdr:colOff>
      <xdr:row>172</xdr:row>
      <xdr:rowOff>200025</xdr:rowOff>
    </xdr:to>
    <xdr:sp macro="" textlink="">
      <xdr:nvSpPr>
        <xdr:cNvPr id="1779" name="Text Box 558"/>
        <xdr:cNvSpPr txBox="1">
          <a:spLocks noChangeArrowheads="1"/>
        </xdr:cNvSpPr>
      </xdr:nvSpPr>
      <xdr:spPr bwMode="auto">
        <a:xfrm>
          <a:off x="3620452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172</xdr:row>
      <xdr:rowOff>0</xdr:rowOff>
    </xdr:from>
    <xdr:to>
      <xdr:col>9</xdr:col>
      <xdr:colOff>76200</xdr:colOff>
      <xdr:row>172</xdr:row>
      <xdr:rowOff>200025</xdr:rowOff>
    </xdr:to>
    <xdr:sp macro="" textlink="">
      <xdr:nvSpPr>
        <xdr:cNvPr id="1780" name="Text Box 559"/>
        <xdr:cNvSpPr txBox="1">
          <a:spLocks noChangeArrowheads="1"/>
        </xdr:cNvSpPr>
      </xdr:nvSpPr>
      <xdr:spPr bwMode="auto">
        <a:xfrm>
          <a:off x="93916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172</xdr:row>
      <xdr:rowOff>0</xdr:rowOff>
    </xdr:from>
    <xdr:to>
      <xdr:col>69</xdr:col>
      <xdr:colOff>76200</xdr:colOff>
      <xdr:row>172</xdr:row>
      <xdr:rowOff>200025</xdr:rowOff>
    </xdr:to>
    <xdr:sp macro="" textlink="">
      <xdr:nvSpPr>
        <xdr:cNvPr id="1781" name="Text Box 560"/>
        <xdr:cNvSpPr txBox="1">
          <a:spLocks noChangeArrowheads="1"/>
        </xdr:cNvSpPr>
      </xdr:nvSpPr>
      <xdr:spPr bwMode="auto">
        <a:xfrm>
          <a:off x="343090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172</xdr:row>
      <xdr:rowOff>0</xdr:rowOff>
    </xdr:from>
    <xdr:to>
      <xdr:col>69</xdr:col>
      <xdr:colOff>76200</xdr:colOff>
      <xdr:row>172</xdr:row>
      <xdr:rowOff>200025</xdr:rowOff>
    </xdr:to>
    <xdr:sp macro="" textlink="">
      <xdr:nvSpPr>
        <xdr:cNvPr id="1782" name="Text Box 561"/>
        <xdr:cNvSpPr txBox="1">
          <a:spLocks noChangeArrowheads="1"/>
        </xdr:cNvSpPr>
      </xdr:nvSpPr>
      <xdr:spPr bwMode="auto">
        <a:xfrm>
          <a:off x="343090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172</xdr:row>
      <xdr:rowOff>0</xdr:rowOff>
    </xdr:from>
    <xdr:to>
      <xdr:col>14</xdr:col>
      <xdr:colOff>304800</xdr:colOff>
      <xdr:row>172</xdr:row>
      <xdr:rowOff>200025</xdr:rowOff>
    </xdr:to>
    <xdr:sp macro="" textlink="">
      <xdr:nvSpPr>
        <xdr:cNvPr id="1783" name="Text Box 565"/>
        <xdr:cNvSpPr txBox="1">
          <a:spLocks noChangeArrowheads="1"/>
        </xdr:cNvSpPr>
      </xdr:nvSpPr>
      <xdr:spPr bwMode="auto">
        <a:xfrm>
          <a:off x="119062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173</xdr:row>
      <xdr:rowOff>0</xdr:rowOff>
    </xdr:from>
    <xdr:to>
      <xdr:col>5</xdr:col>
      <xdr:colOff>304800</xdr:colOff>
      <xdr:row>173</xdr:row>
      <xdr:rowOff>200025</xdr:rowOff>
    </xdr:to>
    <xdr:sp macro="" textlink="">
      <xdr:nvSpPr>
        <xdr:cNvPr id="1784" name="Text Box 567"/>
        <xdr:cNvSpPr txBox="1">
          <a:spLocks noChangeArrowheads="1"/>
        </xdr:cNvSpPr>
      </xdr:nvSpPr>
      <xdr:spPr bwMode="auto">
        <a:xfrm>
          <a:off x="54673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1785" name="Text Box 569"/>
        <xdr:cNvSpPr txBox="1">
          <a:spLocks noChangeArrowheads="1"/>
        </xdr:cNvSpPr>
      </xdr:nvSpPr>
      <xdr:spPr bwMode="auto">
        <a:xfrm>
          <a:off x="1199197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1786" name="Text Box 570"/>
        <xdr:cNvSpPr txBox="1">
          <a:spLocks noChangeArrowheads="1"/>
        </xdr:cNvSpPr>
      </xdr:nvSpPr>
      <xdr:spPr bwMode="auto">
        <a:xfrm>
          <a:off x="1199197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1787" name="Text Box 571"/>
        <xdr:cNvSpPr txBox="1">
          <a:spLocks noChangeArrowheads="1"/>
        </xdr:cNvSpPr>
      </xdr:nvSpPr>
      <xdr:spPr bwMode="auto">
        <a:xfrm>
          <a:off x="1199197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1788" name="Text Box 572"/>
        <xdr:cNvSpPr txBox="1">
          <a:spLocks noChangeArrowheads="1"/>
        </xdr:cNvSpPr>
      </xdr:nvSpPr>
      <xdr:spPr bwMode="auto">
        <a:xfrm>
          <a:off x="139636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1789" name="Text Box 573"/>
        <xdr:cNvSpPr txBox="1">
          <a:spLocks noChangeArrowheads="1"/>
        </xdr:cNvSpPr>
      </xdr:nvSpPr>
      <xdr:spPr bwMode="auto">
        <a:xfrm>
          <a:off x="139636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790" name="Text Box 574"/>
        <xdr:cNvSpPr txBox="1">
          <a:spLocks noChangeArrowheads="1"/>
        </xdr:cNvSpPr>
      </xdr:nvSpPr>
      <xdr:spPr bwMode="auto">
        <a:xfrm>
          <a:off x="99726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791" name="Text Box 576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792" name="Text Box 577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793" name="Text Box 578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794" name="Text Box 579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795" name="Text Box 580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796" name="Text Box 581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797" name="Text Box 582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798" name="Text Box 583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799" name="Text Box 584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800" name="Text Box 585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801" name="Text Box 586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802" name="Text Box 587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803" name="Text Box 588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804" name="Text Box 589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1805" name="Text Box 590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806" name="Text Box 591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1807" name="Text Box 592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172</xdr:row>
      <xdr:rowOff>0</xdr:rowOff>
    </xdr:from>
    <xdr:to>
      <xdr:col>14</xdr:col>
      <xdr:colOff>76200</xdr:colOff>
      <xdr:row>172</xdr:row>
      <xdr:rowOff>200025</xdr:rowOff>
    </xdr:to>
    <xdr:sp macro="" textlink="">
      <xdr:nvSpPr>
        <xdr:cNvPr id="1808" name="Text Box 593"/>
        <xdr:cNvSpPr txBox="1">
          <a:spLocks noChangeArrowheads="1"/>
        </xdr:cNvSpPr>
      </xdr:nvSpPr>
      <xdr:spPr bwMode="auto">
        <a:xfrm>
          <a:off x="997267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172</xdr:row>
      <xdr:rowOff>0</xdr:rowOff>
    </xdr:from>
    <xdr:to>
      <xdr:col>14</xdr:col>
      <xdr:colOff>76200</xdr:colOff>
      <xdr:row>172</xdr:row>
      <xdr:rowOff>200025</xdr:rowOff>
    </xdr:to>
    <xdr:sp macro="" textlink="">
      <xdr:nvSpPr>
        <xdr:cNvPr id="1809" name="Text Box 595"/>
        <xdr:cNvSpPr txBox="1">
          <a:spLocks noChangeArrowheads="1"/>
        </xdr:cNvSpPr>
      </xdr:nvSpPr>
      <xdr:spPr bwMode="auto">
        <a:xfrm>
          <a:off x="116776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172</xdr:row>
      <xdr:rowOff>0</xdr:rowOff>
    </xdr:from>
    <xdr:to>
      <xdr:col>14</xdr:col>
      <xdr:colOff>76200</xdr:colOff>
      <xdr:row>172</xdr:row>
      <xdr:rowOff>200025</xdr:rowOff>
    </xdr:to>
    <xdr:sp macro="" textlink="">
      <xdr:nvSpPr>
        <xdr:cNvPr id="1810" name="Text Box 596"/>
        <xdr:cNvSpPr txBox="1">
          <a:spLocks noChangeArrowheads="1"/>
        </xdr:cNvSpPr>
      </xdr:nvSpPr>
      <xdr:spPr bwMode="auto">
        <a:xfrm>
          <a:off x="116776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172</xdr:row>
      <xdr:rowOff>0</xdr:rowOff>
    </xdr:from>
    <xdr:to>
      <xdr:col>14</xdr:col>
      <xdr:colOff>76200</xdr:colOff>
      <xdr:row>172</xdr:row>
      <xdr:rowOff>200025</xdr:rowOff>
    </xdr:to>
    <xdr:sp macro="" textlink="">
      <xdr:nvSpPr>
        <xdr:cNvPr id="1811" name="Text Box 597"/>
        <xdr:cNvSpPr txBox="1">
          <a:spLocks noChangeArrowheads="1"/>
        </xdr:cNvSpPr>
      </xdr:nvSpPr>
      <xdr:spPr bwMode="auto">
        <a:xfrm>
          <a:off x="116776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1812" name="Text Box 598"/>
        <xdr:cNvSpPr txBox="1">
          <a:spLocks noChangeArrowheads="1"/>
        </xdr:cNvSpPr>
      </xdr:nvSpPr>
      <xdr:spPr bwMode="auto">
        <a:xfrm>
          <a:off x="1199197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1813" name="Text Box 599"/>
        <xdr:cNvSpPr txBox="1">
          <a:spLocks noChangeArrowheads="1"/>
        </xdr:cNvSpPr>
      </xdr:nvSpPr>
      <xdr:spPr bwMode="auto">
        <a:xfrm>
          <a:off x="1199197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203</xdr:row>
      <xdr:rowOff>0</xdr:rowOff>
    </xdr:from>
    <xdr:to>
      <xdr:col>14</xdr:col>
      <xdr:colOff>76200</xdr:colOff>
      <xdr:row>203</xdr:row>
      <xdr:rowOff>200025</xdr:rowOff>
    </xdr:to>
    <xdr:sp macro="" textlink="">
      <xdr:nvSpPr>
        <xdr:cNvPr id="1814" name="Text Box 502"/>
        <xdr:cNvSpPr txBox="1">
          <a:spLocks noChangeArrowheads="1"/>
        </xdr:cNvSpPr>
      </xdr:nvSpPr>
      <xdr:spPr bwMode="auto">
        <a:xfrm>
          <a:off x="116776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815" name="Text Box 503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203</xdr:row>
      <xdr:rowOff>0</xdr:rowOff>
    </xdr:from>
    <xdr:to>
      <xdr:col>14</xdr:col>
      <xdr:colOff>76200</xdr:colOff>
      <xdr:row>203</xdr:row>
      <xdr:rowOff>200025</xdr:rowOff>
    </xdr:to>
    <xdr:sp macro="" textlink="">
      <xdr:nvSpPr>
        <xdr:cNvPr id="1816" name="Text Box 504"/>
        <xdr:cNvSpPr txBox="1">
          <a:spLocks noChangeArrowheads="1"/>
        </xdr:cNvSpPr>
      </xdr:nvSpPr>
      <xdr:spPr bwMode="auto">
        <a:xfrm>
          <a:off x="116776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817" name="Text Box 505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818" name="Text Box 506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204</xdr:row>
      <xdr:rowOff>0</xdr:rowOff>
    </xdr:from>
    <xdr:to>
      <xdr:col>9</xdr:col>
      <xdr:colOff>76200</xdr:colOff>
      <xdr:row>204</xdr:row>
      <xdr:rowOff>200025</xdr:rowOff>
    </xdr:to>
    <xdr:sp macro="" textlink="">
      <xdr:nvSpPr>
        <xdr:cNvPr id="1819" name="Text Box 507"/>
        <xdr:cNvSpPr txBox="1">
          <a:spLocks noChangeArrowheads="1"/>
        </xdr:cNvSpPr>
      </xdr:nvSpPr>
      <xdr:spPr bwMode="auto">
        <a:xfrm>
          <a:off x="9391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204</xdr:row>
      <xdr:rowOff>0</xdr:rowOff>
    </xdr:from>
    <xdr:to>
      <xdr:col>74</xdr:col>
      <xdr:colOff>76200</xdr:colOff>
      <xdr:row>204</xdr:row>
      <xdr:rowOff>200025</xdr:rowOff>
    </xdr:to>
    <xdr:sp macro="" textlink="">
      <xdr:nvSpPr>
        <xdr:cNvPr id="1820" name="Text Box 508"/>
        <xdr:cNvSpPr txBox="1">
          <a:spLocks noChangeArrowheads="1"/>
        </xdr:cNvSpPr>
      </xdr:nvSpPr>
      <xdr:spPr bwMode="auto">
        <a:xfrm>
          <a:off x="365569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204</xdr:row>
      <xdr:rowOff>0</xdr:rowOff>
    </xdr:from>
    <xdr:to>
      <xdr:col>74</xdr:col>
      <xdr:colOff>76200</xdr:colOff>
      <xdr:row>204</xdr:row>
      <xdr:rowOff>200025</xdr:rowOff>
    </xdr:to>
    <xdr:sp macro="" textlink="">
      <xdr:nvSpPr>
        <xdr:cNvPr id="1821" name="Text Box 509"/>
        <xdr:cNvSpPr txBox="1">
          <a:spLocks noChangeArrowheads="1"/>
        </xdr:cNvSpPr>
      </xdr:nvSpPr>
      <xdr:spPr bwMode="auto">
        <a:xfrm>
          <a:off x="365569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204</xdr:row>
      <xdr:rowOff>0</xdr:rowOff>
    </xdr:from>
    <xdr:to>
      <xdr:col>14</xdr:col>
      <xdr:colOff>304800</xdr:colOff>
      <xdr:row>204</xdr:row>
      <xdr:rowOff>200025</xdr:rowOff>
    </xdr:to>
    <xdr:sp macro="" textlink="">
      <xdr:nvSpPr>
        <xdr:cNvPr id="1822" name="Text Box 513"/>
        <xdr:cNvSpPr txBox="1">
          <a:spLocks noChangeArrowheads="1"/>
        </xdr:cNvSpPr>
      </xdr:nvSpPr>
      <xdr:spPr bwMode="auto">
        <a:xfrm>
          <a:off x="119062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203</xdr:row>
      <xdr:rowOff>0</xdr:rowOff>
    </xdr:from>
    <xdr:to>
      <xdr:col>14</xdr:col>
      <xdr:colOff>304800</xdr:colOff>
      <xdr:row>203</xdr:row>
      <xdr:rowOff>200025</xdr:rowOff>
    </xdr:to>
    <xdr:sp macro="" textlink="">
      <xdr:nvSpPr>
        <xdr:cNvPr id="1823" name="Text Box 515"/>
        <xdr:cNvSpPr txBox="1">
          <a:spLocks noChangeArrowheads="1"/>
        </xdr:cNvSpPr>
      </xdr:nvSpPr>
      <xdr:spPr bwMode="auto">
        <a:xfrm>
          <a:off x="119062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203</xdr:row>
      <xdr:rowOff>0</xdr:rowOff>
    </xdr:from>
    <xdr:to>
      <xdr:col>14</xdr:col>
      <xdr:colOff>76200</xdr:colOff>
      <xdr:row>203</xdr:row>
      <xdr:rowOff>200025</xdr:rowOff>
    </xdr:to>
    <xdr:sp macro="" textlink="">
      <xdr:nvSpPr>
        <xdr:cNvPr id="1824" name="Text Box 517"/>
        <xdr:cNvSpPr txBox="1">
          <a:spLocks noChangeArrowheads="1"/>
        </xdr:cNvSpPr>
      </xdr:nvSpPr>
      <xdr:spPr bwMode="auto">
        <a:xfrm>
          <a:off x="116776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825" name="Text Box 518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203</xdr:row>
      <xdr:rowOff>0</xdr:rowOff>
    </xdr:from>
    <xdr:to>
      <xdr:col>14</xdr:col>
      <xdr:colOff>76200</xdr:colOff>
      <xdr:row>203</xdr:row>
      <xdr:rowOff>200025</xdr:rowOff>
    </xdr:to>
    <xdr:sp macro="" textlink="">
      <xdr:nvSpPr>
        <xdr:cNvPr id="1826" name="Text Box 519"/>
        <xdr:cNvSpPr txBox="1">
          <a:spLocks noChangeArrowheads="1"/>
        </xdr:cNvSpPr>
      </xdr:nvSpPr>
      <xdr:spPr bwMode="auto">
        <a:xfrm>
          <a:off x="116776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827" name="Text Box 520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828" name="Text Box 521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1829" name="Text Box 522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204</xdr:row>
      <xdr:rowOff>0</xdr:rowOff>
    </xdr:from>
    <xdr:to>
      <xdr:col>9</xdr:col>
      <xdr:colOff>76200</xdr:colOff>
      <xdr:row>204</xdr:row>
      <xdr:rowOff>200025</xdr:rowOff>
    </xdr:to>
    <xdr:sp macro="" textlink="">
      <xdr:nvSpPr>
        <xdr:cNvPr id="1830" name="Text Box 523"/>
        <xdr:cNvSpPr txBox="1">
          <a:spLocks noChangeArrowheads="1"/>
        </xdr:cNvSpPr>
      </xdr:nvSpPr>
      <xdr:spPr bwMode="auto">
        <a:xfrm>
          <a:off x="9391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204</xdr:row>
      <xdr:rowOff>0</xdr:rowOff>
    </xdr:from>
    <xdr:to>
      <xdr:col>9</xdr:col>
      <xdr:colOff>76200</xdr:colOff>
      <xdr:row>204</xdr:row>
      <xdr:rowOff>200025</xdr:rowOff>
    </xdr:to>
    <xdr:sp macro="" textlink="">
      <xdr:nvSpPr>
        <xdr:cNvPr id="1831" name="Text Box 544"/>
        <xdr:cNvSpPr txBox="1">
          <a:spLocks noChangeArrowheads="1"/>
        </xdr:cNvSpPr>
      </xdr:nvSpPr>
      <xdr:spPr bwMode="auto">
        <a:xfrm>
          <a:off x="9391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204</xdr:row>
      <xdr:rowOff>0</xdr:rowOff>
    </xdr:from>
    <xdr:to>
      <xdr:col>74</xdr:col>
      <xdr:colOff>76200</xdr:colOff>
      <xdr:row>204</xdr:row>
      <xdr:rowOff>200025</xdr:rowOff>
    </xdr:to>
    <xdr:sp macro="" textlink="">
      <xdr:nvSpPr>
        <xdr:cNvPr id="1832" name="Text Box 545"/>
        <xdr:cNvSpPr txBox="1">
          <a:spLocks noChangeArrowheads="1"/>
        </xdr:cNvSpPr>
      </xdr:nvSpPr>
      <xdr:spPr bwMode="auto">
        <a:xfrm>
          <a:off x="365569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204</xdr:row>
      <xdr:rowOff>0</xdr:rowOff>
    </xdr:from>
    <xdr:to>
      <xdr:col>74</xdr:col>
      <xdr:colOff>76200</xdr:colOff>
      <xdr:row>204</xdr:row>
      <xdr:rowOff>200025</xdr:rowOff>
    </xdr:to>
    <xdr:sp macro="" textlink="">
      <xdr:nvSpPr>
        <xdr:cNvPr id="1833" name="Text Box 546"/>
        <xdr:cNvSpPr txBox="1">
          <a:spLocks noChangeArrowheads="1"/>
        </xdr:cNvSpPr>
      </xdr:nvSpPr>
      <xdr:spPr bwMode="auto">
        <a:xfrm>
          <a:off x="365569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204</xdr:row>
      <xdr:rowOff>0</xdr:rowOff>
    </xdr:from>
    <xdr:to>
      <xdr:col>9</xdr:col>
      <xdr:colOff>304800</xdr:colOff>
      <xdr:row>204</xdr:row>
      <xdr:rowOff>200025</xdr:rowOff>
    </xdr:to>
    <xdr:sp macro="" textlink="">
      <xdr:nvSpPr>
        <xdr:cNvPr id="1834" name="Text Box 547"/>
        <xdr:cNvSpPr txBox="1">
          <a:spLocks noChangeArrowheads="1"/>
        </xdr:cNvSpPr>
      </xdr:nvSpPr>
      <xdr:spPr bwMode="auto">
        <a:xfrm>
          <a:off x="96202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835" name="Text Box 548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836" name="Text Box 549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837" name="Text Box 550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838" name="Text Box 551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839" name="Text Box 552"/>
        <xdr:cNvSpPr txBox="1">
          <a:spLocks noChangeArrowheads="1"/>
        </xdr:cNvSpPr>
      </xdr:nvSpPr>
      <xdr:spPr bwMode="auto">
        <a:xfrm>
          <a:off x="13963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840" name="Text Box 553"/>
        <xdr:cNvSpPr txBox="1">
          <a:spLocks noChangeArrowheads="1"/>
        </xdr:cNvSpPr>
      </xdr:nvSpPr>
      <xdr:spPr bwMode="auto">
        <a:xfrm>
          <a:off x="13963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203</xdr:row>
      <xdr:rowOff>0</xdr:rowOff>
    </xdr:from>
    <xdr:to>
      <xdr:col>5</xdr:col>
      <xdr:colOff>76200</xdr:colOff>
      <xdr:row>203</xdr:row>
      <xdr:rowOff>200025</xdr:rowOff>
    </xdr:to>
    <xdr:sp macro="" textlink="">
      <xdr:nvSpPr>
        <xdr:cNvPr id="1841" name="Text Box 554"/>
        <xdr:cNvSpPr txBox="1">
          <a:spLocks noChangeArrowheads="1"/>
        </xdr:cNvSpPr>
      </xdr:nvSpPr>
      <xdr:spPr bwMode="auto">
        <a:xfrm>
          <a:off x="52387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202</xdr:row>
      <xdr:rowOff>0</xdr:rowOff>
    </xdr:from>
    <xdr:to>
      <xdr:col>69</xdr:col>
      <xdr:colOff>76200</xdr:colOff>
      <xdr:row>202</xdr:row>
      <xdr:rowOff>200025</xdr:rowOff>
    </xdr:to>
    <xdr:sp macro="" textlink="">
      <xdr:nvSpPr>
        <xdr:cNvPr id="1842" name="Text Box 555"/>
        <xdr:cNvSpPr txBox="1">
          <a:spLocks noChangeArrowheads="1"/>
        </xdr:cNvSpPr>
      </xdr:nvSpPr>
      <xdr:spPr bwMode="auto">
        <a:xfrm>
          <a:off x="3620452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203</xdr:row>
      <xdr:rowOff>0</xdr:rowOff>
    </xdr:from>
    <xdr:to>
      <xdr:col>5</xdr:col>
      <xdr:colOff>76200</xdr:colOff>
      <xdr:row>203</xdr:row>
      <xdr:rowOff>200025</xdr:rowOff>
    </xdr:to>
    <xdr:sp macro="" textlink="">
      <xdr:nvSpPr>
        <xdr:cNvPr id="1843" name="Text Box 556"/>
        <xdr:cNvSpPr txBox="1">
          <a:spLocks noChangeArrowheads="1"/>
        </xdr:cNvSpPr>
      </xdr:nvSpPr>
      <xdr:spPr bwMode="auto">
        <a:xfrm>
          <a:off x="52387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202</xdr:row>
      <xdr:rowOff>0</xdr:rowOff>
    </xdr:from>
    <xdr:to>
      <xdr:col>69</xdr:col>
      <xdr:colOff>76200</xdr:colOff>
      <xdr:row>202</xdr:row>
      <xdr:rowOff>200025</xdr:rowOff>
    </xdr:to>
    <xdr:sp macro="" textlink="">
      <xdr:nvSpPr>
        <xdr:cNvPr id="1844" name="Text Box 557"/>
        <xdr:cNvSpPr txBox="1">
          <a:spLocks noChangeArrowheads="1"/>
        </xdr:cNvSpPr>
      </xdr:nvSpPr>
      <xdr:spPr bwMode="auto">
        <a:xfrm>
          <a:off x="3620452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202</xdr:row>
      <xdr:rowOff>0</xdr:rowOff>
    </xdr:from>
    <xdr:to>
      <xdr:col>69</xdr:col>
      <xdr:colOff>76200</xdr:colOff>
      <xdr:row>202</xdr:row>
      <xdr:rowOff>200025</xdr:rowOff>
    </xdr:to>
    <xdr:sp macro="" textlink="">
      <xdr:nvSpPr>
        <xdr:cNvPr id="1845" name="Text Box 558"/>
        <xdr:cNvSpPr txBox="1">
          <a:spLocks noChangeArrowheads="1"/>
        </xdr:cNvSpPr>
      </xdr:nvSpPr>
      <xdr:spPr bwMode="auto">
        <a:xfrm>
          <a:off x="3620452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202</xdr:row>
      <xdr:rowOff>0</xdr:rowOff>
    </xdr:from>
    <xdr:to>
      <xdr:col>9</xdr:col>
      <xdr:colOff>76200</xdr:colOff>
      <xdr:row>202</xdr:row>
      <xdr:rowOff>200025</xdr:rowOff>
    </xdr:to>
    <xdr:sp macro="" textlink="">
      <xdr:nvSpPr>
        <xdr:cNvPr id="1846" name="Text Box 559"/>
        <xdr:cNvSpPr txBox="1">
          <a:spLocks noChangeArrowheads="1"/>
        </xdr:cNvSpPr>
      </xdr:nvSpPr>
      <xdr:spPr bwMode="auto">
        <a:xfrm>
          <a:off x="93916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202</xdr:row>
      <xdr:rowOff>0</xdr:rowOff>
    </xdr:from>
    <xdr:to>
      <xdr:col>74</xdr:col>
      <xdr:colOff>76200</xdr:colOff>
      <xdr:row>202</xdr:row>
      <xdr:rowOff>200025</xdr:rowOff>
    </xdr:to>
    <xdr:sp macro="" textlink="">
      <xdr:nvSpPr>
        <xdr:cNvPr id="1847" name="Text Box 560"/>
        <xdr:cNvSpPr txBox="1">
          <a:spLocks noChangeArrowheads="1"/>
        </xdr:cNvSpPr>
      </xdr:nvSpPr>
      <xdr:spPr bwMode="auto">
        <a:xfrm>
          <a:off x="365569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202</xdr:row>
      <xdr:rowOff>0</xdr:rowOff>
    </xdr:from>
    <xdr:to>
      <xdr:col>74</xdr:col>
      <xdr:colOff>76200</xdr:colOff>
      <xdr:row>202</xdr:row>
      <xdr:rowOff>200025</xdr:rowOff>
    </xdr:to>
    <xdr:sp macro="" textlink="">
      <xdr:nvSpPr>
        <xdr:cNvPr id="1848" name="Text Box 561"/>
        <xdr:cNvSpPr txBox="1">
          <a:spLocks noChangeArrowheads="1"/>
        </xdr:cNvSpPr>
      </xdr:nvSpPr>
      <xdr:spPr bwMode="auto">
        <a:xfrm>
          <a:off x="365569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202</xdr:row>
      <xdr:rowOff>0</xdr:rowOff>
    </xdr:from>
    <xdr:to>
      <xdr:col>14</xdr:col>
      <xdr:colOff>304800</xdr:colOff>
      <xdr:row>202</xdr:row>
      <xdr:rowOff>200025</xdr:rowOff>
    </xdr:to>
    <xdr:sp macro="" textlink="">
      <xdr:nvSpPr>
        <xdr:cNvPr id="1849" name="Text Box 565"/>
        <xdr:cNvSpPr txBox="1">
          <a:spLocks noChangeArrowheads="1"/>
        </xdr:cNvSpPr>
      </xdr:nvSpPr>
      <xdr:spPr bwMode="auto">
        <a:xfrm>
          <a:off x="119062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203</xdr:row>
      <xdr:rowOff>0</xdr:rowOff>
    </xdr:from>
    <xdr:to>
      <xdr:col>5</xdr:col>
      <xdr:colOff>304800</xdr:colOff>
      <xdr:row>203</xdr:row>
      <xdr:rowOff>200025</xdr:rowOff>
    </xdr:to>
    <xdr:sp macro="" textlink="">
      <xdr:nvSpPr>
        <xdr:cNvPr id="1850" name="Text Box 567"/>
        <xdr:cNvSpPr txBox="1">
          <a:spLocks noChangeArrowheads="1"/>
        </xdr:cNvSpPr>
      </xdr:nvSpPr>
      <xdr:spPr bwMode="auto">
        <a:xfrm>
          <a:off x="54673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851" name="Text Box 569"/>
        <xdr:cNvSpPr txBox="1">
          <a:spLocks noChangeArrowheads="1"/>
        </xdr:cNvSpPr>
      </xdr:nvSpPr>
      <xdr:spPr bwMode="auto">
        <a:xfrm>
          <a:off x="1199197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852" name="Text Box 570"/>
        <xdr:cNvSpPr txBox="1">
          <a:spLocks noChangeArrowheads="1"/>
        </xdr:cNvSpPr>
      </xdr:nvSpPr>
      <xdr:spPr bwMode="auto">
        <a:xfrm>
          <a:off x="1199197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853" name="Text Box 571"/>
        <xdr:cNvSpPr txBox="1">
          <a:spLocks noChangeArrowheads="1"/>
        </xdr:cNvSpPr>
      </xdr:nvSpPr>
      <xdr:spPr bwMode="auto">
        <a:xfrm>
          <a:off x="1199197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854" name="Text Box 572"/>
        <xdr:cNvSpPr txBox="1">
          <a:spLocks noChangeArrowheads="1"/>
        </xdr:cNvSpPr>
      </xdr:nvSpPr>
      <xdr:spPr bwMode="auto">
        <a:xfrm>
          <a:off x="139636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202</xdr:row>
      <xdr:rowOff>0</xdr:rowOff>
    </xdr:from>
    <xdr:to>
      <xdr:col>19</xdr:col>
      <xdr:colOff>76200</xdr:colOff>
      <xdr:row>202</xdr:row>
      <xdr:rowOff>200025</xdr:rowOff>
    </xdr:to>
    <xdr:sp macro="" textlink="">
      <xdr:nvSpPr>
        <xdr:cNvPr id="1855" name="Text Box 573"/>
        <xdr:cNvSpPr txBox="1">
          <a:spLocks noChangeArrowheads="1"/>
        </xdr:cNvSpPr>
      </xdr:nvSpPr>
      <xdr:spPr bwMode="auto">
        <a:xfrm>
          <a:off x="139636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856" name="Text Box 574"/>
        <xdr:cNvSpPr txBox="1">
          <a:spLocks noChangeArrowheads="1"/>
        </xdr:cNvSpPr>
      </xdr:nvSpPr>
      <xdr:spPr bwMode="auto">
        <a:xfrm>
          <a:off x="99726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857" name="Text Box 576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858" name="Text Box 577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859" name="Text Box 578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860" name="Text Box 579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861" name="Text Box 580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862" name="Text Box 581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863" name="Text Box 582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864" name="Text Box 583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865" name="Text Box 584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866" name="Text Box 585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867" name="Text Box 586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868" name="Text Box 587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869" name="Text Box 588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870" name="Text Box 589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204</xdr:row>
      <xdr:rowOff>0</xdr:rowOff>
    </xdr:from>
    <xdr:to>
      <xdr:col>14</xdr:col>
      <xdr:colOff>76200</xdr:colOff>
      <xdr:row>204</xdr:row>
      <xdr:rowOff>200025</xdr:rowOff>
    </xdr:to>
    <xdr:sp macro="" textlink="">
      <xdr:nvSpPr>
        <xdr:cNvPr id="1871" name="Text Box 590"/>
        <xdr:cNvSpPr txBox="1">
          <a:spLocks noChangeArrowheads="1"/>
        </xdr:cNvSpPr>
      </xdr:nvSpPr>
      <xdr:spPr bwMode="auto">
        <a:xfrm>
          <a:off x="11677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872" name="Text Box 591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1873" name="Text Box 592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202</xdr:row>
      <xdr:rowOff>0</xdr:rowOff>
    </xdr:from>
    <xdr:to>
      <xdr:col>14</xdr:col>
      <xdr:colOff>76200</xdr:colOff>
      <xdr:row>202</xdr:row>
      <xdr:rowOff>200025</xdr:rowOff>
    </xdr:to>
    <xdr:sp macro="" textlink="">
      <xdr:nvSpPr>
        <xdr:cNvPr id="1874" name="Text Box 593"/>
        <xdr:cNvSpPr txBox="1">
          <a:spLocks noChangeArrowheads="1"/>
        </xdr:cNvSpPr>
      </xdr:nvSpPr>
      <xdr:spPr bwMode="auto">
        <a:xfrm>
          <a:off x="9972675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202</xdr:row>
      <xdr:rowOff>0</xdr:rowOff>
    </xdr:from>
    <xdr:to>
      <xdr:col>14</xdr:col>
      <xdr:colOff>76200</xdr:colOff>
      <xdr:row>202</xdr:row>
      <xdr:rowOff>200025</xdr:rowOff>
    </xdr:to>
    <xdr:sp macro="" textlink="">
      <xdr:nvSpPr>
        <xdr:cNvPr id="1875" name="Text Box 595"/>
        <xdr:cNvSpPr txBox="1">
          <a:spLocks noChangeArrowheads="1"/>
        </xdr:cNvSpPr>
      </xdr:nvSpPr>
      <xdr:spPr bwMode="auto">
        <a:xfrm>
          <a:off x="116776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202</xdr:row>
      <xdr:rowOff>0</xdr:rowOff>
    </xdr:from>
    <xdr:to>
      <xdr:col>14</xdr:col>
      <xdr:colOff>76200</xdr:colOff>
      <xdr:row>202</xdr:row>
      <xdr:rowOff>200025</xdr:rowOff>
    </xdr:to>
    <xdr:sp macro="" textlink="">
      <xdr:nvSpPr>
        <xdr:cNvPr id="1876" name="Text Box 596"/>
        <xdr:cNvSpPr txBox="1">
          <a:spLocks noChangeArrowheads="1"/>
        </xdr:cNvSpPr>
      </xdr:nvSpPr>
      <xdr:spPr bwMode="auto">
        <a:xfrm>
          <a:off x="11677650" y="7420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1877" name="Text Box 315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1878" name="Text Box 316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1879" name="Text Box 317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1880" name="Text Box 318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1881" name="Text Box 319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1882" name="Text Box 320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1883" name="Text Box 321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1884" name="Text Box 322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1885" name="Text Box 323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1886" name="Text Box 324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1887" name="Text Box 325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1888" name="Text Box 333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1889" name="Text Box 334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1890" name="Text Box 335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114</xdr:row>
      <xdr:rowOff>0</xdr:rowOff>
    </xdr:from>
    <xdr:to>
      <xdr:col>14</xdr:col>
      <xdr:colOff>76200</xdr:colOff>
      <xdr:row>114</xdr:row>
      <xdr:rowOff>200025</xdr:rowOff>
    </xdr:to>
    <xdr:sp macro="" textlink="">
      <xdr:nvSpPr>
        <xdr:cNvPr id="1891" name="Text Box 336"/>
        <xdr:cNvSpPr txBox="1">
          <a:spLocks noChangeArrowheads="1"/>
        </xdr:cNvSpPr>
      </xdr:nvSpPr>
      <xdr:spPr bwMode="auto">
        <a:xfrm>
          <a:off x="11677650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1892" name="Text Box 337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114</xdr:row>
      <xdr:rowOff>0</xdr:rowOff>
    </xdr:from>
    <xdr:to>
      <xdr:col>19</xdr:col>
      <xdr:colOff>76200</xdr:colOff>
      <xdr:row>114</xdr:row>
      <xdr:rowOff>200025</xdr:rowOff>
    </xdr:to>
    <xdr:sp macro="" textlink="">
      <xdr:nvSpPr>
        <xdr:cNvPr id="1893" name="Text Box 338"/>
        <xdr:cNvSpPr txBox="1">
          <a:spLocks noChangeArrowheads="1"/>
        </xdr:cNvSpPr>
      </xdr:nvSpPr>
      <xdr:spPr bwMode="auto">
        <a:xfrm>
          <a:off x="11991975" y="406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112</xdr:row>
      <xdr:rowOff>0</xdr:rowOff>
    </xdr:from>
    <xdr:to>
      <xdr:col>14</xdr:col>
      <xdr:colOff>76200</xdr:colOff>
      <xdr:row>112</xdr:row>
      <xdr:rowOff>200025</xdr:rowOff>
    </xdr:to>
    <xdr:sp macro="" textlink="">
      <xdr:nvSpPr>
        <xdr:cNvPr id="1894" name="Text Box 339"/>
        <xdr:cNvSpPr txBox="1">
          <a:spLocks noChangeArrowheads="1"/>
        </xdr:cNvSpPr>
      </xdr:nvSpPr>
      <xdr:spPr bwMode="auto">
        <a:xfrm>
          <a:off x="9972675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112</xdr:row>
      <xdr:rowOff>0</xdr:rowOff>
    </xdr:from>
    <xdr:to>
      <xdr:col>14</xdr:col>
      <xdr:colOff>76200</xdr:colOff>
      <xdr:row>112</xdr:row>
      <xdr:rowOff>200025</xdr:rowOff>
    </xdr:to>
    <xdr:sp macro="" textlink="">
      <xdr:nvSpPr>
        <xdr:cNvPr id="1895" name="Text Box 341"/>
        <xdr:cNvSpPr txBox="1">
          <a:spLocks noChangeArrowheads="1"/>
        </xdr:cNvSpPr>
      </xdr:nvSpPr>
      <xdr:spPr bwMode="auto">
        <a:xfrm>
          <a:off x="116776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112</xdr:row>
      <xdr:rowOff>0</xdr:rowOff>
    </xdr:from>
    <xdr:to>
      <xdr:col>14</xdr:col>
      <xdr:colOff>76200</xdr:colOff>
      <xdr:row>112</xdr:row>
      <xdr:rowOff>200025</xdr:rowOff>
    </xdr:to>
    <xdr:sp macro="" textlink="">
      <xdr:nvSpPr>
        <xdr:cNvPr id="1896" name="Text Box 342"/>
        <xdr:cNvSpPr txBox="1">
          <a:spLocks noChangeArrowheads="1"/>
        </xdr:cNvSpPr>
      </xdr:nvSpPr>
      <xdr:spPr bwMode="auto">
        <a:xfrm>
          <a:off x="11677650" y="3991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897" name="Text Box 502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898" name="Text Box 503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899" name="Text Box 504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900" name="Text Box 505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901" name="Text Box 506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222</xdr:row>
      <xdr:rowOff>0</xdr:rowOff>
    </xdr:from>
    <xdr:to>
      <xdr:col>9</xdr:col>
      <xdr:colOff>76200</xdr:colOff>
      <xdr:row>222</xdr:row>
      <xdr:rowOff>200025</xdr:rowOff>
    </xdr:to>
    <xdr:sp macro="" textlink="">
      <xdr:nvSpPr>
        <xdr:cNvPr id="1902" name="Text Box 507"/>
        <xdr:cNvSpPr txBox="1">
          <a:spLocks noChangeArrowheads="1"/>
        </xdr:cNvSpPr>
      </xdr:nvSpPr>
      <xdr:spPr bwMode="auto">
        <a:xfrm>
          <a:off x="9391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222</xdr:row>
      <xdr:rowOff>0</xdr:rowOff>
    </xdr:from>
    <xdr:to>
      <xdr:col>74</xdr:col>
      <xdr:colOff>76200</xdr:colOff>
      <xdr:row>222</xdr:row>
      <xdr:rowOff>200025</xdr:rowOff>
    </xdr:to>
    <xdr:sp macro="" textlink="">
      <xdr:nvSpPr>
        <xdr:cNvPr id="1903" name="Text Box 508"/>
        <xdr:cNvSpPr txBox="1">
          <a:spLocks noChangeArrowheads="1"/>
        </xdr:cNvSpPr>
      </xdr:nvSpPr>
      <xdr:spPr bwMode="auto">
        <a:xfrm>
          <a:off x="365569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222</xdr:row>
      <xdr:rowOff>0</xdr:rowOff>
    </xdr:from>
    <xdr:to>
      <xdr:col>74</xdr:col>
      <xdr:colOff>76200</xdr:colOff>
      <xdr:row>222</xdr:row>
      <xdr:rowOff>200025</xdr:rowOff>
    </xdr:to>
    <xdr:sp macro="" textlink="">
      <xdr:nvSpPr>
        <xdr:cNvPr id="1904" name="Text Box 509"/>
        <xdr:cNvSpPr txBox="1">
          <a:spLocks noChangeArrowheads="1"/>
        </xdr:cNvSpPr>
      </xdr:nvSpPr>
      <xdr:spPr bwMode="auto">
        <a:xfrm>
          <a:off x="365569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222</xdr:row>
      <xdr:rowOff>0</xdr:rowOff>
    </xdr:from>
    <xdr:to>
      <xdr:col>14</xdr:col>
      <xdr:colOff>304800</xdr:colOff>
      <xdr:row>222</xdr:row>
      <xdr:rowOff>200025</xdr:rowOff>
    </xdr:to>
    <xdr:sp macro="" textlink="">
      <xdr:nvSpPr>
        <xdr:cNvPr id="1905" name="Text Box 513"/>
        <xdr:cNvSpPr txBox="1">
          <a:spLocks noChangeArrowheads="1"/>
        </xdr:cNvSpPr>
      </xdr:nvSpPr>
      <xdr:spPr bwMode="auto">
        <a:xfrm>
          <a:off x="119062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222</xdr:row>
      <xdr:rowOff>0</xdr:rowOff>
    </xdr:from>
    <xdr:to>
      <xdr:col>14</xdr:col>
      <xdr:colOff>304800</xdr:colOff>
      <xdr:row>222</xdr:row>
      <xdr:rowOff>200025</xdr:rowOff>
    </xdr:to>
    <xdr:sp macro="" textlink="">
      <xdr:nvSpPr>
        <xdr:cNvPr id="1906" name="Text Box 515"/>
        <xdr:cNvSpPr txBox="1">
          <a:spLocks noChangeArrowheads="1"/>
        </xdr:cNvSpPr>
      </xdr:nvSpPr>
      <xdr:spPr bwMode="auto">
        <a:xfrm>
          <a:off x="119062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907" name="Text Box 517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908" name="Text Box 518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909" name="Text Box 519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910" name="Text Box 520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911" name="Text Box 521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912" name="Text Box 522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222</xdr:row>
      <xdr:rowOff>0</xdr:rowOff>
    </xdr:from>
    <xdr:to>
      <xdr:col>9</xdr:col>
      <xdr:colOff>76200</xdr:colOff>
      <xdr:row>222</xdr:row>
      <xdr:rowOff>200025</xdr:rowOff>
    </xdr:to>
    <xdr:sp macro="" textlink="">
      <xdr:nvSpPr>
        <xdr:cNvPr id="1913" name="Text Box 523"/>
        <xdr:cNvSpPr txBox="1">
          <a:spLocks noChangeArrowheads="1"/>
        </xdr:cNvSpPr>
      </xdr:nvSpPr>
      <xdr:spPr bwMode="auto">
        <a:xfrm>
          <a:off x="9391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222</xdr:row>
      <xdr:rowOff>0</xdr:rowOff>
    </xdr:from>
    <xdr:to>
      <xdr:col>74</xdr:col>
      <xdr:colOff>76200</xdr:colOff>
      <xdr:row>222</xdr:row>
      <xdr:rowOff>200025</xdr:rowOff>
    </xdr:to>
    <xdr:sp macro="" textlink="">
      <xdr:nvSpPr>
        <xdr:cNvPr id="1914" name="Text Box 524"/>
        <xdr:cNvSpPr txBox="1">
          <a:spLocks noChangeArrowheads="1"/>
        </xdr:cNvSpPr>
      </xdr:nvSpPr>
      <xdr:spPr bwMode="auto">
        <a:xfrm>
          <a:off x="365569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222</xdr:row>
      <xdr:rowOff>0</xdr:rowOff>
    </xdr:from>
    <xdr:to>
      <xdr:col>74</xdr:col>
      <xdr:colOff>76200</xdr:colOff>
      <xdr:row>222</xdr:row>
      <xdr:rowOff>200025</xdr:rowOff>
    </xdr:to>
    <xdr:sp macro="" textlink="">
      <xdr:nvSpPr>
        <xdr:cNvPr id="1915" name="Text Box 525"/>
        <xdr:cNvSpPr txBox="1">
          <a:spLocks noChangeArrowheads="1"/>
        </xdr:cNvSpPr>
      </xdr:nvSpPr>
      <xdr:spPr bwMode="auto">
        <a:xfrm>
          <a:off x="365569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222</xdr:row>
      <xdr:rowOff>0</xdr:rowOff>
    </xdr:from>
    <xdr:to>
      <xdr:col>9</xdr:col>
      <xdr:colOff>304800</xdr:colOff>
      <xdr:row>222</xdr:row>
      <xdr:rowOff>200025</xdr:rowOff>
    </xdr:to>
    <xdr:sp macro="" textlink="">
      <xdr:nvSpPr>
        <xdr:cNvPr id="1916" name="Text Box 526"/>
        <xdr:cNvSpPr txBox="1">
          <a:spLocks noChangeArrowheads="1"/>
        </xdr:cNvSpPr>
      </xdr:nvSpPr>
      <xdr:spPr bwMode="auto">
        <a:xfrm>
          <a:off x="96202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17" name="Text Box 527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18" name="Text Box 528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19" name="Text Box 529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20" name="Text Box 530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21" name="Text Box 531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22" name="Text Box 532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23" name="Text Box 533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24" name="Text Box 534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25" name="Text Box 535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26" name="Text Box 536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27" name="Text Box 537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928" name="Text Box 538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929" name="Text Box 539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930" name="Text Box 540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931" name="Text Box 541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932" name="Text Box 542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933" name="Text Box 543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222</xdr:row>
      <xdr:rowOff>0</xdr:rowOff>
    </xdr:from>
    <xdr:to>
      <xdr:col>9</xdr:col>
      <xdr:colOff>76200</xdr:colOff>
      <xdr:row>222</xdr:row>
      <xdr:rowOff>200025</xdr:rowOff>
    </xdr:to>
    <xdr:sp macro="" textlink="">
      <xdr:nvSpPr>
        <xdr:cNvPr id="1934" name="Text Box 544"/>
        <xdr:cNvSpPr txBox="1">
          <a:spLocks noChangeArrowheads="1"/>
        </xdr:cNvSpPr>
      </xdr:nvSpPr>
      <xdr:spPr bwMode="auto">
        <a:xfrm>
          <a:off x="9391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222</xdr:row>
      <xdr:rowOff>0</xdr:rowOff>
    </xdr:from>
    <xdr:to>
      <xdr:col>74</xdr:col>
      <xdr:colOff>76200</xdr:colOff>
      <xdr:row>222</xdr:row>
      <xdr:rowOff>200025</xdr:rowOff>
    </xdr:to>
    <xdr:sp macro="" textlink="">
      <xdr:nvSpPr>
        <xdr:cNvPr id="1935" name="Text Box 545"/>
        <xdr:cNvSpPr txBox="1">
          <a:spLocks noChangeArrowheads="1"/>
        </xdr:cNvSpPr>
      </xdr:nvSpPr>
      <xdr:spPr bwMode="auto">
        <a:xfrm>
          <a:off x="365569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222</xdr:row>
      <xdr:rowOff>0</xdr:rowOff>
    </xdr:from>
    <xdr:to>
      <xdr:col>74</xdr:col>
      <xdr:colOff>76200</xdr:colOff>
      <xdr:row>222</xdr:row>
      <xdr:rowOff>200025</xdr:rowOff>
    </xdr:to>
    <xdr:sp macro="" textlink="">
      <xdr:nvSpPr>
        <xdr:cNvPr id="1936" name="Text Box 546"/>
        <xdr:cNvSpPr txBox="1">
          <a:spLocks noChangeArrowheads="1"/>
        </xdr:cNvSpPr>
      </xdr:nvSpPr>
      <xdr:spPr bwMode="auto">
        <a:xfrm>
          <a:off x="365569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222</xdr:row>
      <xdr:rowOff>0</xdr:rowOff>
    </xdr:from>
    <xdr:to>
      <xdr:col>9</xdr:col>
      <xdr:colOff>304800</xdr:colOff>
      <xdr:row>222</xdr:row>
      <xdr:rowOff>200025</xdr:rowOff>
    </xdr:to>
    <xdr:sp macro="" textlink="">
      <xdr:nvSpPr>
        <xdr:cNvPr id="1937" name="Text Box 547"/>
        <xdr:cNvSpPr txBox="1">
          <a:spLocks noChangeArrowheads="1"/>
        </xdr:cNvSpPr>
      </xdr:nvSpPr>
      <xdr:spPr bwMode="auto">
        <a:xfrm>
          <a:off x="96202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38" name="Text Box 548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39" name="Text Box 549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40" name="Text Box 550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41" name="Text Box 551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42" name="Text Box 552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43" name="Text Box 553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76200</xdr:colOff>
      <xdr:row>222</xdr:row>
      <xdr:rowOff>200025</xdr:rowOff>
    </xdr:to>
    <xdr:sp macro="" textlink="">
      <xdr:nvSpPr>
        <xdr:cNvPr id="1944" name="Text Box 554"/>
        <xdr:cNvSpPr txBox="1">
          <a:spLocks noChangeArrowheads="1"/>
        </xdr:cNvSpPr>
      </xdr:nvSpPr>
      <xdr:spPr bwMode="auto">
        <a:xfrm>
          <a:off x="52387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945" name="Text Box 555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76200</xdr:colOff>
      <xdr:row>222</xdr:row>
      <xdr:rowOff>200025</xdr:rowOff>
    </xdr:to>
    <xdr:sp macro="" textlink="">
      <xdr:nvSpPr>
        <xdr:cNvPr id="1946" name="Text Box 556"/>
        <xdr:cNvSpPr txBox="1">
          <a:spLocks noChangeArrowheads="1"/>
        </xdr:cNvSpPr>
      </xdr:nvSpPr>
      <xdr:spPr bwMode="auto">
        <a:xfrm>
          <a:off x="52387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947" name="Text Box 557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1948" name="Text Box 558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222</xdr:row>
      <xdr:rowOff>0</xdr:rowOff>
    </xdr:from>
    <xdr:to>
      <xdr:col>9</xdr:col>
      <xdr:colOff>76200</xdr:colOff>
      <xdr:row>222</xdr:row>
      <xdr:rowOff>200025</xdr:rowOff>
    </xdr:to>
    <xdr:sp macro="" textlink="">
      <xdr:nvSpPr>
        <xdr:cNvPr id="1949" name="Text Box 559"/>
        <xdr:cNvSpPr txBox="1">
          <a:spLocks noChangeArrowheads="1"/>
        </xdr:cNvSpPr>
      </xdr:nvSpPr>
      <xdr:spPr bwMode="auto">
        <a:xfrm>
          <a:off x="9391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222</xdr:row>
      <xdr:rowOff>0</xdr:rowOff>
    </xdr:from>
    <xdr:to>
      <xdr:col>74</xdr:col>
      <xdr:colOff>76200</xdr:colOff>
      <xdr:row>222</xdr:row>
      <xdr:rowOff>200025</xdr:rowOff>
    </xdr:to>
    <xdr:sp macro="" textlink="">
      <xdr:nvSpPr>
        <xdr:cNvPr id="1950" name="Text Box 560"/>
        <xdr:cNvSpPr txBox="1">
          <a:spLocks noChangeArrowheads="1"/>
        </xdr:cNvSpPr>
      </xdr:nvSpPr>
      <xdr:spPr bwMode="auto">
        <a:xfrm>
          <a:off x="365569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222</xdr:row>
      <xdr:rowOff>0</xdr:rowOff>
    </xdr:from>
    <xdr:to>
      <xdr:col>74</xdr:col>
      <xdr:colOff>76200</xdr:colOff>
      <xdr:row>222</xdr:row>
      <xdr:rowOff>200025</xdr:rowOff>
    </xdr:to>
    <xdr:sp macro="" textlink="">
      <xdr:nvSpPr>
        <xdr:cNvPr id="1951" name="Text Box 561"/>
        <xdr:cNvSpPr txBox="1">
          <a:spLocks noChangeArrowheads="1"/>
        </xdr:cNvSpPr>
      </xdr:nvSpPr>
      <xdr:spPr bwMode="auto">
        <a:xfrm>
          <a:off x="365569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222</xdr:row>
      <xdr:rowOff>0</xdr:rowOff>
    </xdr:from>
    <xdr:to>
      <xdr:col>14</xdr:col>
      <xdr:colOff>304800</xdr:colOff>
      <xdr:row>222</xdr:row>
      <xdr:rowOff>200025</xdr:rowOff>
    </xdr:to>
    <xdr:sp macro="" textlink="">
      <xdr:nvSpPr>
        <xdr:cNvPr id="1952" name="Text Box 565"/>
        <xdr:cNvSpPr txBox="1">
          <a:spLocks noChangeArrowheads="1"/>
        </xdr:cNvSpPr>
      </xdr:nvSpPr>
      <xdr:spPr bwMode="auto">
        <a:xfrm>
          <a:off x="119062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222</xdr:row>
      <xdr:rowOff>0</xdr:rowOff>
    </xdr:from>
    <xdr:to>
      <xdr:col>5</xdr:col>
      <xdr:colOff>304800</xdr:colOff>
      <xdr:row>222</xdr:row>
      <xdr:rowOff>200025</xdr:rowOff>
    </xdr:to>
    <xdr:sp macro="" textlink="">
      <xdr:nvSpPr>
        <xdr:cNvPr id="1953" name="Text Box 567"/>
        <xdr:cNvSpPr txBox="1">
          <a:spLocks noChangeArrowheads="1"/>
        </xdr:cNvSpPr>
      </xdr:nvSpPr>
      <xdr:spPr bwMode="auto">
        <a:xfrm>
          <a:off x="54673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54" name="Text Box 569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55" name="Text Box 570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56" name="Text Box 571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57" name="Text Box 572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58" name="Text Box 573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959" name="Text Box 574"/>
        <xdr:cNvSpPr txBox="1">
          <a:spLocks noChangeArrowheads="1"/>
        </xdr:cNvSpPr>
      </xdr:nvSpPr>
      <xdr:spPr bwMode="auto">
        <a:xfrm>
          <a:off x="99726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960" name="Text Box 576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961" name="Text Box 577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962" name="Text Box 578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63" name="Text Box 579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64" name="Text Box 580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965" name="Text Box 581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966" name="Text Box 582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967" name="Text Box 583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968" name="Text Box 584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69" name="Text Box 585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70" name="Text Box 586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971" name="Text Box 587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972" name="Text Box 588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973" name="Text Box 589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974" name="Text Box 590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75" name="Text Box 591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76" name="Text Box 592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977" name="Text Box 593"/>
        <xdr:cNvSpPr txBox="1">
          <a:spLocks noChangeArrowheads="1"/>
        </xdr:cNvSpPr>
      </xdr:nvSpPr>
      <xdr:spPr bwMode="auto">
        <a:xfrm>
          <a:off x="99726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978" name="Text Box 595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979" name="Text Box 596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980" name="Text Box 597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81" name="Text Box 598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1982" name="Text Box 599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1983" name="Text Box 12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52</xdr:row>
      <xdr:rowOff>0</xdr:rowOff>
    </xdr:from>
    <xdr:to>
      <xdr:col>69</xdr:col>
      <xdr:colOff>76200</xdr:colOff>
      <xdr:row>52</xdr:row>
      <xdr:rowOff>200025</xdr:rowOff>
    </xdr:to>
    <xdr:sp macro="" textlink="">
      <xdr:nvSpPr>
        <xdr:cNvPr id="1984" name="Text Box 100"/>
        <xdr:cNvSpPr txBox="1">
          <a:spLocks noChangeArrowheads="1"/>
        </xdr:cNvSpPr>
      </xdr:nvSpPr>
      <xdr:spPr bwMode="auto">
        <a:xfrm>
          <a:off x="343090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52</xdr:row>
      <xdr:rowOff>0</xdr:rowOff>
    </xdr:from>
    <xdr:to>
      <xdr:col>69</xdr:col>
      <xdr:colOff>76200</xdr:colOff>
      <xdr:row>52</xdr:row>
      <xdr:rowOff>200025</xdr:rowOff>
    </xdr:to>
    <xdr:sp macro="" textlink="">
      <xdr:nvSpPr>
        <xdr:cNvPr id="1985" name="Text Box 101"/>
        <xdr:cNvSpPr txBox="1">
          <a:spLocks noChangeArrowheads="1"/>
        </xdr:cNvSpPr>
      </xdr:nvSpPr>
      <xdr:spPr bwMode="auto">
        <a:xfrm>
          <a:off x="343090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52</xdr:row>
      <xdr:rowOff>0</xdr:rowOff>
    </xdr:from>
    <xdr:to>
      <xdr:col>14</xdr:col>
      <xdr:colOff>304800</xdr:colOff>
      <xdr:row>52</xdr:row>
      <xdr:rowOff>200025</xdr:rowOff>
    </xdr:to>
    <xdr:sp macro="" textlink="">
      <xdr:nvSpPr>
        <xdr:cNvPr id="1986" name="Text Box 105"/>
        <xdr:cNvSpPr txBox="1">
          <a:spLocks noChangeArrowheads="1"/>
        </xdr:cNvSpPr>
      </xdr:nvSpPr>
      <xdr:spPr bwMode="auto">
        <a:xfrm>
          <a:off x="119062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52</xdr:row>
      <xdr:rowOff>0</xdr:rowOff>
    </xdr:from>
    <xdr:to>
      <xdr:col>5</xdr:col>
      <xdr:colOff>304800</xdr:colOff>
      <xdr:row>52</xdr:row>
      <xdr:rowOff>200025</xdr:rowOff>
    </xdr:to>
    <xdr:sp macro="" textlink="">
      <xdr:nvSpPr>
        <xdr:cNvPr id="1987" name="Text Box 107"/>
        <xdr:cNvSpPr txBox="1">
          <a:spLocks noChangeArrowheads="1"/>
        </xdr:cNvSpPr>
      </xdr:nvSpPr>
      <xdr:spPr bwMode="auto">
        <a:xfrm>
          <a:off x="54673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1988" name="Text Box 110"/>
        <xdr:cNvSpPr txBox="1">
          <a:spLocks noChangeArrowheads="1"/>
        </xdr:cNvSpPr>
      </xdr:nvSpPr>
      <xdr:spPr bwMode="auto">
        <a:xfrm>
          <a:off x="1199197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1989" name="Text Box 111"/>
        <xdr:cNvSpPr txBox="1">
          <a:spLocks noChangeArrowheads="1"/>
        </xdr:cNvSpPr>
      </xdr:nvSpPr>
      <xdr:spPr bwMode="auto">
        <a:xfrm>
          <a:off x="1199197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1990" name="Text Box 112"/>
        <xdr:cNvSpPr txBox="1">
          <a:spLocks noChangeArrowheads="1"/>
        </xdr:cNvSpPr>
      </xdr:nvSpPr>
      <xdr:spPr bwMode="auto">
        <a:xfrm>
          <a:off x="1199197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1991" name="Text Box 113"/>
        <xdr:cNvSpPr txBox="1">
          <a:spLocks noChangeArrowheads="1"/>
        </xdr:cNvSpPr>
      </xdr:nvSpPr>
      <xdr:spPr bwMode="auto">
        <a:xfrm>
          <a:off x="139636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1992" name="Text Box 114"/>
        <xdr:cNvSpPr txBox="1">
          <a:spLocks noChangeArrowheads="1"/>
        </xdr:cNvSpPr>
      </xdr:nvSpPr>
      <xdr:spPr bwMode="auto">
        <a:xfrm>
          <a:off x="139636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1993" name="Text Box 313"/>
        <xdr:cNvSpPr txBox="1">
          <a:spLocks noChangeArrowheads="1"/>
        </xdr:cNvSpPr>
      </xdr:nvSpPr>
      <xdr:spPr bwMode="auto">
        <a:xfrm>
          <a:off x="99726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1994" name="Text Box 315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1995" name="Text Box 316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1996" name="Text Box 317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1997" name="Text Box 318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1998" name="Text Box 319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1999" name="Text Box 320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000" name="Text Box 321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001" name="Text Box 322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002" name="Text Box 323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003" name="Text Box 324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004" name="Text Box 325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005" name="Text Box 333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006" name="Text Box 334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007" name="Text Box 335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008" name="Text Box 336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009" name="Text Box 337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010" name="Text Box 338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52</xdr:row>
      <xdr:rowOff>0</xdr:rowOff>
    </xdr:from>
    <xdr:to>
      <xdr:col>14</xdr:col>
      <xdr:colOff>76200</xdr:colOff>
      <xdr:row>52</xdr:row>
      <xdr:rowOff>200025</xdr:rowOff>
    </xdr:to>
    <xdr:sp macro="" textlink="">
      <xdr:nvSpPr>
        <xdr:cNvPr id="2011" name="Text Box 339"/>
        <xdr:cNvSpPr txBox="1">
          <a:spLocks noChangeArrowheads="1"/>
        </xdr:cNvSpPr>
      </xdr:nvSpPr>
      <xdr:spPr bwMode="auto">
        <a:xfrm>
          <a:off x="997267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52</xdr:row>
      <xdr:rowOff>0</xdr:rowOff>
    </xdr:from>
    <xdr:to>
      <xdr:col>14</xdr:col>
      <xdr:colOff>76200</xdr:colOff>
      <xdr:row>52</xdr:row>
      <xdr:rowOff>200025</xdr:rowOff>
    </xdr:to>
    <xdr:sp macro="" textlink="">
      <xdr:nvSpPr>
        <xdr:cNvPr id="2012" name="Text Box 341"/>
        <xdr:cNvSpPr txBox="1">
          <a:spLocks noChangeArrowheads="1"/>
        </xdr:cNvSpPr>
      </xdr:nvSpPr>
      <xdr:spPr bwMode="auto">
        <a:xfrm>
          <a:off x="116776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52</xdr:row>
      <xdr:rowOff>0</xdr:rowOff>
    </xdr:from>
    <xdr:to>
      <xdr:col>14</xdr:col>
      <xdr:colOff>76200</xdr:colOff>
      <xdr:row>52</xdr:row>
      <xdr:rowOff>200025</xdr:rowOff>
    </xdr:to>
    <xdr:sp macro="" textlink="">
      <xdr:nvSpPr>
        <xdr:cNvPr id="2013" name="Text Box 342"/>
        <xdr:cNvSpPr txBox="1">
          <a:spLocks noChangeArrowheads="1"/>
        </xdr:cNvSpPr>
      </xdr:nvSpPr>
      <xdr:spPr bwMode="auto">
        <a:xfrm>
          <a:off x="116776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52</xdr:row>
      <xdr:rowOff>0</xdr:rowOff>
    </xdr:from>
    <xdr:to>
      <xdr:col>14</xdr:col>
      <xdr:colOff>76200</xdr:colOff>
      <xdr:row>52</xdr:row>
      <xdr:rowOff>200025</xdr:rowOff>
    </xdr:to>
    <xdr:sp macro="" textlink="">
      <xdr:nvSpPr>
        <xdr:cNvPr id="2014" name="Text Box 343"/>
        <xdr:cNvSpPr txBox="1">
          <a:spLocks noChangeArrowheads="1"/>
        </xdr:cNvSpPr>
      </xdr:nvSpPr>
      <xdr:spPr bwMode="auto">
        <a:xfrm>
          <a:off x="116776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2015" name="Text Box 344"/>
        <xdr:cNvSpPr txBox="1">
          <a:spLocks noChangeArrowheads="1"/>
        </xdr:cNvSpPr>
      </xdr:nvSpPr>
      <xdr:spPr bwMode="auto">
        <a:xfrm>
          <a:off x="1199197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2016" name="Text Box 345"/>
        <xdr:cNvSpPr txBox="1">
          <a:spLocks noChangeArrowheads="1"/>
        </xdr:cNvSpPr>
      </xdr:nvSpPr>
      <xdr:spPr bwMode="auto">
        <a:xfrm>
          <a:off x="1199197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76200</xdr:colOff>
      <xdr:row>53</xdr:row>
      <xdr:rowOff>200025</xdr:rowOff>
    </xdr:to>
    <xdr:sp macro="" textlink="">
      <xdr:nvSpPr>
        <xdr:cNvPr id="2017" name="Text Box 502"/>
        <xdr:cNvSpPr txBox="1">
          <a:spLocks noChangeArrowheads="1"/>
        </xdr:cNvSpPr>
      </xdr:nvSpPr>
      <xdr:spPr bwMode="auto">
        <a:xfrm>
          <a:off x="116776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76200</xdr:colOff>
      <xdr:row>53</xdr:row>
      <xdr:rowOff>200025</xdr:rowOff>
    </xdr:to>
    <xdr:sp macro="" textlink="">
      <xdr:nvSpPr>
        <xdr:cNvPr id="2018" name="Text Box 504"/>
        <xdr:cNvSpPr txBox="1">
          <a:spLocks noChangeArrowheads="1"/>
        </xdr:cNvSpPr>
      </xdr:nvSpPr>
      <xdr:spPr bwMode="auto">
        <a:xfrm>
          <a:off x="116776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54</xdr:row>
      <xdr:rowOff>200025</xdr:rowOff>
    </xdr:to>
    <xdr:sp macro="" textlink="">
      <xdr:nvSpPr>
        <xdr:cNvPr id="2019" name="Text Box 507"/>
        <xdr:cNvSpPr txBox="1">
          <a:spLocks noChangeArrowheads="1"/>
        </xdr:cNvSpPr>
      </xdr:nvSpPr>
      <xdr:spPr bwMode="auto">
        <a:xfrm>
          <a:off x="9391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020" name="Text Box 508"/>
        <xdr:cNvSpPr txBox="1">
          <a:spLocks noChangeArrowheads="1"/>
        </xdr:cNvSpPr>
      </xdr:nvSpPr>
      <xdr:spPr bwMode="auto">
        <a:xfrm>
          <a:off x="343090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021" name="Text Box 509"/>
        <xdr:cNvSpPr txBox="1">
          <a:spLocks noChangeArrowheads="1"/>
        </xdr:cNvSpPr>
      </xdr:nvSpPr>
      <xdr:spPr bwMode="auto">
        <a:xfrm>
          <a:off x="343090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54</xdr:row>
      <xdr:rowOff>0</xdr:rowOff>
    </xdr:from>
    <xdr:to>
      <xdr:col>14</xdr:col>
      <xdr:colOff>304800</xdr:colOff>
      <xdr:row>54</xdr:row>
      <xdr:rowOff>200025</xdr:rowOff>
    </xdr:to>
    <xdr:sp macro="" textlink="">
      <xdr:nvSpPr>
        <xdr:cNvPr id="2022" name="Text Box 513"/>
        <xdr:cNvSpPr txBox="1">
          <a:spLocks noChangeArrowheads="1"/>
        </xdr:cNvSpPr>
      </xdr:nvSpPr>
      <xdr:spPr bwMode="auto">
        <a:xfrm>
          <a:off x="119062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53</xdr:row>
      <xdr:rowOff>0</xdr:rowOff>
    </xdr:from>
    <xdr:to>
      <xdr:col>14</xdr:col>
      <xdr:colOff>304800</xdr:colOff>
      <xdr:row>53</xdr:row>
      <xdr:rowOff>200025</xdr:rowOff>
    </xdr:to>
    <xdr:sp macro="" textlink="">
      <xdr:nvSpPr>
        <xdr:cNvPr id="2023" name="Text Box 515"/>
        <xdr:cNvSpPr txBox="1">
          <a:spLocks noChangeArrowheads="1"/>
        </xdr:cNvSpPr>
      </xdr:nvSpPr>
      <xdr:spPr bwMode="auto">
        <a:xfrm>
          <a:off x="119062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76200</xdr:colOff>
      <xdr:row>53</xdr:row>
      <xdr:rowOff>200025</xdr:rowOff>
    </xdr:to>
    <xdr:sp macro="" textlink="">
      <xdr:nvSpPr>
        <xdr:cNvPr id="2024" name="Text Box 517"/>
        <xdr:cNvSpPr txBox="1">
          <a:spLocks noChangeArrowheads="1"/>
        </xdr:cNvSpPr>
      </xdr:nvSpPr>
      <xdr:spPr bwMode="auto">
        <a:xfrm>
          <a:off x="116776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76200</xdr:colOff>
      <xdr:row>53</xdr:row>
      <xdr:rowOff>200025</xdr:rowOff>
    </xdr:to>
    <xdr:sp macro="" textlink="">
      <xdr:nvSpPr>
        <xdr:cNvPr id="2025" name="Text Box 519"/>
        <xdr:cNvSpPr txBox="1">
          <a:spLocks noChangeArrowheads="1"/>
        </xdr:cNvSpPr>
      </xdr:nvSpPr>
      <xdr:spPr bwMode="auto">
        <a:xfrm>
          <a:off x="116776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54</xdr:row>
      <xdr:rowOff>200025</xdr:rowOff>
    </xdr:to>
    <xdr:sp macro="" textlink="">
      <xdr:nvSpPr>
        <xdr:cNvPr id="2026" name="Text Box 523"/>
        <xdr:cNvSpPr txBox="1">
          <a:spLocks noChangeArrowheads="1"/>
        </xdr:cNvSpPr>
      </xdr:nvSpPr>
      <xdr:spPr bwMode="auto">
        <a:xfrm>
          <a:off x="9391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027" name="Text Box 524"/>
        <xdr:cNvSpPr txBox="1">
          <a:spLocks noChangeArrowheads="1"/>
        </xdr:cNvSpPr>
      </xdr:nvSpPr>
      <xdr:spPr bwMode="auto">
        <a:xfrm>
          <a:off x="343090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204</xdr:row>
      <xdr:rowOff>0</xdr:rowOff>
    </xdr:from>
    <xdr:to>
      <xdr:col>74</xdr:col>
      <xdr:colOff>76200</xdr:colOff>
      <xdr:row>204</xdr:row>
      <xdr:rowOff>200025</xdr:rowOff>
    </xdr:to>
    <xdr:sp macro="" textlink="">
      <xdr:nvSpPr>
        <xdr:cNvPr id="2028" name="Text Box 524"/>
        <xdr:cNvSpPr txBox="1">
          <a:spLocks noChangeArrowheads="1"/>
        </xdr:cNvSpPr>
      </xdr:nvSpPr>
      <xdr:spPr bwMode="auto">
        <a:xfrm>
          <a:off x="365569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204</xdr:row>
      <xdr:rowOff>0</xdr:rowOff>
    </xdr:from>
    <xdr:to>
      <xdr:col>74</xdr:col>
      <xdr:colOff>76200</xdr:colOff>
      <xdr:row>204</xdr:row>
      <xdr:rowOff>200025</xdr:rowOff>
    </xdr:to>
    <xdr:sp macro="" textlink="">
      <xdr:nvSpPr>
        <xdr:cNvPr id="2029" name="Text Box 525"/>
        <xdr:cNvSpPr txBox="1">
          <a:spLocks noChangeArrowheads="1"/>
        </xdr:cNvSpPr>
      </xdr:nvSpPr>
      <xdr:spPr bwMode="auto">
        <a:xfrm>
          <a:off x="365569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204</xdr:row>
      <xdr:rowOff>0</xdr:rowOff>
    </xdr:from>
    <xdr:to>
      <xdr:col>9</xdr:col>
      <xdr:colOff>304800</xdr:colOff>
      <xdr:row>204</xdr:row>
      <xdr:rowOff>200025</xdr:rowOff>
    </xdr:to>
    <xdr:sp macro="" textlink="">
      <xdr:nvSpPr>
        <xdr:cNvPr id="2030" name="Text Box 526"/>
        <xdr:cNvSpPr txBox="1">
          <a:spLocks noChangeArrowheads="1"/>
        </xdr:cNvSpPr>
      </xdr:nvSpPr>
      <xdr:spPr bwMode="auto">
        <a:xfrm>
          <a:off x="96202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2031" name="Text Box 527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2032" name="Text Box 528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2033" name="Text Box 529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2034" name="Text Box 530"/>
        <xdr:cNvSpPr txBox="1">
          <a:spLocks noChangeArrowheads="1"/>
        </xdr:cNvSpPr>
      </xdr:nvSpPr>
      <xdr:spPr bwMode="auto">
        <a:xfrm>
          <a:off x="13963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2035" name="Text Box 531"/>
        <xdr:cNvSpPr txBox="1">
          <a:spLocks noChangeArrowheads="1"/>
        </xdr:cNvSpPr>
      </xdr:nvSpPr>
      <xdr:spPr bwMode="auto">
        <a:xfrm>
          <a:off x="13963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2036" name="Text Box 532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2037" name="Text Box 533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2038" name="Text Box 534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2039" name="Text Box 535"/>
        <xdr:cNvSpPr txBox="1">
          <a:spLocks noChangeArrowheads="1"/>
        </xdr:cNvSpPr>
      </xdr:nvSpPr>
      <xdr:spPr bwMode="auto">
        <a:xfrm>
          <a:off x="1199197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2040" name="Text Box 536"/>
        <xdr:cNvSpPr txBox="1">
          <a:spLocks noChangeArrowheads="1"/>
        </xdr:cNvSpPr>
      </xdr:nvSpPr>
      <xdr:spPr bwMode="auto">
        <a:xfrm>
          <a:off x="13963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204</xdr:row>
      <xdr:rowOff>0</xdr:rowOff>
    </xdr:from>
    <xdr:to>
      <xdr:col>19</xdr:col>
      <xdr:colOff>76200</xdr:colOff>
      <xdr:row>204</xdr:row>
      <xdr:rowOff>200025</xdr:rowOff>
    </xdr:to>
    <xdr:sp macro="" textlink="">
      <xdr:nvSpPr>
        <xdr:cNvPr id="2041" name="Text Box 537"/>
        <xdr:cNvSpPr txBox="1">
          <a:spLocks noChangeArrowheads="1"/>
        </xdr:cNvSpPr>
      </xdr:nvSpPr>
      <xdr:spPr bwMode="auto">
        <a:xfrm>
          <a:off x="13963650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203</xdr:row>
      <xdr:rowOff>0</xdr:rowOff>
    </xdr:from>
    <xdr:to>
      <xdr:col>14</xdr:col>
      <xdr:colOff>76200</xdr:colOff>
      <xdr:row>203</xdr:row>
      <xdr:rowOff>200025</xdr:rowOff>
    </xdr:to>
    <xdr:sp macro="" textlink="">
      <xdr:nvSpPr>
        <xdr:cNvPr id="2042" name="Text Box 538"/>
        <xdr:cNvSpPr txBox="1">
          <a:spLocks noChangeArrowheads="1"/>
        </xdr:cNvSpPr>
      </xdr:nvSpPr>
      <xdr:spPr bwMode="auto">
        <a:xfrm>
          <a:off x="116776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2043" name="Text Box 539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203</xdr:row>
      <xdr:rowOff>0</xdr:rowOff>
    </xdr:from>
    <xdr:to>
      <xdr:col>14</xdr:col>
      <xdr:colOff>76200</xdr:colOff>
      <xdr:row>203</xdr:row>
      <xdr:rowOff>200025</xdr:rowOff>
    </xdr:to>
    <xdr:sp macro="" textlink="">
      <xdr:nvSpPr>
        <xdr:cNvPr id="2044" name="Text Box 540"/>
        <xdr:cNvSpPr txBox="1">
          <a:spLocks noChangeArrowheads="1"/>
        </xdr:cNvSpPr>
      </xdr:nvSpPr>
      <xdr:spPr bwMode="auto">
        <a:xfrm>
          <a:off x="11677650" y="7459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2045" name="Text Box 541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2046" name="Text Box 542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204</xdr:row>
      <xdr:rowOff>0</xdr:rowOff>
    </xdr:from>
    <xdr:to>
      <xdr:col>69</xdr:col>
      <xdr:colOff>76200</xdr:colOff>
      <xdr:row>204</xdr:row>
      <xdr:rowOff>200025</xdr:rowOff>
    </xdr:to>
    <xdr:sp macro="" textlink="">
      <xdr:nvSpPr>
        <xdr:cNvPr id="2047" name="Text Box 543"/>
        <xdr:cNvSpPr txBox="1">
          <a:spLocks noChangeArrowheads="1"/>
        </xdr:cNvSpPr>
      </xdr:nvSpPr>
      <xdr:spPr bwMode="auto">
        <a:xfrm>
          <a:off x="36204525" y="7497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2048" name="Text Box 13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2049" name="Text Box 14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2050" name="Text Box 15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2051" name="Text Box 16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222</xdr:row>
      <xdr:rowOff>0</xdr:rowOff>
    </xdr:from>
    <xdr:to>
      <xdr:col>9</xdr:col>
      <xdr:colOff>76200</xdr:colOff>
      <xdr:row>222</xdr:row>
      <xdr:rowOff>200025</xdr:rowOff>
    </xdr:to>
    <xdr:sp macro="" textlink="">
      <xdr:nvSpPr>
        <xdr:cNvPr id="2052" name="Text Box 17"/>
        <xdr:cNvSpPr txBox="1">
          <a:spLocks noChangeArrowheads="1"/>
        </xdr:cNvSpPr>
      </xdr:nvSpPr>
      <xdr:spPr bwMode="auto">
        <a:xfrm>
          <a:off x="9391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2053" name="Text Box 18"/>
        <xdr:cNvSpPr txBox="1">
          <a:spLocks noChangeArrowheads="1"/>
        </xdr:cNvSpPr>
      </xdr:nvSpPr>
      <xdr:spPr bwMode="auto">
        <a:xfrm>
          <a:off x="343090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2054" name="Text Box 19"/>
        <xdr:cNvSpPr txBox="1">
          <a:spLocks noChangeArrowheads="1"/>
        </xdr:cNvSpPr>
      </xdr:nvSpPr>
      <xdr:spPr bwMode="auto">
        <a:xfrm>
          <a:off x="343090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222</xdr:row>
      <xdr:rowOff>0</xdr:rowOff>
    </xdr:from>
    <xdr:to>
      <xdr:col>14</xdr:col>
      <xdr:colOff>304800</xdr:colOff>
      <xdr:row>222</xdr:row>
      <xdr:rowOff>200025</xdr:rowOff>
    </xdr:to>
    <xdr:sp macro="" textlink="">
      <xdr:nvSpPr>
        <xdr:cNvPr id="2055" name="Text Box 23"/>
        <xdr:cNvSpPr txBox="1">
          <a:spLocks noChangeArrowheads="1"/>
        </xdr:cNvSpPr>
      </xdr:nvSpPr>
      <xdr:spPr bwMode="auto">
        <a:xfrm>
          <a:off x="119062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222</xdr:row>
      <xdr:rowOff>0</xdr:rowOff>
    </xdr:from>
    <xdr:to>
      <xdr:col>14</xdr:col>
      <xdr:colOff>304800</xdr:colOff>
      <xdr:row>222</xdr:row>
      <xdr:rowOff>200025</xdr:rowOff>
    </xdr:to>
    <xdr:sp macro="" textlink="">
      <xdr:nvSpPr>
        <xdr:cNvPr id="2056" name="Text Box 25"/>
        <xdr:cNvSpPr txBox="1">
          <a:spLocks noChangeArrowheads="1"/>
        </xdr:cNvSpPr>
      </xdr:nvSpPr>
      <xdr:spPr bwMode="auto">
        <a:xfrm>
          <a:off x="119062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2057" name="Text Box 28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2058" name="Text Box 29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222</xdr:row>
      <xdr:rowOff>0</xdr:rowOff>
    </xdr:from>
    <xdr:to>
      <xdr:col>14</xdr:col>
      <xdr:colOff>76200</xdr:colOff>
      <xdr:row>222</xdr:row>
      <xdr:rowOff>200025</xdr:rowOff>
    </xdr:to>
    <xdr:sp macro="" textlink="">
      <xdr:nvSpPr>
        <xdr:cNvPr id="2059" name="Text Box 30"/>
        <xdr:cNvSpPr txBox="1">
          <a:spLocks noChangeArrowheads="1"/>
        </xdr:cNvSpPr>
      </xdr:nvSpPr>
      <xdr:spPr bwMode="auto">
        <a:xfrm>
          <a:off x="11677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2060" name="Text Box 31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2061" name="Text Box 32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2062" name="Text Box 33"/>
        <xdr:cNvSpPr txBox="1">
          <a:spLocks noChangeArrowheads="1"/>
        </xdr:cNvSpPr>
      </xdr:nvSpPr>
      <xdr:spPr bwMode="auto">
        <a:xfrm>
          <a:off x="3620452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222</xdr:row>
      <xdr:rowOff>0</xdr:rowOff>
    </xdr:from>
    <xdr:to>
      <xdr:col>9</xdr:col>
      <xdr:colOff>76200</xdr:colOff>
      <xdr:row>222</xdr:row>
      <xdr:rowOff>200025</xdr:rowOff>
    </xdr:to>
    <xdr:sp macro="" textlink="">
      <xdr:nvSpPr>
        <xdr:cNvPr id="2063" name="Text Box 34"/>
        <xdr:cNvSpPr txBox="1">
          <a:spLocks noChangeArrowheads="1"/>
        </xdr:cNvSpPr>
      </xdr:nvSpPr>
      <xdr:spPr bwMode="auto">
        <a:xfrm>
          <a:off x="9391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2064" name="Text Box 35"/>
        <xdr:cNvSpPr txBox="1">
          <a:spLocks noChangeArrowheads="1"/>
        </xdr:cNvSpPr>
      </xdr:nvSpPr>
      <xdr:spPr bwMode="auto">
        <a:xfrm>
          <a:off x="343090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222</xdr:row>
      <xdr:rowOff>0</xdr:rowOff>
    </xdr:from>
    <xdr:to>
      <xdr:col>69</xdr:col>
      <xdr:colOff>76200</xdr:colOff>
      <xdr:row>222</xdr:row>
      <xdr:rowOff>200025</xdr:rowOff>
    </xdr:to>
    <xdr:sp macro="" textlink="">
      <xdr:nvSpPr>
        <xdr:cNvPr id="2065" name="Text Box 36"/>
        <xdr:cNvSpPr txBox="1">
          <a:spLocks noChangeArrowheads="1"/>
        </xdr:cNvSpPr>
      </xdr:nvSpPr>
      <xdr:spPr bwMode="auto">
        <a:xfrm>
          <a:off x="343090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222</xdr:row>
      <xdr:rowOff>0</xdr:rowOff>
    </xdr:from>
    <xdr:to>
      <xdr:col>9</xdr:col>
      <xdr:colOff>304800</xdr:colOff>
      <xdr:row>222</xdr:row>
      <xdr:rowOff>200025</xdr:rowOff>
    </xdr:to>
    <xdr:sp macro="" textlink="">
      <xdr:nvSpPr>
        <xdr:cNvPr id="2066" name="Text Box 37"/>
        <xdr:cNvSpPr txBox="1">
          <a:spLocks noChangeArrowheads="1"/>
        </xdr:cNvSpPr>
      </xdr:nvSpPr>
      <xdr:spPr bwMode="auto">
        <a:xfrm>
          <a:off x="96202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2067" name="Text Box 44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2068" name="Text Box 45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2069" name="Text Box 46"/>
        <xdr:cNvSpPr txBox="1">
          <a:spLocks noChangeArrowheads="1"/>
        </xdr:cNvSpPr>
      </xdr:nvSpPr>
      <xdr:spPr bwMode="auto">
        <a:xfrm>
          <a:off x="11991975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2070" name="Text Box 47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222</xdr:row>
      <xdr:rowOff>0</xdr:rowOff>
    </xdr:from>
    <xdr:to>
      <xdr:col>19</xdr:col>
      <xdr:colOff>76200</xdr:colOff>
      <xdr:row>222</xdr:row>
      <xdr:rowOff>200025</xdr:rowOff>
    </xdr:to>
    <xdr:sp macro="" textlink="">
      <xdr:nvSpPr>
        <xdr:cNvPr id="2071" name="Text Box 48"/>
        <xdr:cNvSpPr txBox="1">
          <a:spLocks noChangeArrowheads="1"/>
        </xdr:cNvSpPr>
      </xdr:nvSpPr>
      <xdr:spPr bwMode="auto">
        <a:xfrm>
          <a:off x="13963650" y="81791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172</xdr:row>
      <xdr:rowOff>0</xdr:rowOff>
    </xdr:from>
    <xdr:to>
      <xdr:col>14</xdr:col>
      <xdr:colOff>76200</xdr:colOff>
      <xdr:row>172</xdr:row>
      <xdr:rowOff>200025</xdr:rowOff>
    </xdr:to>
    <xdr:sp macro="" textlink="">
      <xdr:nvSpPr>
        <xdr:cNvPr id="2072" name="Text Box 593"/>
        <xdr:cNvSpPr txBox="1">
          <a:spLocks noChangeArrowheads="1"/>
        </xdr:cNvSpPr>
      </xdr:nvSpPr>
      <xdr:spPr bwMode="auto">
        <a:xfrm>
          <a:off x="997267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172</xdr:row>
      <xdr:rowOff>0</xdr:rowOff>
    </xdr:from>
    <xdr:to>
      <xdr:col>14</xdr:col>
      <xdr:colOff>76200</xdr:colOff>
      <xdr:row>172</xdr:row>
      <xdr:rowOff>200025</xdr:rowOff>
    </xdr:to>
    <xdr:sp macro="" textlink="">
      <xdr:nvSpPr>
        <xdr:cNvPr id="2073" name="Text Box 595"/>
        <xdr:cNvSpPr txBox="1">
          <a:spLocks noChangeArrowheads="1"/>
        </xdr:cNvSpPr>
      </xdr:nvSpPr>
      <xdr:spPr bwMode="auto">
        <a:xfrm>
          <a:off x="116776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172</xdr:row>
      <xdr:rowOff>0</xdr:rowOff>
    </xdr:from>
    <xdr:to>
      <xdr:col>14</xdr:col>
      <xdr:colOff>76200</xdr:colOff>
      <xdr:row>172</xdr:row>
      <xdr:rowOff>200025</xdr:rowOff>
    </xdr:to>
    <xdr:sp macro="" textlink="">
      <xdr:nvSpPr>
        <xdr:cNvPr id="2074" name="Text Box 596"/>
        <xdr:cNvSpPr txBox="1">
          <a:spLocks noChangeArrowheads="1"/>
        </xdr:cNvSpPr>
      </xdr:nvSpPr>
      <xdr:spPr bwMode="auto">
        <a:xfrm>
          <a:off x="116776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172</xdr:row>
      <xdr:rowOff>0</xdr:rowOff>
    </xdr:from>
    <xdr:to>
      <xdr:col>14</xdr:col>
      <xdr:colOff>76200</xdr:colOff>
      <xdr:row>172</xdr:row>
      <xdr:rowOff>200025</xdr:rowOff>
    </xdr:to>
    <xdr:sp macro="" textlink="">
      <xdr:nvSpPr>
        <xdr:cNvPr id="2075" name="Text Box 597"/>
        <xdr:cNvSpPr txBox="1">
          <a:spLocks noChangeArrowheads="1"/>
        </xdr:cNvSpPr>
      </xdr:nvSpPr>
      <xdr:spPr bwMode="auto">
        <a:xfrm>
          <a:off x="116776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2076" name="Text Box 598"/>
        <xdr:cNvSpPr txBox="1">
          <a:spLocks noChangeArrowheads="1"/>
        </xdr:cNvSpPr>
      </xdr:nvSpPr>
      <xdr:spPr bwMode="auto">
        <a:xfrm>
          <a:off x="1199197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2077" name="Text Box 599"/>
        <xdr:cNvSpPr txBox="1">
          <a:spLocks noChangeArrowheads="1"/>
        </xdr:cNvSpPr>
      </xdr:nvSpPr>
      <xdr:spPr bwMode="auto">
        <a:xfrm>
          <a:off x="1199197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173</xdr:row>
      <xdr:rowOff>0</xdr:rowOff>
    </xdr:from>
    <xdr:to>
      <xdr:col>14</xdr:col>
      <xdr:colOff>76200</xdr:colOff>
      <xdr:row>173</xdr:row>
      <xdr:rowOff>200025</xdr:rowOff>
    </xdr:to>
    <xdr:sp macro="" textlink="">
      <xdr:nvSpPr>
        <xdr:cNvPr id="2078" name="Text Box 12"/>
        <xdr:cNvSpPr txBox="1">
          <a:spLocks noChangeArrowheads="1"/>
        </xdr:cNvSpPr>
      </xdr:nvSpPr>
      <xdr:spPr bwMode="auto">
        <a:xfrm>
          <a:off x="116776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2079" name="Text Box 13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173</xdr:row>
      <xdr:rowOff>0</xdr:rowOff>
    </xdr:from>
    <xdr:to>
      <xdr:col>14</xdr:col>
      <xdr:colOff>76200</xdr:colOff>
      <xdr:row>173</xdr:row>
      <xdr:rowOff>200025</xdr:rowOff>
    </xdr:to>
    <xdr:sp macro="" textlink="">
      <xdr:nvSpPr>
        <xdr:cNvPr id="2080" name="Text Box 14"/>
        <xdr:cNvSpPr txBox="1">
          <a:spLocks noChangeArrowheads="1"/>
        </xdr:cNvSpPr>
      </xdr:nvSpPr>
      <xdr:spPr bwMode="auto">
        <a:xfrm>
          <a:off x="116776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2081" name="Text Box 15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2082" name="Text Box 16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174</xdr:row>
      <xdr:rowOff>0</xdr:rowOff>
    </xdr:from>
    <xdr:to>
      <xdr:col>9</xdr:col>
      <xdr:colOff>76200</xdr:colOff>
      <xdr:row>174</xdr:row>
      <xdr:rowOff>200025</xdr:rowOff>
    </xdr:to>
    <xdr:sp macro="" textlink="">
      <xdr:nvSpPr>
        <xdr:cNvPr id="2083" name="Text Box 17"/>
        <xdr:cNvSpPr txBox="1">
          <a:spLocks noChangeArrowheads="1"/>
        </xdr:cNvSpPr>
      </xdr:nvSpPr>
      <xdr:spPr bwMode="auto">
        <a:xfrm>
          <a:off x="9391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2084" name="Text Box 18"/>
        <xdr:cNvSpPr txBox="1">
          <a:spLocks noChangeArrowheads="1"/>
        </xdr:cNvSpPr>
      </xdr:nvSpPr>
      <xdr:spPr bwMode="auto">
        <a:xfrm>
          <a:off x="343090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2085" name="Text Box 19"/>
        <xdr:cNvSpPr txBox="1">
          <a:spLocks noChangeArrowheads="1"/>
        </xdr:cNvSpPr>
      </xdr:nvSpPr>
      <xdr:spPr bwMode="auto">
        <a:xfrm>
          <a:off x="343090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174</xdr:row>
      <xdr:rowOff>0</xdr:rowOff>
    </xdr:from>
    <xdr:to>
      <xdr:col>14</xdr:col>
      <xdr:colOff>304800</xdr:colOff>
      <xdr:row>174</xdr:row>
      <xdr:rowOff>200025</xdr:rowOff>
    </xdr:to>
    <xdr:sp macro="" textlink="">
      <xdr:nvSpPr>
        <xdr:cNvPr id="2086" name="Text Box 23"/>
        <xdr:cNvSpPr txBox="1">
          <a:spLocks noChangeArrowheads="1"/>
        </xdr:cNvSpPr>
      </xdr:nvSpPr>
      <xdr:spPr bwMode="auto">
        <a:xfrm>
          <a:off x="119062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173</xdr:row>
      <xdr:rowOff>0</xdr:rowOff>
    </xdr:from>
    <xdr:to>
      <xdr:col>14</xdr:col>
      <xdr:colOff>304800</xdr:colOff>
      <xdr:row>173</xdr:row>
      <xdr:rowOff>200025</xdr:rowOff>
    </xdr:to>
    <xdr:sp macro="" textlink="">
      <xdr:nvSpPr>
        <xdr:cNvPr id="2087" name="Text Box 25"/>
        <xdr:cNvSpPr txBox="1">
          <a:spLocks noChangeArrowheads="1"/>
        </xdr:cNvSpPr>
      </xdr:nvSpPr>
      <xdr:spPr bwMode="auto">
        <a:xfrm>
          <a:off x="119062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173</xdr:row>
      <xdr:rowOff>0</xdr:rowOff>
    </xdr:from>
    <xdr:to>
      <xdr:col>14</xdr:col>
      <xdr:colOff>76200</xdr:colOff>
      <xdr:row>173</xdr:row>
      <xdr:rowOff>200025</xdr:rowOff>
    </xdr:to>
    <xdr:sp macro="" textlink="">
      <xdr:nvSpPr>
        <xdr:cNvPr id="2088" name="Text Box 28"/>
        <xdr:cNvSpPr txBox="1">
          <a:spLocks noChangeArrowheads="1"/>
        </xdr:cNvSpPr>
      </xdr:nvSpPr>
      <xdr:spPr bwMode="auto">
        <a:xfrm>
          <a:off x="116776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2089" name="Text Box 29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173</xdr:row>
      <xdr:rowOff>0</xdr:rowOff>
    </xdr:from>
    <xdr:to>
      <xdr:col>14</xdr:col>
      <xdr:colOff>76200</xdr:colOff>
      <xdr:row>173</xdr:row>
      <xdr:rowOff>200025</xdr:rowOff>
    </xdr:to>
    <xdr:sp macro="" textlink="">
      <xdr:nvSpPr>
        <xdr:cNvPr id="2090" name="Text Box 30"/>
        <xdr:cNvSpPr txBox="1">
          <a:spLocks noChangeArrowheads="1"/>
        </xdr:cNvSpPr>
      </xdr:nvSpPr>
      <xdr:spPr bwMode="auto">
        <a:xfrm>
          <a:off x="116776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174</xdr:row>
      <xdr:rowOff>0</xdr:rowOff>
    </xdr:from>
    <xdr:to>
      <xdr:col>69</xdr:col>
      <xdr:colOff>76200</xdr:colOff>
      <xdr:row>174</xdr:row>
      <xdr:rowOff>200025</xdr:rowOff>
    </xdr:to>
    <xdr:sp macro="" textlink="">
      <xdr:nvSpPr>
        <xdr:cNvPr id="2091" name="Text Box 31"/>
        <xdr:cNvSpPr txBox="1">
          <a:spLocks noChangeArrowheads="1"/>
        </xdr:cNvSpPr>
      </xdr:nvSpPr>
      <xdr:spPr bwMode="auto">
        <a:xfrm>
          <a:off x="3620452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092" name="Text Box 315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093" name="Text Box 316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094" name="Text Box 317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095" name="Text Box 318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096" name="Text Box 319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097" name="Text Box 320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098" name="Text Box 321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099" name="Text Box 322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100" name="Text Box 323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101" name="Text Box 324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102" name="Text Box 325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103" name="Text Box 333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104" name="Text Box 334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105" name="Text Box 335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106" name="Text Box 336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107" name="Text Box 337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108" name="Text Box 338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52</xdr:row>
      <xdr:rowOff>0</xdr:rowOff>
    </xdr:from>
    <xdr:to>
      <xdr:col>14</xdr:col>
      <xdr:colOff>76200</xdr:colOff>
      <xdr:row>52</xdr:row>
      <xdr:rowOff>200025</xdr:rowOff>
    </xdr:to>
    <xdr:sp macro="" textlink="">
      <xdr:nvSpPr>
        <xdr:cNvPr id="2109" name="Text Box 339"/>
        <xdr:cNvSpPr txBox="1">
          <a:spLocks noChangeArrowheads="1"/>
        </xdr:cNvSpPr>
      </xdr:nvSpPr>
      <xdr:spPr bwMode="auto">
        <a:xfrm>
          <a:off x="997267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52</xdr:row>
      <xdr:rowOff>0</xdr:rowOff>
    </xdr:from>
    <xdr:to>
      <xdr:col>14</xdr:col>
      <xdr:colOff>76200</xdr:colOff>
      <xdr:row>52</xdr:row>
      <xdr:rowOff>200025</xdr:rowOff>
    </xdr:to>
    <xdr:sp macro="" textlink="">
      <xdr:nvSpPr>
        <xdr:cNvPr id="2110" name="Text Box 341"/>
        <xdr:cNvSpPr txBox="1">
          <a:spLocks noChangeArrowheads="1"/>
        </xdr:cNvSpPr>
      </xdr:nvSpPr>
      <xdr:spPr bwMode="auto">
        <a:xfrm>
          <a:off x="116776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52</xdr:row>
      <xdr:rowOff>0</xdr:rowOff>
    </xdr:from>
    <xdr:to>
      <xdr:col>14</xdr:col>
      <xdr:colOff>76200</xdr:colOff>
      <xdr:row>52</xdr:row>
      <xdr:rowOff>200025</xdr:rowOff>
    </xdr:to>
    <xdr:sp macro="" textlink="">
      <xdr:nvSpPr>
        <xdr:cNvPr id="2111" name="Text Box 342"/>
        <xdr:cNvSpPr txBox="1">
          <a:spLocks noChangeArrowheads="1"/>
        </xdr:cNvSpPr>
      </xdr:nvSpPr>
      <xdr:spPr bwMode="auto">
        <a:xfrm>
          <a:off x="116776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52</xdr:row>
      <xdr:rowOff>0</xdr:rowOff>
    </xdr:from>
    <xdr:to>
      <xdr:col>14</xdr:col>
      <xdr:colOff>76200</xdr:colOff>
      <xdr:row>52</xdr:row>
      <xdr:rowOff>200025</xdr:rowOff>
    </xdr:to>
    <xdr:sp macro="" textlink="">
      <xdr:nvSpPr>
        <xdr:cNvPr id="2112" name="Text Box 343"/>
        <xdr:cNvSpPr txBox="1">
          <a:spLocks noChangeArrowheads="1"/>
        </xdr:cNvSpPr>
      </xdr:nvSpPr>
      <xdr:spPr bwMode="auto">
        <a:xfrm>
          <a:off x="116776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2113" name="Text Box 344"/>
        <xdr:cNvSpPr txBox="1">
          <a:spLocks noChangeArrowheads="1"/>
        </xdr:cNvSpPr>
      </xdr:nvSpPr>
      <xdr:spPr bwMode="auto">
        <a:xfrm>
          <a:off x="1199197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2114" name="Text Box 345"/>
        <xdr:cNvSpPr txBox="1">
          <a:spLocks noChangeArrowheads="1"/>
        </xdr:cNvSpPr>
      </xdr:nvSpPr>
      <xdr:spPr bwMode="auto">
        <a:xfrm>
          <a:off x="1199197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76200</xdr:colOff>
      <xdr:row>53</xdr:row>
      <xdr:rowOff>200025</xdr:rowOff>
    </xdr:to>
    <xdr:sp macro="" textlink="">
      <xdr:nvSpPr>
        <xdr:cNvPr id="2115" name="Text Box 12"/>
        <xdr:cNvSpPr txBox="1">
          <a:spLocks noChangeArrowheads="1"/>
        </xdr:cNvSpPr>
      </xdr:nvSpPr>
      <xdr:spPr bwMode="auto">
        <a:xfrm>
          <a:off x="116776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116" name="Text Box 13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76200</xdr:colOff>
      <xdr:row>53</xdr:row>
      <xdr:rowOff>200025</xdr:rowOff>
    </xdr:to>
    <xdr:sp macro="" textlink="">
      <xdr:nvSpPr>
        <xdr:cNvPr id="2117" name="Text Box 14"/>
        <xdr:cNvSpPr txBox="1">
          <a:spLocks noChangeArrowheads="1"/>
        </xdr:cNvSpPr>
      </xdr:nvSpPr>
      <xdr:spPr bwMode="auto">
        <a:xfrm>
          <a:off x="116776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118" name="Text Box 15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119" name="Text Box 16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54</xdr:row>
      <xdr:rowOff>200025</xdr:rowOff>
    </xdr:to>
    <xdr:sp macro="" textlink="">
      <xdr:nvSpPr>
        <xdr:cNvPr id="2120" name="Text Box 17"/>
        <xdr:cNvSpPr txBox="1">
          <a:spLocks noChangeArrowheads="1"/>
        </xdr:cNvSpPr>
      </xdr:nvSpPr>
      <xdr:spPr bwMode="auto">
        <a:xfrm>
          <a:off x="9391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121" name="Text Box 18"/>
        <xdr:cNvSpPr txBox="1">
          <a:spLocks noChangeArrowheads="1"/>
        </xdr:cNvSpPr>
      </xdr:nvSpPr>
      <xdr:spPr bwMode="auto">
        <a:xfrm>
          <a:off x="343090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122" name="Text Box 19"/>
        <xdr:cNvSpPr txBox="1">
          <a:spLocks noChangeArrowheads="1"/>
        </xdr:cNvSpPr>
      </xdr:nvSpPr>
      <xdr:spPr bwMode="auto">
        <a:xfrm>
          <a:off x="343090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54</xdr:row>
      <xdr:rowOff>0</xdr:rowOff>
    </xdr:from>
    <xdr:to>
      <xdr:col>14</xdr:col>
      <xdr:colOff>304800</xdr:colOff>
      <xdr:row>54</xdr:row>
      <xdr:rowOff>200025</xdr:rowOff>
    </xdr:to>
    <xdr:sp macro="" textlink="">
      <xdr:nvSpPr>
        <xdr:cNvPr id="2123" name="Text Box 23"/>
        <xdr:cNvSpPr txBox="1">
          <a:spLocks noChangeArrowheads="1"/>
        </xdr:cNvSpPr>
      </xdr:nvSpPr>
      <xdr:spPr bwMode="auto">
        <a:xfrm>
          <a:off x="119062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53</xdr:row>
      <xdr:rowOff>0</xdr:rowOff>
    </xdr:from>
    <xdr:to>
      <xdr:col>14</xdr:col>
      <xdr:colOff>304800</xdr:colOff>
      <xdr:row>53</xdr:row>
      <xdr:rowOff>200025</xdr:rowOff>
    </xdr:to>
    <xdr:sp macro="" textlink="">
      <xdr:nvSpPr>
        <xdr:cNvPr id="2124" name="Text Box 25"/>
        <xdr:cNvSpPr txBox="1">
          <a:spLocks noChangeArrowheads="1"/>
        </xdr:cNvSpPr>
      </xdr:nvSpPr>
      <xdr:spPr bwMode="auto">
        <a:xfrm>
          <a:off x="119062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76200</xdr:colOff>
      <xdr:row>53</xdr:row>
      <xdr:rowOff>200025</xdr:rowOff>
    </xdr:to>
    <xdr:sp macro="" textlink="">
      <xdr:nvSpPr>
        <xdr:cNvPr id="2125" name="Text Box 28"/>
        <xdr:cNvSpPr txBox="1">
          <a:spLocks noChangeArrowheads="1"/>
        </xdr:cNvSpPr>
      </xdr:nvSpPr>
      <xdr:spPr bwMode="auto">
        <a:xfrm>
          <a:off x="116776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126" name="Text Box 29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76200</xdr:colOff>
      <xdr:row>53</xdr:row>
      <xdr:rowOff>200025</xdr:rowOff>
    </xdr:to>
    <xdr:sp macro="" textlink="">
      <xdr:nvSpPr>
        <xdr:cNvPr id="2127" name="Text Box 30"/>
        <xdr:cNvSpPr txBox="1">
          <a:spLocks noChangeArrowheads="1"/>
        </xdr:cNvSpPr>
      </xdr:nvSpPr>
      <xdr:spPr bwMode="auto">
        <a:xfrm>
          <a:off x="116776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128" name="Text Box 31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129" name="Text Box 32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130" name="Text Box 33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54</xdr:row>
      <xdr:rowOff>200025</xdr:rowOff>
    </xdr:to>
    <xdr:sp macro="" textlink="">
      <xdr:nvSpPr>
        <xdr:cNvPr id="2131" name="Text Box 34"/>
        <xdr:cNvSpPr txBox="1">
          <a:spLocks noChangeArrowheads="1"/>
        </xdr:cNvSpPr>
      </xdr:nvSpPr>
      <xdr:spPr bwMode="auto">
        <a:xfrm>
          <a:off x="9391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132" name="Text Box 35"/>
        <xdr:cNvSpPr txBox="1">
          <a:spLocks noChangeArrowheads="1"/>
        </xdr:cNvSpPr>
      </xdr:nvSpPr>
      <xdr:spPr bwMode="auto">
        <a:xfrm>
          <a:off x="343090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133" name="Text Box 36"/>
        <xdr:cNvSpPr txBox="1">
          <a:spLocks noChangeArrowheads="1"/>
        </xdr:cNvSpPr>
      </xdr:nvSpPr>
      <xdr:spPr bwMode="auto">
        <a:xfrm>
          <a:off x="343090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54</xdr:row>
      <xdr:rowOff>0</xdr:rowOff>
    </xdr:from>
    <xdr:to>
      <xdr:col>9</xdr:col>
      <xdr:colOff>304800</xdr:colOff>
      <xdr:row>54</xdr:row>
      <xdr:rowOff>200025</xdr:rowOff>
    </xdr:to>
    <xdr:sp macro="" textlink="">
      <xdr:nvSpPr>
        <xdr:cNvPr id="2134" name="Text Box 37"/>
        <xdr:cNvSpPr txBox="1">
          <a:spLocks noChangeArrowheads="1"/>
        </xdr:cNvSpPr>
      </xdr:nvSpPr>
      <xdr:spPr bwMode="auto">
        <a:xfrm>
          <a:off x="96202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135" name="Text Box 44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136" name="Text Box 45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137" name="Text Box 46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138" name="Text Box 47"/>
        <xdr:cNvSpPr txBox="1">
          <a:spLocks noChangeArrowheads="1"/>
        </xdr:cNvSpPr>
      </xdr:nvSpPr>
      <xdr:spPr bwMode="auto">
        <a:xfrm>
          <a:off x="13963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139" name="Text Box 48"/>
        <xdr:cNvSpPr txBox="1">
          <a:spLocks noChangeArrowheads="1"/>
        </xdr:cNvSpPr>
      </xdr:nvSpPr>
      <xdr:spPr bwMode="auto">
        <a:xfrm>
          <a:off x="13963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140" name="Text Box 49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141" name="Text Box 50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142" name="Text Box 51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143" name="Text Box 52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144" name="Text Box 53"/>
        <xdr:cNvSpPr txBox="1">
          <a:spLocks noChangeArrowheads="1"/>
        </xdr:cNvSpPr>
      </xdr:nvSpPr>
      <xdr:spPr bwMode="auto">
        <a:xfrm>
          <a:off x="13963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145" name="Text Box 54"/>
        <xdr:cNvSpPr txBox="1">
          <a:spLocks noChangeArrowheads="1"/>
        </xdr:cNvSpPr>
      </xdr:nvSpPr>
      <xdr:spPr bwMode="auto">
        <a:xfrm>
          <a:off x="13963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76200</xdr:colOff>
      <xdr:row>53</xdr:row>
      <xdr:rowOff>200025</xdr:rowOff>
    </xdr:to>
    <xdr:sp macro="" textlink="">
      <xdr:nvSpPr>
        <xdr:cNvPr id="2146" name="Text Box 72"/>
        <xdr:cNvSpPr txBox="1">
          <a:spLocks noChangeArrowheads="1"/>
        </xdr:cNvSpPr>
      </xdr:nvSpPr>
      <xdr:spPr bwMode="auto">
        <a:xfrm>
          <a:off x="116776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147" name="Text Box 73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76200</xdr:colOff>
      <xdr:row>53</xdr:row>
      <xdr:rowOff>200025</xdr:rowOff>
    </xdr:to>
    <xdr:sp macro="" textlink="">
      <xdr:nvSpPr>
        <xdr:cNvPr id="2148" name="Text Box 74"/>
        <xdr:cNvSpPr txBox="1">
          <a:spLocks noChangeArrowheads="1"/>
        </xdr:cNvSpPr>
      </xdr:nvSpPr>
      <xdr:spPr bwMode="auto">
        <a:xfrm>
          <a:off x="116776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149" name="Text Box 75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150" name="Text Box 76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151" name="Text Box 77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54</xdr:row>
      <xdr:rowOff>200025</xdr:rowOff>
    </xdr:to>
    <xdr:sp macro="" textlink="">
      <xdr:nvSpPr>
        <xdr:cNvPr id="2152" name="Text Box 78"/>
        <xdr:cNvSpPr txBox="1">
          <a:spLocks noChangeArrowheads="1"/>
        </xdr:cNvSpPr>
      </xdr:nvSpPr>
      <xdr:spPr bwMode="auto">
        <a:xfrm>
          <a:off x="9391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153" name="Text Box 79"/>
        <xdr:cNvSpPr txBox="1">
          <a:spLocks noChangeArrowheads="1"/>
        </xdr:cNvSpPr>
      </xdr:nvSpPr>
      <xdr:spPr bwMode="auto">
        <a:xfrm>
          <a:off x="343090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154" name="Text Box 80"/>
        <xdr:cNvSpPr txBox="1">
          <a:spLocks noChangeArrowheads="1"/>
        </xdr:cNvSpPr>
      </xdr:nvSpPr>
      <xdr:spPr bwMode="auto">
        <a:xfrm>
          <a:off x="343090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54</xdr:row>
      <xdr:rowOff>0</xdr:rowOff>
    </xdr:from>
    <xdr:to>
      <xdr:col>9</xdr:col>
      <xdr:colOff>304800</xdr:colOff>
      <xdr:row>54</xdr:row>
      <xdr:rowOff>200025</xdr:rowOff>
    </xdr:to>
    <xdr:sp macro="" textlink="">
      <xdr:nvSpPr>
        <xdr:cNvPr id="2155" name="Text Box 81"/>
        <xdr:cNvSpPr txBox="1">
          <a:spLocks noChangeArrowheads="1"/>
        </xdr:cNvSpPr>
      </xdr:nvSpPr>
      <xdr:spPr bwMode="auto">
        <a:xfrm>
          <a:off x="96202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156" name="Text Box 87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157" name="Text Box 88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158" name="Text Box 89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159" name="Text Box 90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160" name="Text Box 91"/>
        <xdr:cNvSpPr txBox="1">
          <a:spLocks noChangeArrowheads="1"/>
        </xdr:cNvSpPr>
      </xdr:nvSpPr>
      <xdr:spPr bwMode="auto">
        <a:xfrm>
          <a:off x="13963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161" name="Text Box 92"/>
        <xdr:cNvSpPr txBox="1">
          <a:spLocks noChangeArrowheads="1"/>
        </xdr:cNvSpPr>
      </xdr:nvSpPr>
      <xdr:spPr bwMode="auto">
        <a:xfrm>
          <a:off x="13963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76200</xdr:colOff>
      <xdr:row>52</xdr:row>
      <xdr:rowOff>200025</xdr:rowOff>
    </xdr:to>
    <xdr:sp macro="" textlink="">
      <xdr:nvSpPr>
        <xdr:cNvPr id="2162" name="Text Box 94"/>
        <xdr:cNvSpPr txBox="1">
          <a:spLocks noChangeArrowheads="1"/>
        </xdr:cNvSpPr>
      </xdr:nvSpPr>
      <xdr:spPr bwMode="auto">
        <a:xfrm>
          <a:off x="52387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52</xdr:row>
      <xdr:rowOff>0</xdr:rowOff>
    </xdr:from>
    <xdr:to>
      <xdr:col>69</xdr:col>
      <xdr:colOff>76200</xdr:colOff>
      <xdr:row>52</xdr:row>
      <xdr:rowOff>200025</xdr:rowOff>
    </xdr:to>
    <xdr:sp macro="" textlink="">
      <xdr:nvSpPr>
        <xdr:cNvPr id="2163" name="Text Box 95"/>
        <xdr:cNvSpPr txBox="1">
          <a:spLocks noChangeArrowheads="1"/>
        </xdr:cNvSpPr>
      </xdr:nvSpPr>
      <xdr:spPr bwMode="auto">
        <a:xfrm>
          <a:off x="3620452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76200</xdr:colOff>
      <xdr:row>52</xdr:row>
      <xdr:rowOff>200025</xdr:rowOff>
    </xdr:to>
    <xdr:sp macro="" textlink="">
      <xdr:nvSpPr>
        <xdr:cNvPr id="2164" name="Text Box 96"/>
        <xdr:cNvSpPr txBox="1">
          <a:spLocks noChangeArrowheads="1"/>
        </xdr:cNvSpPr>
      </xdr:nvSpPr>
      <xdr:spPr bwMode="auto">
        <a:xfrm>
          <a:off x="52387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52</xdr:row>
      <xdr:rowOff>0</xdr:rowOff>
    </xdr:from>
    <xdr:to>
      <xdr:col>69</xdr:col>
      <xdr:colOff>76200</xdr:colOff>
      <xdr:row>52</xdr:row>
      <xdr:rowOff>200025</xdr:rowOff>
    </xdr:to>
    <xdr:sp macro="" textlink="">
      <xdr:nvSpPr>
        <xdr:cNvPr id="2165" name="Text Box 97"/>
        <xdr:cNvSpPr txBox="1">
          <a:spLocks noChangeArrowheads="1"/>
        </xdr:cNvSpPr>
      </xdr:nvSpPr>
      <xdr:spPr bwMode="auto">
        <a:xfrm>
          <a:off x="3620452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52</xdr:row>
      <xdr:rowOff>0</xdr:rowOff>
    </xdr:from>
    <xdr:to>
      <xdr:col>69</xdr:col>
      <xdr:colOff>76200</xdr:colOff>
      <xdr:row>52</xdr:row>
      <xdr:rowOff>200025</xdr:rowOff>
    </xdr:to>
    <xdr:sp macro="" textlink="">
      <xdr:nvSpPr>
        <xdr:cNvPr id="2166" name="Text Box 98"/>
        <xdr:cNvSpPr txBox="1">
          <a:spLocks noChangeArrowheads="1"/>
        </xdr:cNvSpPr>
      </xdr:nvSpPr>
      <xdr:spPr bwMode="auto">
        <a:xfrm>
          <a:off x="3620452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76200</xdr:colOff>
      <xdr:row>52</xdr:row>
      <xdr:rowOff>200025</xdr:rowOff>
    </xdr:to>
    <xdr:sp macro="" textlink="">
      <xdr:nvSpPr>
        <xdr:cNvPr id="2167" name="Text Box 99"/>
        <xdr:cNvSpPr txBox="1">
          <a:spLocks noChangeArrowheads="1"/>
        </xdr:cNvSpPr>
      </xdr:nvSpPr>
      <xdr:spPr bwMode="auto">
        <a:xfrm>
          <a:off x="93916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172</xdr:row>
      <xdr:rowOff>0</xdr:rowOff>
    </xdr:from>
    <xdr:to>
      <xdr:col>9</xdr:col>
      <xdr:colOff>76200</xdr:colOff>
      <xdr:row>172</xdr:row>
      <xdr:rowOff>200025</xdr:rowOff>
    </xdr:to>
    <xdr:sp macro="" textlink="">
      <xdr:nvSpPr>
        <xdr:cNvPr id="2168" name="Text Box 559"/>
        <xdr:cNvSpPr txBox="1">
          <a:spLocks noChangeArrowheads="1"/>
        </xdr:cNvSpPr>
      </xdr:nvSpPr>
      <xdr:spPr bwMode="auto">
        <a:xfrm>
          <a:off x="93916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172</xdr:row>
      <xdr:rowOff>0</xdr:rowOff>
    </xdr:from>
    <xdr:to>
      <xdr:col>74</xdr:col>
      <xdr:colOff>76200</xdr:colOff>
      <xdr:row>172</xdr:row>
      <xdr:rowOff>200025</xdr:rowOff>
    </xdr:to>
    <xdr:sp macro="" textlink="">
      <xdr:nvSpPr>
        <xdr:cNvPr id="2169" name="Text Box 560"/>
        <xdr:cNvSpPr txBox="1">
          <a:spLocks noChangeArrowheads="1"/>
        </xdr:cNvSpPr>
      </xdr:nvSpPr>
      <xdr:spPr bwMode="auto">
        <a:xfrm>
          <a:off x="365569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172</xdr:row>
      <xdr:rowOff>0</xdr:rowOff>
    </xdr:from>
    <xdr:to>
      <xdr:col>74</xdr:col>
      <xdr:colOff>76200</xdr:colOff>
      <xdr:row>172</xdr:row>
      <xdr:rowOff>200025</xdr:rowOff>
    </xdr:to>
    <xdr:sp macro="" textlink="">
      <xdr:nvSpPr>
        <xdr:cNvPr id="2170" name="Text Box 561"/>
        <xdr:cNvSpPr txBox="1">
          <a:spLocks noChangeArrowheads="1"/>
        </xdr:cNvSpPr>
      </xdr:nvSpPr>
      <xdr:spPr bwMode="auto">
        <a:xfrm>
          <a:off x="365569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172</xdr:row>
      <xdr:rowOff>0</xdr:rowOff>
    </xdr:from>
    <xdr:to>
      <xdr:col>14</xdr:col>
      <xdr:colOff>304800</xdr:colOff>
      <xdr:row>172</xdr:row>
      <xdr:rowOff>200025</xdr:rowOff>
    </xdr:to>
    <xdr:sp macro="" textlink="">
      <xdr:nvSpPr>
        <xdr:cNvPr id="2171" name="Text Box 565"/>
        <xdr:cNvSpPr txBox="1">
          <a:spLocks noChangeArrowheads="1"/>
        </xdr:cNvSpPr>
      </xdr:nvSpPr>
      <xdr:spPr bwMode="auto">
        <a:xfrm>
          <a:off x="119062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173</xdr:row>
      <xdr:rowOff>0</xdr:rowOff>
    </xdr:from>
    <xdr:to>
      <xdr:col>5</xdr:col>
      <xdr:colOff>304800</xdr:colOff>
      <xdr:row>173</xdr:row>
      <xdr:rowOff>200025</xdr:rowOff>
    </xdr:to>
    <xdr:sp macro="" textlink="">
      <xdr:nvSpPr>
        <xdr:cNvPr id="2172" name="Text Box 567"/>
        <xdr:cNvSpPr txBox="1">
          <a:spLocks noChangeArrowheads="1"/>
        </xdr:cNvSpPr>
      </xdr:nvSpPr>
      <xdr:spPr bwMode="auto">
        <a:xfrm>
          <a:off x="5467350" y="6316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2173" name="Text Box 569"/>
        <xdr:cNvSpPr txBox="1">
          <a:spLocks noChangeArrowheads="1"/>
        </xdr:cNvSpPr>
      </xdr:nvSpPr>
      <xdr:spPr bwMode="auto">
        <a:xfrm>
          <a:off x="1199197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2174" name="Text Box 570"/>
        <xdr:cNvSpPr txBox="1">
          <a:spLocks noChangeArrowheads="1"/>
        </xdr:cNvSpPr>
      </xdr:nvSpPr>
      <xdr:spPr bwMode="auto">
        <a:xfrm>
          <a:off x="1199197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2175" name="Text Box 571"/>
        <xdr:cNvSpPr txBox="1">
          <a:spLocks noChangeArrowheads="1"/>
        </xdr:cNvSpPr>
      </xdr:nvSpPr>
      <xdr:spPr bwMode="auto">
        <a:xfrm>
          <a:off x="11991975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2176" name="Text Box 572"/>
        <xdr:cNvSpPr txBox="1">
          <a:spLocks noChangeArrowheads="1"/>
        </xdr:cNvSpPr>
      </xdr:nvSpPr>
      <xdr:spPr bwMode="auto">
        <a:xfrm>
          <a:off x="139636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172</xdr:row>
      <xdr:rowOff>0</xdr:rowOff>
    </xdr:from>
    <xdr:to>
      <xdr:col>19</xdr:col>
      <xdr:colOff>76200</xdr:colOff>
      <xdr:row>172</xdr:row>
      <xdr:rowOff>200025</xdr:rowOff>
    </xdr:to>
    <xdr:sp macro="" textlink="">
      <xdr:nvSpPr>
        <xdr:cNvPr id="2177" name="Text Box 573"/>
        <xdr:cNvSpPr txBox="1">
          <a:spLocks noChangeArrowheads="1"/>
        </xdr:cNvSpPr>
      </xdr:nvSpPr>
      <xdr:spPr bwMode="auto">
        <a:xfrm>
          <a:off x="13963650" y="6277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2178" name="Text Box 574"/>
        <xdr:cNvSpPr txBox="1">
          <a:spLocks noChangeArrowheads="1"/>
        </xdr:cNvSpPr>
      </xdr:nvSpPr>
      <xdr:spPr bwMode="auto">
        <a:xfrm>
          <a:off x="99726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2179" name="Text Box 576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2180" name="Text Box 577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2181" name="Text Box 578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2182" name="Text Box 579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174</xdr:row>
      <xdr:rowOff>0</xdr:rowOff>
    </xdr:from>
    <xdr:to>
      <xdr:col>19</xdr:col>
      <xdr:colOff>76200</xdr:colOff>
      <xdr:row>174</xdr:row>
      <xdr:rowOff>200025</xdr:rowOff>
    </xdr:to>
    <xdr:sp macro="" textlink="">
      <xdr:nvSpPr>
        <xdr:cNvPr id="2183" name="Text Box 580"/>
        <xdr:cNvSpPr txBox="1">
          <a:spLocks noChangeArrowheads="1"/>
        </xdr:cNvSpPr>
      </xdr:nvSpPr>
      <xdr:spPr bwMode="auto">
        <a:xfrm>
          <a:off x="11991975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2184" name="Text Box 581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2185" name="Text Box 582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2186" name="Text Box 583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174</xdr:row>
      <xdr:rowOff>0</xdr:rowOff>
    </xdr:from>
    <xdr:to>
      <xdr:col>14</xdr:col>
      <xdr:colOff>76200</xdr:colOff>
      <xdr:row>174</xdr:row>
      <xdr:rowOff>200025</xdr:rowOff>
    </xdr:to>
    <xdr:sp macro="" textlink="">
      <xdr:nvSpPr>
        <xdr:cNvPr id="2187" name="Text Box 584"/>
        <xdr:cNvSpPr txBox="1">
          <a:spLocks noChangeArrowheads="1"/>
        </xdr:cNvSpPr>
      </xdr:nvSpPr>
      <xdr:spPr bwMode="auto">
        <a:xfrm>
          <a:off x="11677650" y="6354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188" name="Text Box 539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76200</xdr:colOff>
      <xdr:row>53</xdr:row>
      <xdr:rowOff>200025</xdr:rowOff>
    </xdr:to>
    <xdr:sp macro="" textlink="">
      <xdr:nvSpPr>
        <xdr:cNvPr id="2189" name="Text Box 540"/>
        <xdr:cNvSpPr txBox="1">
          <a:spLocks noChangeArrowheads="1"/>
        </xdr:cNvSpPr>
      </xdr:nvSpPr>
      <xdr:spPr bwMode="auto">
        <a:xfrm>
          <a:off x="116776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190" name="Text Box 541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191" name="Text Box 542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192" name="Text Box 543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54</xdr:row>
      <xdr:rowOff>200025</xdr:rowOff>
    </xdr:to>
    <xdr:sp macro="" textlink="">
      <xdr:nvSpPr>
        <xdr:cNvPr id="2193" name="Text Box 544"/>
        <xdr:cNvSpPr txBox="1">
          <a:spLocks noChangeArrowheads="1"/>
        </xdr:cNvSpPr>
      </xdr:nvSpPr>
      <xdr:spPr bwMode="auto">
        <a:xfrm>
          <a:off x="9391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54</xdr:row>
      <xdr:rowOff>0</xdr:rowOff>
    </xdr:from>
    <xdr:to>
      <xdr:col>74</xdr:col>
      <xdr:colOff>76200</xdr:colOff>
      <xdr:row>54</xdr:row>
      <xdr:rowOff>200025</xdr:rowOff>
    </xdr:to>
    <xdr:sp macro="" textlink="">
      <xdr:nvSpPr>
        <xdr:cNvPr id="2194" name="Text Box 545"/>
        <xdr:cNvSpPr txBox="1">
          <a:spLocks noChangeArrowheads="1"/>
        </xdr:cNvSpPr>
      </xdr:nvSpPr>
      <xdr:spPr bwMode="auto">
        <a:xfrm>
          <a:off x="365569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54</xdr:row>
      <xdr:rowOff>0</xdr:rowOff>
    </xdr:from>
    <xdr:to>
      <xdr:col>74</xdr:col>
      <xdr:colOff>76200</xdr:colOff>
      <xdr:row>54</xdr:row>
      <xdr:rowOff>200025</xdr:rowOff>
    </xdr:to>
    <xdr:sp macro="" textlink="">
      <xdr:nvSpPr>
        <xdr:cNvPr id="2195" name="Text Box 546"/>
        <xdr:cNvSpPr txBox="1">
          <a:spLocks noChangeArrowheads="1"/>
        </xdr:cNvSpPr>
      </xdr:nvSpPr>
      <xdr:spPr bwMode="auto">
        <a:xfrm>
          <a:off x="365569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54</xdr:row>
      <xdr:rowOff>0</xdr:rowOff>
    </xdr:from>
    <xdr:to>
      <xdr:col>9</xdr:col>
      <xdr:colOff>304800</xdr:colOff>
      <xdr:row>54</xdr:row>
      <xdr:rowOff>200025</xdr:rowOff>
    </xdr:to>
    <xdr:sp macro="" textlink="">
      <xdr:nvSpPr>
        <xdr:cNvPr id="2196" name="Text Box 547"/>
        <xdr:cNvSpPr txBox="1">
          <a:spLocks noChangeArrowheads="1"/>
        </xdr:cNvSpPr>
      </xdr:nvSpPr>
      <xdr:spPr bwMode="auto">
        <a:xfrm>
          <a:off x="96202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197" name="Text Box 548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198" name="Text Box 549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199" name="Text Box 550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200" name="Text Box 551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201" name="Text Box 552"/>
        <xdr:cNvSpPr txBox="1">
          <a:spLocks noChangeArrowheads="1"/>
        </xdr:cNvSpPr>
      </xdr:nvSpPr>
      <xdr:spPr bwMode="auto">
        <a:xfrm>
          <a:off x="13963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202" name="Text Box 553"/>
        <xdr:cNvSpPr txBox="1">
          <a:spLocks noChangeArrowheads="1"/>
        </xdr:cNvSpPr>
      </xdr:nvSpPr>
      <xdr:spPr bwMode="auto">
        <a:xfrm>
          <a:off x="13963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76200</xdr:colOff>
      <xdr:row>52</xdr:row>
      <xdr:rowOff>200025</xdr:rowOff>
    </xdr:to>
    <xdr:sp macro="" textlink="">
      <xdr:nvSpPr>
        <xdr:cNvPr id="2203" name="Text Box 554"/>
        <xdr:cNvSpPr txBox="1">
          <a:spLocks noChangeArrowheads="1"/>
        </xdr:cNvSpPr>
      </xdr:nvSpPr>
      <xdr:spPr bwMode="auto">
        <a:xfrm>
          <a:off x="52387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52</xdr:row>
      <xdr:rowOff>0</xdr:rowOff>
    </xdr:from>
    <xdr:to>
      <xdr:col>69</xdr:col>
      <xdr:colOff>76200</xdr:colOff>
      <xdr:row>52</xdr:row>
      <xdr:rowOff>200025</xdr:rowOff>
    </xdr:to>
    <xdr:sp macro="" textlink="">
      <xdr:nvSpPr>
        <xdr:cNvPr id="2204" name="Text Box 555"/>
        <xdr:cNvSpPr txBox="1">
          <a:spLocks noChangeArrowheads="1"/>
        </xdr:cNvSpPr>
      </xdr:nvSpPr>
      <xdr:spPr bwMode="auto">
        <a:xfrm>
          <a:off x="3620452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76200</xdr:colOff>
      <xdr:row>52</xdr:row>
      <xdr:rowOff>200025</xdr:rowOff>
    </xdr:to>
    <xdr:sp macro="" textlink="">
      <xdr:nvSpPr>
        <xdr:cNvPr id="2205" name="Text Box 556"/>
        <xdr:cNvSpPr txBox="1">
          <a:spLocks noChangeArrowheads="1"/>
        </xdr:cNvSpPr>
      </xdr:nvSpPr>
      <xdr:spPr bwMode="auto">
        <a:xfrm>
          <a:off x="52387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52</xdr:row>
      <xdr:rowOff>0</xdr:rowOff>
    </xdr:from>
    <xdr:to>
      <xdr:col>69</xdr:col>
      <xdr:colOff>76200</xdr:colOff>
      <xdr:row>52</xdr:row>
      <xdr:rowOff>200025</xdr:rowOff>
    </xdr:to>
    <xdr:sp macro="" textlink="">
      <xdr:nvSpPr>
        <xdr:cNvPr id="2206" name="Text Box 557"/>
        <xdr:cNvSpPr txBox="1">
          <a:spLocks noChangeArrowheads="1"/>
        </xdr:cNvSpPr>
      </xdr:nvSpPr>
      <xdr:spPr bwMode="auto">
        <a:xfrm>
          <a:off x="3620452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52</xdr:row>
      <xdr:rowOff>0</xdr:rowOff>
    </xdr:from>
    <xdr:to>
      <xdr:col>69</xdr:col>
      <xdr:colOff>76200</xdr:colOff>
      <xdr:row>52</xdr:row>
      <xdr:rowOff>200025</xdr:rowOff>
    </xdr:to>
    <xdr:sp macro="" textlink="">
      <xdr:nvSpPr>
        <xdr:cNvPr id="2207" name="Text Box 558"/>
        <xdr:cNvSpPr txBox="1">
          <a:spLocks noChangeArrowheads="1"/>
        </xdr:cNvSpPr>
      </xdr:nvSpPr>
      <xdr:spPr bwMode="auto">
        <a:xfrm>
          <a:off x="3620452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76200</xdr:colOff>
      <xdr:row>52</xdr:row>
      <xdr:rowOff>200025</xdr:rowOff>
    </xdr:to>
    <xdr:sp macro="" textlink="">
      <xdr:nvSpPr>
        <xdr:cNvPr id="2208" name="Text Box 559"/>
        <xdr:cNvSpPr txBox="1">
          <a:spLocks noChangeArrowheads="1"/>
        </xdr:cNvSpPr>
      </xdr:nvSpPr>
      <xdr:spPr bwMode="auto">
        <a:xfrm>
          <a:off x="93916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52</xdr:row>
      <xdr:rowOff>0</xdr:rowOff>
    </xdr:from>
    <xdr:to>
      <xdr:col>74</xdr:col>
      <xdr:colOff>76200</xdr:colOff>
      <xdr:row>52</xdr:row>
      <xdr:rowOff>200025</xdr:rowOff>
    </xdr:to>
    <xdr:sp macro="" textlink="">
      <xdr:nvSpPr>
        <xdr:cNvPr id="2209" name="Text Box 560"/>
        <xdr:cNvSpPr txBox="1">
          <a:spLocks noChangeArrowheads="1"/>
        </xdr:cNvSpPr>
      </xdr:nvSpPr>
      <xdr:spPr bwMode="auto">
        <a:xfrm>
          <a:off x="365569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52</xdr:row>
      <xdr:rowOff>0</xdr:rowOff>
    </xdr:from>
    <xdr:to>
      <xdr:col>74</xdr:col>
      <xdr:colOff>76200</xdr:colOff>
      <xdr:row>52</xdr:row>
      <xdr:rowOff>200025</xdr:rowOff>
    </xdr:to>
    <xdr:sp macro="" textlink="">
      <xdr:nvSpPr>
        <xdr:cNvPr id="2210" name="Text Box 561"/>
        <xdr:cNvSpPr txBox="1">
          <a:spLocks noChangeArrowheads="1"/>
        </xdr:cNvSpPr>
      </xdr:nvSpPr>
      <xdr:spPr bwMode="auto">
        <a:xfrm>
          <a:off x="365569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52</xdr:row>
      <xdr:rowOff>0</xdr:rowOff>
    </xdr:from>
    <xdr:to>
      <xdr:col>14</xdr:col>
      <xdr:colOff>304800</xdr:colOff>
      <xdr:row>52</xdr:row>
      <xdr:rowOff>200025</xdr:rowOff>
    </xdr:to>
    <xdr:sp macro="" textlink="">
      <xdr:nvSpPr>
        <xdr:cNvPr id="2211" name="Text Box 565"/>
        <xdr:cNvSpPr txBox="1">
          <a:spLocks noChangeArrowheads="1"/>
        </xdr:cNvSpPr>
      </xdr:nvSpPr>
      <xdr:spPr bwMode="auto">
        <a:xfrm>
          <a:off x="119062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52</xdr:row>
      <xdr:rowOff>0</xdr:rowOff>
    </xdr:from>
    <xdr:to>
      <xdr:col>5</xdr:col>
      <xdr:colOff>304800</xdr:colOff>
      <xdr:row>52</xdr:row>
      <xdr:rowOff>200025</xdr:rowOff>
    </xdr:to>
    <xdr:sp macro="" textlink="">
      <xdr:nvSpPr>
        <xdr:cNvPr id="2212" name="Text Box 567"/>
        <xdr:cNvSpPr txBox="1">
          <a:spLocks noChangeArrowheads="1"/>
        </xdr:cNvSpPr>
      </xdr:nvSpPr>
      <xdr:spPr bwMode="auto">
        <a:xfrm>
          <a:off x="54673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2213" name="Text Box 569"/>
        <xdr:cNvSpPr txBox="1">
          <a:spLocks noChangeArrowheads="1"/>
        </xdr:cNvSpPr>
      </xdr:nvSpPr>
      <xdr:spPr bwMode="auto">
        <a:xfrm>
          <a:off x="1199197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2214" name="Text Box 570"/>
        <xdr:cNvSpPr txBox="1">
          <a:spLocks noChangeArrowheads="1"/>
        </xdr:cNvSpPr>
      </xdr:nvSpPr>
      <xdr:spPr bwMode="auto">
        <a:xfrm>
          <a:off x="1199197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2215" name="Text Box 571"/>
        <xdr:cNvSpPr txBox="1">
          <a:spLocks noChangeArrowheads="1"/>
        </xdr:cNvSpPr>
      </xdr:nvSpPr>
      <xdr:spPr bwMode="auto">
        <a:xfrm>
          <a:off x="1199197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2216" name="Text Box 572"/>
        <xdr:cNvSpPr txBox="1">
          <a:spLocks noChangeArrowheads="1"/>
        </xdr:cNvSpPr>
      </xdr:nvSpPr>
      <xdr:spPr bwMode="auto">
        <a:xfrm>
          <a:off x="139636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2217" name="Text Box 573"/>
        <xdr:cNvSpPr txBox="1">
          <a:spLocks noChangeArrowheads="1"/>
        </xdr:cNvSpPr>
      </xdr:nvSpPr>
      <xdr:spPr bwMode="auto">
        <a:xfrm>
          <a:off x="139636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218" name="Text Box 574"/>
        <xdr:cNvSpPr txBox="1">
          <a:spLocks noChangeArrowheads="1"/>
        </xdr:cNvSpPr>
      </xdr:nvSpPr>
      <xdr:spPr bwMode="auto">
        <a:xfrm>
          <a:off x="99726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219" name="Text Box 576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220" name="Text Box 577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221" name="Text Box 578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222" name="Text Box 579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223" name="Text Box 580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224" name="Text Box 581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225" name="Text Box 582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226" name="Text Box 583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227" name="Text Box 584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228" name="Text Box 585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229" name="Text Box 586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230" name="Text Box 587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231" name="Text Box 588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232" name="Text Box 589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233" name="Text Box 590"/>
        <xdr:cNvSpPr txBox="1">
          <a:spLocks noChangeArrowheads="1"/>
        </xdr:cNvSpPr>
      </xdr:nvSpPr>
      <xdr:spPr bwMode="auto">
        <a:xfrm>
          <a:off x="11677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234" name="Text Box 591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235" name="Text Box 592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52</xdr:row>
      <xdr:rowOff>0</xdr:rowOff>
    </xdr:from>
    <xdr:to>
      <xdr:col>14</xdr:col>
      <xdr:colOff>76200</xdr:colOff>
      <xdr:row>52</xdr:row>
      <xdr:rowOff>200025</xdr:rowOff>
    </xdr:to>
    <xdr:sp macro="" textlink="">
      <xdr:nvSpPr>
        <xdr:cNvPr id="2236" name="Text Box 593"/>
        <xdr:cNvSpPr txBox="1">
          <a:spLocks noChangeArrowheads="1"/>
        </xdr:cNvSpPr>
      </xdr:nvSpPr>
      <xdr:spPr bwMode="auto">
        <a:xfrm>
          <a:off x="997267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52</xdr:row>
      <xdr:rowOff>0</xdr:rowOff>
    </xdr:from>
    <xdr:to>
      <xdr:col>14</xdr:col>
      <xdr:colOff>76200</xdr:colOff>
      <xdr:row>52</xdr:row>
      <xdr:rowOff>200025</xdr:rowOff>
    </xdr:to>
    <xdr:sp macro="" textlink="">
      <xdr:nvSpPr>
        <xdr:cNvPr id="2237" name="Text Box 595"/>
        <xdr:cNvSpPr txBox="1">
          <a:spLocks noChangeArrowheads="1"/>
        </xdr:cNvSpPr>
      </xdr:nvSpPr>
      <xdr:spPr bwMode="auto">
        <a:xfrm>
          <a:off x="116776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52</xdr:row>
      <xdr:rowOff>0</xdr:rowOff>
    </xdr:from>
    <xdr:to>
      <xdr:col>14</xdr:col>
      <xdr:colOff>76200</xdr:colOff>
      <xdr:row>52</xdr:row>
      <xdr:rowOff>200025</xdr:rowOff>
    </xdr:to>
    <xdr:sp macro="" textlink="">
      <xdr:nvSpPr>
        <xdr:cNvPr id="2238" name="Text Box 596"/>
        <xdr:cNvSpPr txBox="1">
          <a:spLocks noChangeArrowheads="1"/>
        </xdr:cNvSpPr>
      </xdr:nvSpPr>
      <xdr:spPr bwMode="auto">
        <a:xfrm>
          <a:off x="116776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52</xdr:row>
      <xdr:rowOff>0</xdr:rowOff>
    </xdr:from>
    <xdr:to>
      <xdr:col>14</xdr:col>
      <xdr:colOff>76200</xdr:colOff>
      <xdr:row>52</xdr:row>
      <xdr:rowOff>200025</xdr:rowOff>
    </xdr:to>
    <xdr:sp macro="" textlink="">
      <xdr:nvSpPr>
        <xdr:cNvPr id="2239" name="Text Box 597"/>
        <xdr:cNvSpPr txBox="1">
          <a:spLocks noChangeArrowheads="1"/>
        </xdr:cNvSpPr>
      </xdr:nvSpPr>
      <xdr:spPr bwMode="auto">
        <a:xfrm>
          <a:off x="116776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2240" name="Text Box 598"/>
        <xdr:cNvSpPr txBox="1">
          <a:spLocks noChangeArrowheads="1"/>
        </xdr:cNvSpPr>
      </xdr:nvSpPr>
      <xdr:spPr bwMode="auto">
        <a:xfrm>
          <a:off x="1199197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2241" name="Text Box 599"/>
        <xdr:cNvSpPr txBox="1">
          <a:spLocks noChangeArrowheads="1"/>
        </xdr:cNvSpPr>
      </xdr:nvSpPr>
      <xdr:spPr bwMode="auto">
        <a:xfrm>
          <a:off x="1199197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76200</xdr:colOff>
      <xdr:row>53</xdr:row>
      <xdr:rowOff>200025</xdr:rowOff>
    </xdr:to>
    <xdr:sp macro="" textlink="">
      <xdr:nvSpPr>
        <xdr:cNvPr id="2242" name="Text Box 12"/>
        <xdr:cNvSpPr txBox="1">
          <a:spLocks noChangeArrowheads="1"/>
        </xdr:cNvSpPr>
      </xdr:nvSpPr>
      <xdr:spPr bwMode="auto">
        <a:xfrm>
          <a:off x="116776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243" name="Text Box 13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76200</xdr:colOff>
      <xdr:row>53</xdr:row>
      <xdr:rowOff>200025</xdr:rowOff>
    </xdr:to>
    <xdr:sp macro="" textlink="">
      <xdr:nvSpPr>
        <xdr:cNvPr id="2244" name="Text Box 14"/>
        <xdr:cNvSpPr txBox="1">
          <a:spLocks noChangeArrowheads="1"/>
        </xdr:cNvSpPr>
      </xdr:nvSpPr>
      <xdr:spPr bwMode="auto">
        <a:xfrm>
          <a:off x="116776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245" name="Text Box 15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246" name="Text Box 16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54</xdr:row>
      <xdr:rowOff>200025</xdr:rowOff>
    </xdr:to>
    <xdr:sp macro="" textlink="">
      <xdr:nvSpPr>
        <xdr:cNvPr id="2247" name="Text Box 17"/>
        <xdr:cNvSpPr txBox="1">
          <a:spLocks noChangeArrowheads="1"/>
        </xdr:cNvSpPr>
      </xdr:nvSpPr>
      <xdr:spPr bwMode="auto">
        <a:xfrm>
          <a:off x="9391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248" name="Text Box 18"/>
        <xdr:cNvSpPr txBox="1">
          <a:spLocks noChangeArrowheads="1"/>
        </xdr:cNvSpPr>
      </xdr:nvSpPr>
      <xdr:spPr bwMode="auto">
        <a:xfrm>
          <a:off x="343090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249" name="Text Box 19"/>
        <xdr:cNvSpPr txBox="1">
          <a:spLocks noChangeArrowheads="1"/>
        </xdr:cNvSpPr>
      </xdr:nvSpPr>
      <xdr:spPr bwMode="auto">
        <a:xfrm>
          <a:off x="343090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54</xdr:row>
      <xdr:rowOff>0</xdr:rowOff>
    </xdr:from>
    <xdr:to>
      <xdr:col>14</xdr:col>
      <xdr:colOff>304800</xdr:colOff>
      <xdr:row>54</xdr:row>
      <xdr:rowOff>200025</xdr:rowOff>
    </xdr:to>
    <xdr:sp macro="" textlink="">
      <xdr:nvSpPr>
        <xdr:cNvPr id="2250" name="Text Box 23"/>
        <xdr:cNvSpPr txBox="1">
          <a:spLocks noChangeArrowheads="1"/>
        </xdr:cNvSpPr>
      </xdr:nvSpPr>
      <xdr:spPr bwMode="auto">
        <a:xfrm>
          <a:off x="119062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53</xdr:row>
      <xdr:rowOff>0</xdr:rowOff>
    </xdr:from>
    <xdr:to>
      <xdr:col>14</xdr:col>
      <xdr:colOff>304800</xdr:colOff>
      <xdr:row>53</xdr:row>
      <xdr:rowOff>200025</xdr:rowOff>
    </xdr:to>
    <xdr:sp macro="" textlink="">
      <xdr:nvSpPr>
        <xdr:cNvPr id="2251" name="Text Box 25"/>
        <xdr:cNvSpPr txBox="1">
          <a:spLocks noChangeArrowheads="1"/>
        </xdr:cNvSpPr>
      </xdr:nvSpPr>
      <xdr:spPr bwMode="auto">
        <a:xfrm>
          <a:off x="119062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76200</xdr:colOff>
      <xdr:row>53</xdr:row>
      <xdr:rowOff>200025</xdr:rowOff>
    </xdr:to>
    <xdr:sp macro="" textlink="">
      <xdr:nvSpPr>
        <xdr:cNvPr id="2252" name="Text Box 28"/>
        <xdr:cNvSpPr txBox="1">
          <a:spLocks noChangeArrowheads="1"/>
        </xdr:cNvSpPr>
      </xdr:nvSpPr>
      <xdr:spPr bwMode="auto">
        <a:xfrm>
          <a:off x="116776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253" name="Text Box 29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76200</xdr:colOff>
      <xdr:row>53</xdr:row>
      <xdr:rowOff>200025</xdr:rowOff>
    </xdr:to>
    <xdr:sp macro="" textlink="">
      <xdr:nvSpPr>
        <xdr:cNvPr id="2254" name="Text Box 30"/>
        <xdr:cNvSpPr txBox="1">
          <a:spLocks noChangeArrowheads="1"/>
        </xdr:cNvSpPr>
      </xdr:nvSpPr>
      <xdr:spPr bwMode="auto">
        <a:xfrm>
          <a:off x="116776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255" name="Text Box 31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256" name="Text Box 32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257" name="Text Box 33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54</xdr:row>
      <xdr:rowOff>200025</xdr:rowOff>
    </xdr:to>
    <xdr:sp macro="" textlink="">
      <xdr:nvSpPr>
        <xdr:cNvPr id="2258" name="Text Box 34"/>
        <xdr:cNvSpPr txBox="1">
          <a:spLocks noChangeArrowheads="1"/>
        </xdr:cNvSpPr>
      </xdr:nvSpPr>
      <xdr:spPr bwMode="auto">
        <a:xfrm>
          <a:off x="9391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259" name="Text Box 35"/>
        <xdr:cNvSpPr txBox="1">
          <a:spLocks noChangeArrowheads="1"/>
        </xdr:cNvSpPr>
      </xdr:nvSpPr>
      <xdr:spPr bwMode="auto">
        <a:xfrm>
          <a:off x="343090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260" name="Text Box 36"/>
        <xdr:cNvSpPr txBox="1">
          <a:spLocks noChangeArrowheads="1"/>
        </xdr:cNvSpPr>
      </xdr:nvSpPr>
      <xdr:spPr bwMode="auto">
        <a:xfrm>
          <a:off x="343090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54</xdr:row>
      <xdr:rowOff>0</xdr:rowOff>
    </xdr:from>
    <xdr:to>
      <xdr:col>9</xdr:col>
      <xdr:colOff>304800</xdr:colOff>
      <xdr:row>54</xdr:row>
      <xdr:rowOff>200025</xdr:rowOff>
    </xdr:to>
    <xdr:sp macro="" textlink="">
      <xdr:nvSpPr>
        <xdr:cNvPr id="2261" name="Text Box 37"/>
        <xdr:cNvSpPr txBox="1">
          <a:spLocks noChangeArrowheads="1"/>
        </xdr:cNvSpPr>
      </xdr:nvSpPr>
      <xdr:spPr bwMode="auto">
        <a:xfrm>
          <a:off x="96202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262" name="Text Box 44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263" name="Text Box 45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264" name="Text Box 46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265" name="Text Box 47"/>
        <xdr:cNvSpPr txBox="1">
          <a:spLocks noChangeArrowheads="1"/>
        </xdr:cNvSpPr>
      </xdr:nvSpPr>
      <xdr:spPr bwMode="auto">
        <a:xfrm>
          <a:off x="13963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266" name="Text Box 48"/>
        <xdr:cNvSpPr txBox="1">
          <a:spLocks noChangeArrowheads="1"/>
        </xdr:cNvSpPr>
      </xdr:nvSpPr>
      <xdr:spPr bwMode="auto">
        <a:xfrm>
          <a:off x="13963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267" name="Text Box 49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268" name="Text Box 50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269" name="Text Box 51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270" name="Text Box 52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271" name="Text Box 53"/>
        <xdr:cNvSpPr txBox="1">
          <a:spLocks noChangeArrowheads="1"/>
        </xdr:cNvSpPr>
      </xdr:nvSpPr>
      <xdr:spPr bwMode="auto">
        <a:xfrm>
          <a:off x="13963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272" name="Text Box 54"/>
        <xdr:cNvSpPr txBox="1">
          <a:spLocks noChangeArrowheads="1"/>
        </xdr:cNvSpPr>
      </xdr:nvSpPr>
      <xdr:spPr bwMode="auto">
        <a:xfrm>
          <a:off x="13963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76200</xdr:colOff>
      <xdr:row>53</xdr:row>
      <xdr:rowOff>200025</xdr:rowOff>
    </xdr:to>
    <xdr:sp macro="" textlink="">
      <xdr:nvSpPr>
        <xdr:cNvPr id="2273" name="Text Box 72"/>
        <xdr:cNvSpPr txBox="1">
          <a:spLocks noChangeArrowheads="1"/>
        </xdr:cNvSpPr>
      </xdr:nvSpPr>
      <xdr:spPr bwMode="auto">
        <a:xfrm>
          <a:off x="116776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274" name="Text Box 73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76200</xdr:colOff>
      <xdr:row>53</xdr:row>
      <xdr:rowOff>200025</xdr:rowOff>
    </xdr:to>
    <xdr:sp macro="" textlink="">
      <xdr:nvSpPr>
        <xdr:cNvPr id="2275" name="Text Box 74"/>
        <xdr:cNvSpPr txBox="1">
          <a:spLocks noChangeArrowheads="1"/>
        </xdr:cNvSpPr>
      </xdr:nvSpPr>
      <xdr:spPr bwMode="auto">
        <a:xfrm>
          <a:off x="116776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276" name="Text Box 75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277" name="Text Box 76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278" name="Text Box 77"/>
        <xdr:cNvSpPr txBox="1">
          <a:spLocks noChangeArrowheads="1"/>
        </xdr:cNvSpPr>
      </xdr:nvSpPr>
      <xdr:spPr bwMode="auto">
        <a:xfrm>
          <a:off x="3620452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54</xdr:row>
      <xdr:rowOff>200025</xdr:rowOff>
    </xdr:to>
    <xdr:sp macro="" textlink="">
      <xdr:nvSpPr>
        <xdr:cNvPr id="2279" name="Text Box 78"/>
        <xdr:cNvSpPr txBox="1">
          <a:spLocks noChangeArrowheads="1"/>
        </xdr:cNvSpPr>
      </xdr:nvSpPr>
      <xdr:spPr bwMode="auto">
        <a:xfrm>
          <a:off x="9391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280" name="Text Box 79"/>
        <xdr:cNvSpPr txBox="1">
          <a:spLocks noChangeArrowheads="1"/>
        </xdr:cNvSpPr>
      </xdr:nvSpPr>
      <xdr:spPr bwMode="auto">
        <a:xfrm>
          <a:off x="343090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281" name="Text Box 80"/>
        <xdr:cNvSpPr txBox="1">
          <a:spLocks noChangeArrowheads="1"/>
        </xdr:cNvSpPr>
      </xdr:nvSpPr>
      <xdr:spPr bwMode="auto">
        <a:xfrm>
          <a:off x="343090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54</xdr:row>
      <xdr:rowOff>0</xdr:rowOff>
    </xdr:from>
    <xdr:to>
      <xdr:col>9</xdr:col>
      <xdr:colOff>304800</xdr:colOff>
      <xdr:row>54</xdr:row>
      <xdr:rowOff>200025</xdr:rowOff>
    </xdr:to>
    <xdr:sp macro="" textlink="">
      <xdr:nvSpPr>
        <xdr:cNvPr id="2282" name="Text Box 81"/>
        <xdr:cNvSpPr txBox="1">
          <a:spLocks noChangeArrowheads="1"/>
        </xdr:cNvSpPr>
      </xdr:nvSpPr>
      <xdr:spPr bwMode="auto">
        <a:xfrm>
          <a:off x="96202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283" name="Text Box 87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284" name="Text Box 88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285" name="Text Box 89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286" name="Text Box 90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287" name="Text Box 91"/>
        <xdr:cNvSpPr txBox="1">
          <a:spLocks noChangeArrowheads="1"/>
        </xdr:cNvSpPr>
      </xdr:nvSpPr>
      <xdr:spPr bwMode="auto">
        <a:xfrm>
          <a:off x="13963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288" name="Text Box 92"/>
        <xdr:cNvSpPr txBox="1">
          <a:spLocks noChangeArrowheads="1"/>
        </xdr:cNvSpPr>
      </xdr:nvSpPr>
      <xdr:spPr bwMode="auto">
        <a:xfrm>
          <a:off x="13963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76200</xdr:colOff>
      <xdr:row>52</xdr:row>
      <xdr:rowOff>200025</xdr:rowOff>
    </xdr:to>
    <xdr:sp macro="" textlink="">
      <xdr:nvSpPr>
        <xdr:cNvPr id="2289" name="Text Box 94"/>
        <xdr:cNvSpPr txBox="1">
          <a:spLocks noChangeArrowheads="1"/>
        </xdr:cNvSpPr>
      </xdr:nvSpPr>
      <xdr:spPr bwMode="auto">
        <a:xfrm>
          <a:off x="52387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52</xdr:row>
      <xdr:rowOff>0</xdr:rowOff>
    </xdr:from>
    <xdr:to>
      <xdr:col>69</xdr:col>
      <xdr:colOff>76200</xdr:colOff>
      <xdr:row>52</xdr:row>
      <xdr:rowOff>200025</xdr:rowOff>
    </xdr:to>
    <xdr:sp macro="" textlink="">
      <xdr:nvSpPr>
        <xdr:cNvPr id="2290" name="Text Box 95"/>
        <xdr:cNvSpPr txBox="1">
          <a:spLocks noChangeArrowheads="1"/>
        </xdr:cNvSpPr>
      </xdr:nvSpPr>
      <xdr:spPr bwMode="auto">
        <a:xfrm>
          <a:off x="3620452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76200</xdr:colOff>
      <xdr:row>52</xdr:row>
      <xdr:rowOff>200025</xdr:rowOff>
    </xdr:to>
    <xdr:sp macro="" textlink="">
      <xdr:nvSpPr>
        <xdr:cNvPr id="2291" name="Text Box 96"/>
        <xdr:cNvSpPr txBox="1">
          <a:spLocks noChangeArrowheads="1"/>
        </xdr:cNvSpPr>
      </xdr:nvSpPr>
      <xdr:spPr bwMode="auto">
        <a:xfrm>
          <a:off x="52387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52</xdr:row>
      <xdr:rowOff>0</xdr:rowOff>
    </xdr:from>
    <xdr:to>
      <xdr:col>69</xdr:col>
      <xdr:colOff>76200</xdr:colOff>
      <xdr:row>52</xdr:row>
      <xdr:rowOff>200025</xdr:rowOff>
    </xdr:to>
    <xdr:sp macro="" textlink="">
      <xdr:nvSpPr>
        <xdr:cNvPr id="2292" name="Text Box 97"/>
        <xdr:cNvSpPr txBox="1">
          <a:spLocks noChangeArrowheads="1"/>
        </xdr:cNvSpPr>
      </xdr:nvSpPr>
      <xdr:spPr bwMode="auto">
        <a:xfrm>
          <a:off x="3620452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69</xdr:col>
      <xdr:colOff>0</xdr:colOff>
      <xdr:row>52</xdr:row>
      <xdr:rowOff>0</xdr:rowOff>
    </xdr:from>
    <xdr:to>
      <xdr:col>69</xdr:col>
      <xdr:colOff>76200</xdr:colOff>
      <xdr:row>52</xdr:row>
      <xdr:rowOff>200025</xdr:rowOff>
    </xdr:to>
    <xdr:sp macro="" textlink="">
      <xdr:nvSpPr>
        <xdr:cNvPr id="2293" name="Text Box 98"/>
        <xdr:cNvSpPr txBox="1">
          <a:spLocks noChangeArrowheads="1"/>
        </xdr:cNvSpPr>
      </xdr:nvSpPr>
      <xdr:spPr bwMode="auto">
        <a:xfrm>
          <a:off x="3620452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76200</xdr:colOff>
      <xdr:row>52</xdr:row>
      <xdr:rowOff>200025</xdr:rowOff>
    </xdr:to>
    <xdr:sp macro="" textlink="">
      <xdr:nvSpPr>
        <xdr:cNvPr id="2294" name="Text Box 99"/>
        <xdr:cNvSpPr txBox="1">
          <a:spLocks noChangeArrowheads="1"/>
        </xdr:cNvSpPr>
      </xdr:nvSpPr>
      <xdr:spPr bwMode="auto">
        <a:xfrm>
          <a:off x="93916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52</xdr:row>
      <xdr:rowOff>0</xdr:rowOff>
    </xdr:from>
    <xdr:to>
      <xdr:col>69</xdr:col>
      <xdr:colOff>76200</xdr:colOff>
      <xdr:row>52</xdr:row>
      <xdr:rowOff>200025</xdr:rowOff>
    </xdr:to>
    <xdr:sp macro="" textlink="">
      <xdr:nvSpPr>
        <xdr:cNvPr id="2295" name="Text Box 100"/>
        <xdr:cNvSpPr txBox="1">
          <a:spLocks noChangeArrowheads="1"/>
        </xdr:cNvSpPr>
      </xdr:nvSpPr>
      <xdr:spPr bwMode="auto">
        <a:xfrm>
          <a:off x="343090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52</xdr:row>
      <xdr:rowOff>0</xdr:rowOff>
    </xdr:from>
    <xdr:to>
      <xdr:col>69</xdr:col>
      <xdr:colOff>76200</xdr:colOff>
      <xdr:row>52</xdr:row>
      <xdr:rowOff>200025</xdr:rowOff>
    </xdr:to>
    <xdr:sp macro="" textlink="">
      <xdr:nvSpPr>
        <xdr:cNvPr id="2296" name="Text Box 101"/>
        <xdr:cNvSpPr txBox="1">
          <a:spLocks noChangeArrowheads="1"/>
        </xdr:cNvSpPr>
      </xdr:nvSpPr>
      <xdr:spPr bwMode="auto">
        <a:xfrm>
          <a:off x="343090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228600</xdr:colOff>
      <xdr:row>52</xdr:row>
      <xdr:rowOff>0</xdr:rowOff>
    </xdr:from>
    <xdr:to>
      <xdr:col>14</xdr:col>
      <xdr:colOff>304800</xdr:colOff>
      <xdr:row>52</xdr:row>
      <xdr:rowOff>200025</xdr:rowOff>
    </xdr:to>
    <xdr:sp macro="" textlink="">
      <xdr:nvSpPr>
        <xdr:cNvPr id="2297" name="Text Box 105"/>
        <xdr:cNvSpPr txBox="1">
          <a:spLocks noChangeArrowheads="1"/>
        </xdr:cNvSpPr>
      </xdr:nvSpPr>
      <xdr:spPr bwMode="auto">
        <a:xfrm>
          <a:off x="119062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228600</xdr:colOff>
      <xdr:row>52</xdr:row>
      <xdr:rowOff>0</xdr:rowOff>
    </xdr:from>
    <xdr:to>
      <xdr:col>5</xdr:col>
      <xdr:colOff>304800</xdr:colOff>
      <xdr:row>52</xdr:row>
      <xdr:rowOff>200025</xdr:rowOff>
    </xdr:to>
    <xdr:sp macro="" textlink="">
      <xdr:nvSpPr>
        <xdr:cNvPr id="2298" name="Text Box 107"/>
        <xdr:cNvSpPr txBox="1">
          <a:spLocks noChangeArrowheads="1"/>
        </xdr:cNvSpPr>
      </xdr:nvSpPr>
      <xdr:spPr bwMode="auto">
        <a:xfrm>
          <a:off x="54673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2299" name="Text Box 110"/>
        <xdr:cNvSpPr txBox="1">
          <a:spLocks noChangeArrowheads="1"/>
        </xdr:cNvSpPr>
      </xdr:nvSpPr>
      <xdr:spPr bwMode="auto">
        <a:xfrm>
          <a:off x="1199197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2300" name="Text Box 111"/>
        <xdr:cNvSpPr txBox="1">
          <a:spLocks noChangeArrowheads="1"/>
        </xdr:cNvSpPr>
      </xdr:nvSpPr>
      <xdr:spPr bwMode="auto">
        <a:xfrm>
          <a:off x="1199197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2301" name="Text Box 112"/>
        <xdr:cNvSpPr txBox="1">
          <a:spLocks noChangeArrowheads="1"/>
        </xdr:cNvSpPr>
      </xdr:nvSpPr>
      <xdr:spPr bwMode="auto">
        <a:xfrm>
          <a:off x="11991975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2302" name="Text Box 113"/>
        <xdr:cNvSpPr txBox="1">
          <a:spLocks noChangeArrowheads="1"/>
        </xdr:cNvSpPr>
      </xdr:nvSpPr>
      <xdr:spPr bwMode="auto">
        <a:xfrm>
          <a:off x="139636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52</xdr:row>
      <xdr:rowOff>0</xdr:rowOff>
    </xdr:from>
    <xdr:to>
      <xdr:col>19</xdr:col>
      <xdr:colOff>76200</xdr:colOff>
      <xdr:row>52</xdr:row>
      <xdr:rowOff>200025</xdr:rowOff>
    </xdr:to>
    <xdr:sp macro="" textlink="">
      <xdr:nvSpPr>
        <xdr:cNvPr id="2303" name="Text Box 114"/>
        <xdr:cNvSpPr txBox="1">
          <a:spLocks noChangeArrowheads="1"/>
        </xdr:cNvSpPr>
      </xdr:nvSpPr>
      <xdr:spPr bwMode="auto">
        <a:xfrm>
          <a:off x="13963650" y="1705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228600</xdr:colOff>
      <xdr:row>54</xdr:row>
      <xdr:rowOff>0</xdr:rowOff>
    </xdr:from>
    <xdr:to>
      <xdr:col>14</xdr:col>
      <xdr:colOff>76200</xdr:colOff>
      <xdr:row>54</xdr:row>
      <xdr:rowOff>200025</xdr:rowOff>
    </xdr:to>
    <xdr:sp macro="" textlink="">
      <xdr:nvSpPr>
        <xdr:cNvPr id="2304" name="Text Box 313"/>
        <xdr:cNvSpPr txBox="1">
          <a:spLocks noChangeArrowheads="1"/>
        </xdr:cNvSpPr>
      </xdr:nvSpPr>
      <xdr:spPr bwMode="auto">
        <a:xfrm>
          <a:off x="99726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305" name="Text Box 525"/>
        <xdr:cNvSpPr txBox="1">
          <a:spLocks noChangeArrowheads="1"/>
        </xdr:cNvSpPr>
      </xdr:nvSpPr>
      <xdr:spPr bwMode="auto">
        <a:xfrm>
          <a:off x="343090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54</xdr:row>
      <xdr:rowOff>0</xdr:rowOff>
    </xdr:from>
    <xdr:to>
      <xdr:col>9</xdr:col>
      <xdr:colOff>304800</xdr:colOff>
      <xdr:row>54</xdr:row>
      <xdr:rowOff>200025</xdr:rowOff>
    </xdr:to>
    <xdr:sp macro="" textlink="">
      <xdr:nvSpPr>
        <xdr:cNvPr id="2306" name="Text Box 526"/>
        <xdr:cNvSpPr txBox="1">
          <a:spLocks noChangeArrowheads="1"/>
        </xdr:cNvSpPr>
      </xdr:nvSpPr>
      <xdr:spPr bwMode="auto">
        <a:xfrm>
          <a:off x="96202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307" name="Text Box 527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308" name="Text Box 528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309" name="Text Box 529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310" name="Text Box 530"/>
        <xdr:cNvSpPr txBox="1">
          <a:spLocks noChangeArrowheads="1"/>
        </xdr:cNvSpPr>
      </xdr:nvSpPr>
      <xdr:spPr bwMode="auto">
        <a:xfrm>
          <a:off x="13963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311" name="Text Box 531"/>
        <xdr:cNvSpPr txBox="1">
          <a:spLocks noChangeArrowheads="1"/>
        </xdr:cNvSpPr>
      </xdr:nvSpPr>
      <xdr:spPr bwMode="auto">
        <a:xfrm>
          <a:off x="13963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312" name="Text Box 532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313" name="Text Box 533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314" name="Text Box 534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315" name="Text Box 535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316" name="Text Box 536"/>
        <xdr:cNvSpPr txBox="1">
          <a:spLocks noChangeArrowheads="1"/>
        </xdr:cNvSpPr>
      </xdr:nvSpPr>
      <xdr:spPr bwMode="auto">
        <a:xfrm>
          <a:off x="13963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317" name="Text Box 537"/>
        <xdr:cNvSpPr txBox="1">
          <a:spLocks noChangeArrowheads="1"/>
        </xdr:cNvSpPr>
      </xdr:nvSpPr>
      <xdr:spPr bwMode="auto">
        <a:xfrm>
          <a:off x="13963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76200</xdr:colOff>
      <xdr:row>53</xdr:row>
      <xdr:rowOff>200025</xdr:rowOff>
    </xdr:to>
    <xdr:sp macro="" textlink="">
      <xdr:nvSpPr>
        <xdr:cNvPr id="2318" name="Text Box 538"/>
        <xdr:cNvSpPr txBox="1">
          <a:spLocks noChangeArrowheads="1"/>
        </xdr:cNvSpPr>
      </xdr:nvSpPr>
      <xdr:spPr bwMode="auto">
        <a:xfrm>
          <a:off x="116776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76200</xdr:colOff>
      <xdr:row>53</xdr:row>
      <xdr:rowOff>200025</xdr:rowOff>
    </xdr:to>
    <xdr:sp macro="" textlink="">
      <xdr:nvSpPr>
        <xdr:cNvPr id="2319" name="Text Box 540"/>
        <xdr:cNvSpPr txBox="1">
          <a:spLocks noChangeArrowheads="1"/>
        </xdr:cNvSpPr>
      </xdr:nvSpPr>
      <xdr:spPr bwMode="auto">
        <a:xfrm>
          <a:off x="11677650" y="17440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76200</xdr:colOff>
      <xdr:row>54</xdr:row>
      <xdr:rowOff>200025</xdr:rowOff>
    </xdr:to>
    <xdr:sp macro="" textlink="">
      <xdr:nvSpPr>
        <xdr:cNvPr id="2320" name="Text Box 544"/>
        <xdr:cNvSpPr txBox="1">
          <a:spLocks noChangeArrowheads="1"/>
        </xdr:cNvSpPr>
      </xdr:nvSpPr>
      <xdr:spPr bwMode="auto">
        <a:xfrm>
          <a:off x="93916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321" name="Text Box 545"/>
        <xdr:cNvSpPr txBox="1">
          <a:spLocks noChangeArrowheads="1"/>
        </xdr:cNvSpPr>
      </xdr:nvSpPr>
      <xdr:spPr bwMode="auto">
        <a:xfrm>
          <a:off x="343090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54</xdr:row>
      <xdr:rowOff>0</xdr:rowOff>
    </xdr:from>
    <xdr:to>
      <xdr:col>69</xdr:col>
      <xdr:colOff>76200</xdr:colOff>
      <xdr:row>54</xdr:row>
      <xdr:rowOff>200025</xdr:rowOff>
    </xdr:to>
    <xdr:sp macro="" textlink="">
      <xdr:nvSpPr>
        <xdr:cNvPr id="2322" name="Text Box 546"/>
        <xdr:cNvSpPr txBox="1">
          <a:spLocks noChangeArrowheads="1"/>
        </xdr:cNvSpPr>
      </xdr:nvSpPr>
      <xdr:spPr bwMode="auto">
        <a:xfrm>
          <a:off x="343090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228600</xdr:colOff>
      <xdr:row>54</xdr:row>
      <xdr:rowOff>0</xdr:rowOff>
    </xdr:from>
    <xdr:to>
      <xdr:col>9</xdr:col>
      <xdr:colOff>304800</xdr:colOff>
      <xdr:row>54</xdr:row>
      <xdr:rowOff>200025</xdr:rowOff>
    </xdr:to>
    <xdr:sp macro="" textlink="">
      <xdr:nvSpPr>
        <xdr:cNvPr id="2323" name="Text Box 547"/>
        <xdr:cNvSpPr txBox="1">
          <a:spLocks noChangeArrowheads="1"/>
        </xdr:cNvSpPr>
      </xdr:nvSpPr>
      <xdr:spPr bwMode="auto">
        <a:xfrm>
          <a:off x="9620250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324" name="Text Box 548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325" name="Text Box 549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326" name="Text Box 550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54</xdr:row>
      <xdr:rowOff>0</xdr:rowOff>
    </xdr:from>
    <xdr:to>
      <xdr:col>19</xdr:col>
      <xdr:colOff>76200</xdr:colOff>
      <xdr:row>54</xdr:row>
      <xdr:rowOff>200025</xdr:rowOff>
    </xdr:to>
    <xdr:sp macro="" textlink="">
      <xdr:nvSpPr>
        <xdr:cNvPr id="2327" name="Text Box 551"/>
        <xdr:cNvSpPr txBox="1">
          <a:spLocks noChangeArrowheads="1"/>
        </xdr:cNvSpPr>
      </xdr:nvSpPr>
      <xdr:spPr bwMode="auto">
        <a:xfrm>
          <a:off x="11991975" y="1782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222</xdr:row>
          <xdr:rowOff>0</xdr:rowOff>
        </xdr:from>
        <xdr:to>
          <xdr:col>14</xdr:col>
          <xdr:colOff>314325</xdr:colOff>
          <xdr:row>222</xdr:row>
          <xdr:rowOff>0</xdr:rowOff>
        </xdr:to>
        <xdr:sp macro="" textlink="">
          <xdr:nvSpPr>
            <xdr:cNvPr id="813057" name="Object 1" hidden="1">
              <a:extLst>
                <a:ext uri="{63B3BB69-23CF-44E3-9099-C40C66FF867C}">
                  <a14:compatExt spid="_x0000_s813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221</xdr:row>
          <xdr:rowOff>0</xdr:rowOff>
        </xdr:from>
        <xdr:to>
          <xdr:col>14</xdr:col>
          <xdr:colOff>314325</xdr:colOff>
          <xdr:row>221</xdr:row>
          <xdr:rowOff>0</xdr:rowOff>
        </xdr:to>
        <xdr:sp macro="" textlink="">
          <xdr:nvSpPr>
            <xdr:cNvPr id="813058" name="Object 2" hidden="1">
              <a:extLst>
                <a:ext uri="{63B3BB69-23CF-44E3-9099-C40C66FF867C}">
                  <a14:compatExt spid="_x0000_s813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221</xdr:row>
          <xdr:rowOff>0</xdr:rowOff>
        </xdr:from>
        <xdr:to>
          <xdr:col>5</xdr:col>
          <xdr:colOff>361950</xdr:colOff>
          <xdr:row>221</xdr:row>
          <xdr:rowOff>0</xdr:rowOff>
        </xdr:to>
        <xdr:sp macro="" textlink="">
          <xdr:nvSpPr>
            <xdr:cNvPr id="813059" name="Object 3" hidden="1">
              <a:extLst>
                <a:ext uri="{63B3BB69-23CF-44E3-9099-C40C66FF867C}">
                  <a14:compatExt spid="_x0000_s813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222</xdr:row>
          <xdr:rowOff>0</xdr:rowOff>
        </xdr:from>
        <xdr:to>
          <xdr:col>10</xdr:col>
          <xdr:colOff>400050</xdr:colOff>
          <xdr:row>222</xdr:row>
          <xdr:rowOff>0</xdr:rowOff>
        </xdr:to>
        <xdr:sp macro="" textlink="">
          <xdr:nvSpPr>
            <xdr:cNvPr id="813060" name="Object 4" hidden="1">
              <a:extLst>
                <a:ext uri="{63B3BB69-23CF-44E3-9099-C40C66FF867C}">
                  <a14:compatExt spid="_x0000_s813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221</xdr:row>
          <xdr:rowOff>0</xdr:rowOff>
        </xdr:from>
        <xdr:to>
          <xdr:col>10</xdr:col>
          <xdr:colOff>400050</xdr:colOff>
          <xdr:row>221</xdr:row>
          <xdr:rowOff>0</xdr:rowOff>
        </xdr:to>
        <xdr:sp macro="" textlink="">
          <xdr:nvSpPr>
            <xdr:cNvPr id="813061" name="Object 5" hidden="1">
              <a:extLst>
                <a:ext uri="{63B3BB69-23CF-44E3-9099-C40C66FF867C}">
                  <a14:compatExt spid="_x0000_s813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222</xdr:row>
          <xdr:rowOff>0</xdr:rowOff>
        </xdr:from>
        <xdr:to>
          <xdr:col>14</xdr:col>
          <xdr:colOff>314325</xdr:colOff>
          <xdr:row>222</xdr:row>
          <xdr:rowOff>0</xdr:rowOff>
        </xdr:to>
        <xdr:sp macro="" textlink="">
          <xdr:nvSpPr>
            <xdr:cNvPr id="813062" name="Object 6" hidden="1">
              <a:extLst>
                <a:ext uri="{63B3BB69-23CF-44E3-9099-C40C66FF867C}">
                  <a14:compatExt spid="_x0000_s813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221</xdr:row>
          <xdr:rowOff>0</xdr:rowOff>
        </xdr:from>
        <xdr:to>
          <xdr:col>14</xdr:col>
          <xdr:colOff>314325</xdr:colOff>
          <xdr:row>221</xdr:row>
          <xdr:rowOff>0</xdr:rowOff>
        </xdr:to>
        <xdr:sp macro="" textlink="">
          <xdr:nvSpPr>
            <xdr:cNvPr id="813063" name="Object 7" hidden="1">
              <a:extLst>
                <a:ext uri="{63B3BB69-23CF-44E3-9099-C40C66FF867C}">
                  <a14:compatExt spid="_x0000_s813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221</xdr:row>
          <xdr:rowOff>0</xdr:rowOff>
        </xdr:from>
        <xdr:to>
          <xdr:col>5</xdr:col>
          <xdr:colOff>361950</xdr:colOff>
          <xdr:row>221</xdr:row>
          <xdr:rowOff>0</xdr:rowOff>
        </xdr:to>
        <xdr:sp macro="" textlink="">
          <xdr:nvSpPr>
            <xdr:cNvPr id="813064" name="Object 8" hidden="1">
              <a:extLst>
                <a:ext uri="{63B3BB69-23CF-44E3-9099-C40C66FF867C}">
                  <a14:compatExt spid="_x0000_s813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222</xdr:row>
          <xdr:rowOff>0</xdr:rowOff>
        </xdr:from>
        <xdr:to>
          <xdr:col>10</xdr:col>
          <xdr:colOff>400050</xdr:colOff>
          <xdr:row>222</xdr:row>
          <xdr:rowOff>0</xdr:rowOff>
        </xdr:to>
        <xdr:sp macro="" textlink="">
          <xdr:nvSpPr>
            <xdr:cNvPr id="813065" name="Object 9" hidden="1">
              <a:extLst>
                <a:ext uri="{63B3BB69-23CF-44E3-9099-C40C66FF867C}">
                  <a14:compatExt spid="_x0000_s813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221</xdr:row>
          <xdr:rowOff>0</xdr:rowOff>
        </xdr:from>
        <xdr:to>
          <xdr:col>10</xdr:col>
          <xdr:colOff>400050</xdr:colOff>
          <xdr:row>221</xdr:row>
          <xdr:rowOff>0</xdr:rowOff>
        </xdr:to>
        <xdr:sp macro="" textlink="">
          <xdr:nvSpPr>
            <xdr:cNvPr id="813066" name="Object 10" hidden="1">
              <a:extLst>
                <a:ext uri="{63B3BB69-23CF-44E3-9099-C40C66FF867C}">
                  <a14:compatExt spid="_x0000_s813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222</xdr:row>
          <xdr:rowOff>0</xdr:rowOff>
        </xdr:from>
        <xdr:to>
          <xdr:col>14</xdr:col>
          <xdr:colOff>314325</xdr:colOff>
          <xdr:row>222</xdr:row>
          <xdr:rowOff>0</xdr:rowOff>
        </xdr:to>
        <xdr:sp macro="" textlink="">
          <xdr:nvSpPr>
            <xdr:cNvPr id="813067" name="Object 11" hidden="1">
              <a:extLst>
                <a:ext uri="{63B3BB69-23CF-44E3-9099-C40C66FF867C}">
                  <a14:compatExt spid="_x0000_s813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221</xdr:row>
          <xdr:rowOff>0</xdr:rowOff>
        </xdr:from>
        <xdr:to>
          <xdr:col>14</xdr:col>
          <xdr:colOff>314325</xdr:colOff>
          <xdr:row>221</xdr:row>
          <xdr:rowOff>0</xdr:rowOff>
        </xdr:to>
        <xdr:sp macro="" textlink="">
          <xdr:nvSpPr>
            <xdr:cNvPr id="813068" name="Object 12" hidden="1">
              <a:extLst>
                <a:ext uri="{63B3BB69-23CF-44E3-9099-C40C66FF867C}">
                  <a14:compatExt spid="_x0000_s813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221</xdr:row>
          <xdr:rowOff>0</xdr:rowOff>
        </xdr:from>
        <xdr:to>
          <xdr:col>5</xdr:col>
          <xdr:colOff>361950</xdr:colOff>
          <xdr:row>221</xdr:row>
          <xdr:rowOff>0</xdr:rowOff>
        </xdr:to>
        <xdr:sp macro="" textlink="">
          <xdr:nvSpPr>
            <xdr:cNvPr id="813069" name="Object 13" hidden="1">
              <a:extLst>
                <a:ext uri="{63B3BB69-23CF-44E3-9099-C40C66FF867C}">
                  <a14:compatExt spid="_x0000_s813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222</xdr:row>
          <xdr:rowOff>0</xdr:rowOff>
        </xdr:from>
        <xdr:to>
          <xdr:col>10</xdr:col>
          <xdr:colOff>400050</xdr:colOff>
          <xdr:row>222</xdr:row>
          <xdr:rowOff>0</xdr:rowOff>
        </xdr:to>
        <xdr:sp macro="" textlink="">
          <xdr:nvSpPr>
            <xdr:cNvPr id="813070" name="Object 14" hidden="1">
              <a:extLst>
                <a:ext uri="{63B3BB69-23CF-44E3-9099-C40C66FF867C}">
                  <a14:compatExt spid="_x0000_s813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221</xdr:row>
          <xdr:rowOff>0</xdr:rowOff>
        </xdr:from>
        <xdr:to>
          <xdr:col>10</xdr:col>
          <xdr:colOff>400050</xdr:colOff>
          <xdr:row>221</xdr:row>
          <xdr:rowOff>0</xdr:rowOff>
        </xdr:to>
        <xdr:sp macro="" textlink="">
          <xdr:nvSpPr>
            <xdr:cNvPr id="813071" name="Object 15" hidden="1">
              <a:extLst>
                <a:ext uri="{63B3BB69-23CF-44E3-9099-C40C66FF867C}">
                  <a14:compatExt spid="_x0000_s813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222</xdr:row>
          <xdr:rowOff>0</xdr:rowOff>
        </xdr:from>
        <xdr:to>
          <xdr:col>14</xdr:col>
          <xdr:colOff>314325</xdr:colOff>
          <xdr:row>222</xdr:row>
          <xdr:rowOff>0</xdr:rowOff>
        </xdr:to>
        <xdr:sp macro="" textlink="">
          <xdr:nvSpPr>
            <xdr:cNvPr id="813072" name="Object 16" hidden="1">
              <a:extLst>
                <a:ext uri="{63B3BB69-23CF-44E3-9099-C40C66FF867C}">
                  <a14:compatExt spid="_x0000_s813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221</xdr:row>
          <xdr:rowOff>0</xdr:rowOff>
        </xdr:from>
        <xdr:to>
          <xdr:col>14</xdr:col>
          <xdr:colOff>314325</xdr:colOff>
          <xdr:row>221</xdr:row>
          <xdr:rowOff>0</xdr:rowOff>
        </xdr:to>
        <xdr:sp macro="" textlink="">
          <xdr:nvSpPr>
            <xdr:cNvPr id="813073" name="Object 17" hidden="1">
              <a:extLst>
                <a:ext uri="{63B3BB69-23CF-44E3-9099-C40C66FF867C}">
                  <a14:compatExt spid="_x0000_s81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221</xdr:row>
          <xdr:rowOff>0</xdr:rowOff>
        </xdr:from>
        <xdr:to>
          <xdr:col>5</xdr:col>
          <xdr:colOff>361950</xdr:colOff>
          <xdr:row>221</xdr:row>
          <xdr:rowOff>0</xdr:rowOff>
        </xdr:to>
        <xdr:sp macro="" textlink="">
          <xdr:nvSpPr>
            <xdr:cNvPr id="813074" name="Object 18" hidden="1">
              <a:extLst>
                <a:ext uri="{63B3BB69-23CF-44E3-9099-C40C66FF867C}">
                  <a14:compatExt spid="_x0000_s81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222</xdr:row>
          <xdr:rowOff>0</xdr:rowOff>
        </xdr:from>
        <xdr:to>
          <xdr:col>10</xdr:col>
          <xdr:colOff>400050</xdr:colOff>
          <xdr:row>222</xdr:row>
          <xdr:rowOff>0</xdr:rowOff>
        </xdr:to>
        <xdr:sp macro="" textlink="">
          <xdr:nvSpPr>
            <xdr:cNvPr id="813075" name="Object 19" hidden="1">
              <a:extLst>
                <a:ext uri="{63B3BB69-23CF-44E3-9099-C40C66FF867C}">
                  <a14:compatExt spid="_x0000_s81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221</xdr:row>
          <xdr:rowOff>0</xdr:rowOff>
        </xdr:from>
        <xdr:to>
          <xdr:col>10</xdr:col>
          <xdr:colOff>400050</xdr:colOff>
          <xdr:row>221</xdr:row>
          <xdr:rowOff>0</xdr:rowOff>
        </xdr:to>
        <xdr:sp macro="" textlink="">
          <xdr:nvSpPr>
            <xdr:cNvPr id="813076" name="Object 20" hidden="1">
              <a:extLst>
                <a:ext uri="{63B3BB69-23CF-44E3-9099-C40C66FF867C}">
                  <a14:compatExt spid="_x0000_s81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50</xdr:row>
          <xdr:rowOff>0</xdr:rowOff>
        </xdr:from>
        <xdr:to>
          <xdr:col>14</xdr:col>
          <xdr:colOff>314325</xdr:colOff>
          <xdr:row>50</xdr:row>
          <xdr:rowOff>0</xdr:rowOff>
        </xdr:to>
        <xdr:sp macro="" textlink="">
          <xdr:nvSpPr>
            <xdr:cNvPr id="813077" name="Object 21" hidden="1">
              <a:extLst>
                <a:ext uri="{63B3BB69-23CF-44E3-9099-C40C66FF867C}">
                  <a14:compatExt spid="_x0000_s81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50</xdr:row>
          <xdr:rowOff>0</xdr:rowOff>
        </xdr:from>
        <xdr:to>
          <xdr:col>14</xdr:col>
          <xdr:colOff>314325</xdr:colOff>
          <xdr:row>50</xdr:row>
          <xdr:rowOff>0</xdr:rowOff>
        </xdr:to>
        <xdr:sp macro="" textlink="">
          <xdr:nvSpPr>
            <xdr:cNvPr id="813078" name="Object 22" hidden="1">
              <a:extLst>
                <a:ext uri="{63B3BB69-23CF-44E3-9099-C40C66FF867C}">
                  <a14:compatExt spid="_x0000_s81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50</xdr:row>
          <xdr:rowOff>0</xdr:rowOff>
        </xdr:from>
        <xdr:to>
          <xdr:col>5</xdr:col>
          <xdr:colOff>361950</xdr:colOff>
          <xdr:row>50</xdr:row>
          <xdr:rowOff>0</xdr:rowOff>
        </xdr:to>
        <xdr:sp macro="" textlink="">
          <xdr:nvSpPr>
            <xdr:cNvPr id="813079" name="Object 23" hidden="1">
              <a:extLst>
                <a:ext uri="{63B3BB69-23CF-44E3-9099-C40C66FF867C}">
                  <a14:compatExt spid="_x0000_s81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50</xdr:row>
          <xdr:rowOff>0</xdr:rowOff>
        </xdr:from>
        <xdr:to>
          <xdr:col>10</xdr:col>
          <xdr:colOff>400050</xdr:colOff>
          <xdr:row>50</xdr:row>
          <xdr:rowOff>0</xdr:rowOff>
        </xdr:to>
        <xdr:sp macro="" textlink="">
          <xdr:nvSpPr>
            <xdr:cNvPr id="813080" name="Object 24" hidden="1">
              <a:extLst>
                <a:ext uri="{63B3BB69-23CF-44E3-9099-C40C66FF867C}">
                  <a14:compatExt spid="_x0000_s81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50</xdr:row>
          <xdr:rowOff>0</xdr:rowOff>
        </xdr:from>
        <xdr:to>
          <xdr:col>10</xdr:col>
          <xdr:colOff>400050</xdr:colOff>
          <xdr:row>50</xdr:row>
          <xdr:rowOff>0</xdr:rowOff>
        </xdr:to>
        <xdr:sp macro="" textlink="">
          <xdr:nvSpPr>
            <xdr:cNvPr id="813081" name="Object 25" hidden="1">
              <a:extLst>
                <a:ext uri="{63B3BB69-23CF-44E3-9099-C40C66FF867C}">
                  <a14:compatExt spid="_x0000_s81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50</xdr:row>
          <xdr:rowOff>0</xdr:rowOff>
        </xdr:from>
        <xdr:to>
          <xdr:col>14</xdr:col>
          <xdr:colOff>314325</xdr:colOff>
          <xdr:row>50</xdr:row>
          <xdr:rowOff>0</xdr:rowOff>
        </xdr:to>
        <xdr:sp macro="" textlink="">
          <xdr:nvSpPr>
            <xdr:cNvPr id="813082" name="Object 26" hidden="1">
              <a:extLst>
                <a:ext uri="{63B3BB69-23CF-44E3-9099-C40C66FF867C}">
                  <a14:compatExt spid="_x0000_s81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50</xdr:row>
          <xdr:rowOff>0</xdr:rowOff>
        </xdr:from>
        <xdr:to>
          <xdr:col>14</xdr:col>
          <xdr:colOff>314325</xdr:colOff>
          <xdr:row>50</xdr:row>
          <xdr:rowOff>0</xdr:rowOff>
        </xdr:to>
        <xdr:sp macro="" textlink="">
          <xdr:nvSpPr>
            <xdr:cNvPr id="813083" name="Object 27" hidden="1">
              <a:extLst>
                <a:ext uri="{63B3BB69-23CF-44E3-9099-C40C66FF867C}">
                  <a14:compatExt spid="_x0000_s81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50</xdr:row>
          <xdr:rowOff>0</xdr:rowOff>
        </xdr:from>
        <xdr:to>
          <xdr:col>5</xdr:col>
          <xdr:colOff>361950</xdr:colOff>
          <xdr:row>50</xdr:row>
          <xdr:rowOff>0</xdr:rowOff>
        </xdr:to>
        <xdr:sp macro="" textlink="">
          <xdr:nvSpPr>
            <xdr:cNvPr id="813084" name="Object 28" hidden="1">
              <a:extLst>
                <a:ext uri="{63B3BB69-23CF-44E3-9099-C40C66FF867C}">
                  <a14:compatExt spid="_x0000_s81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50</xdr:row>
          <xdr:rowOff>0</xdr:rowOff>
        </xdr:from>
        <xdr:to>
          <xdr:col>10</xdr:col>
          <xdr:colOff>400050</xdr:colOff>
          <xdr:row>50</xdr:row>
          <xdr:rowOff>0</xdr:rowOff>
        </xdr:to>
        <xdr:sp macro="" textlink="">
          <xdr:nvSpPr>
            <xdr:cNvPr id="813085" name="Object 29" hidden="1">
              <a:extLst>
                <a:ext uri="{63B3BB69-23CF-44E3-9099-C40C66FF867C}">
                  <a14:compatExt spid="_x0000_s81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50</xdr:row>
          <xdr:rowOff>0</xdr:rowOff>
        </xdr:from>
        <xdr:to>
          <xdr:col>10</xdr:col>
          <xdr:colOff>400050</xdr:colOff>
          <xdr:row>50</xdr:row>
          <xdr:rowOff>0</xdr:rowOff>
        </xdr:to>
        <xdr:sp macro="" textlink="">
          <xdr:nvSpPr>
            <xdr:cNvPr id="813086" name="Object 30" hidden="1">
              <a:extLst>
                <a:ext uri="{63B3BB69-23CF-44E3-9099-C40C66FF867C}">
                  <a14:compatExt spid="_x0000_s81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50</xdr:row>
          <xdr:rowOff>0</xdr:rowOff>
        </xdr:from>
        <xdr:to>
          <xdr:col>14</xdr:col>
          <xdr:colOff>314325</xdr:colOff>
          <xdr:row>50</xdr:row>
          <xdr:rowOff>0</xdr:rowOff>
        </xdr:to>
        <xdr:sp macro="" textlink="">
          <xdr:nvSpPr>
            <xdr:cNvPr id="813087" name="Object 31" hidden="1">
              <a:extLst>
                <a:ext uri="{63B3BB69-23CF-44E3-9099-C40C66FF867C}">
                  <a14:compatExt spid="_x0000_s81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50</xdr:row>
          <xdr:rowOff>0</xdr:rowOff>
        </xdr:from>
        <xdr:to>
          <xdr:col>14</xdr:col>
          <xdr:colOff>314325</xdr:colOff>
          <xdr:row>50</xdr:row>
          <xdr:rowOff>0</xdr:rowOff>
        </xdr:to>
        <xdr:sp macro="" textlink="">
          <xdr:nvSpPr>
            <xdr:cNvPr id="813088" name="Object 32" hidden="1">
              <a:extLst>
                <a:ext uri="{63B3BB69-23CF-44E3-9099-C40C66FF867C}">
                  <a14:compatExt spid="_x0000_s81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50</xdr:row>
          <xdr:rowOff>0</xdr:rowOff>
        </xdr:from>
        <xdr:to>
          <xdr:col>5</xdr:col>
          <xdr:colOff>361950</xdr:colOff>
          <xdr:row>50</xdr:row>
          <xdr:rowOff>0</xdr:rowOff>
        </xdr:to>
        <xdr:sp macro="" textlink="">
          <xdr:nvSpPr>
            <xdr:cNvPr id="813089" name="Object 33" hidden="1">
              <a:extLst>
                <a:ext uri="{63B3BB69-23CF-44E3-9099-C40C66FF867C}">
                  <a14:compatExt spid="_x0000_s81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50</xdr:row>
          <xdr:rowOff>0</xdr:rowOff>
        </xdr:from>
        <xdr:to>
          <xdr:col>10</xdr:col>
          <xdr:colOff>400050</xdr:colOff>
          <xdr:row>50</xdr:row>
          <xdr:rowOff>0</xdr:rowOff>
        </xdr:to>
        <xdr:sp macro="" textlink="">
          <xdr:nvSpPr>
            <xdr:cNvPr id="813090" name="Object 34" hidden="1">
              <a:extLst>
                <a:ext uri="{63B3BB69-23CF-44E3-9099-C40C66FF867C}">
                  <a14:compatExt spid="_x0000_s81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50</xdr:row>
          <xdr:rowOff>0</xdr:rowOff>
        </xdr:from>
        <xdr:to>
          <xdr:col>10</xdr:col>
          <xdr:colOff>400050</xdr:colOff>
          <xdr:row>50</xdr:row>
          <xdr:rowOff>0</xdr:rowOff>
        </xdr:to>
        <xdr:sp macro="" textlink="">
          <xdr:nvSpPr>
            <xdr:cNvPr id="813091" name="Object 35" hidden="1">
              <a:extLst>
                <a:ext uri="{63B3BB69-23CF-44E3-9099-C40C66FF867C}">
                  <a14:compatExt spid="_x0000_s81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50</xdr:row>
          <xdr:rowOff>0</xdr:rowOff>
        </xdr:from>
        <xdr:to>
          <xdr:col>14</xdr:col>
          <xdr:colOff>314325</xdr:colOff>
          <xdr:row>50</xdr:row>
          <xdr:rowOff>0</xdr:rowOff>
        </xdr:to>
        <xdr:sp macro="" textlink="">
          <xdr:nvSpPr>
            <xdr:cNvPr id="813092" name="Object 36" hidden="1">
              <a:extLst>
                <a:ext uri="{63B3BB69-23CF-44E3-9099-C40C66FF867C}">
                  <a14:compatExt spid="_x0000_s81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50</xdr:row>
          <xdr:rowOff>0</xdr:rowOff>
        </xdr:from>
        <xdr:to>
          <xdr:col>14</xdr:col>
          <xdr:colOff>314325</xdr:colOff>
          <xdr:row>50</xdr:row>
          <xdr:rowOff>0</xdr:rowOff>
        </xdr:to>
        <xdr:sp macro="" textlink="">
          <xdr:nvSpPr>
            <xdr:cNvPr id="813093" name="Object 37" hidden="1">
              <a:extLst>
                <a:ext uri="{63B3BB69-23CF-44E3-9099-C40C66FF867C}">
                  <a14:compatExt spid="_x0000_s81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50</xdr:row>
          <xdr:rowOff>0</xdr:rowOff>
        </xdr:from>
        <xdr:to>
          <xdr:col>5</xdr:col>
          <xdr:colOff>361950</xdr:colOff>
          <xdr:row>50</xdr:row>
          <xdr:rowOff>0</xdr:rowOff>
        </xdr:to>
        <xdr:sp macro="" textlink="">
          <xdr:nvSpPr>
            <xdr:cNvPr id="813094" name="Object 38" hidden="1">
              <a:extLst>
                <a:ext uri="{63B3BB69-23CF-44E3-9099-C40C66FF867C}">
                  <a14:compatExt spid="_x0000_s81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50</xdr:row>
          <xdr:rowOff>0</xdr:rowOff>
        </xdr:from>
        <xdr:to>
          <xdr:col>10</xdr:col>
          <xdr:colOff>400050</xdr:colOff>
          <xdr:row>50</xdr:row>
          <xdr:rowOff>0</xdr:rowOff>
        </xdr:to>
        <xdr:sp macro="" textlink="">
          <xdr:nvSpPr>
            <xdr:cNvPr id="813095" name="Object 39" hidden="1">
              <a:extLst>
                <a:ext uri="{63B3BB69-23CF-44E3-9099-C40C66FF867C}">
                  <a14:compatExt spid="_x0000_s81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50</xdr:row>
          <xdr:rowOff>0</xdr:rowOff>
        </xdr:from>
        <xdr:to>
          <xdr:col>10</xdr:col>
          <xdr:colOff>400050</xdr:colOff>
          <xdr:row>50</xdr:row>
          <xdr:rowOff>0</xdr:rowOff>
        </xdr:to>
        <xdr:sp macro="" textlink="">
          <xdr:nvSpPr>
            <xdr:cNvPr id="813096" name="Object 40" hidden="1">
              <a:extLst>
                <a:ext uri="{63B3BB69-23CF-44E3-9099-C40C66FF867C}">
                  <a14:compatExt spid="_x0000_s81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80</xdr:row>
          <xdr:rowOff>0</xdr:rowOff>
        </xdr:from>
        <xdr:to>
          <xdr:col>14</xdr:col>
          <xdr:colOff>314325</xdr:colOff>
          <xdr:row>80</xdr:row>
          <xdr:rowOff>0</xdr:rowOff>
        </xdr:to>
        <xdr:sp macro="" textlink="">
          <xdr:nvSpPr>
            <xdr:cNvPr id="813097" name="Object 41" hidden="1">
              <a:extLst>
                <a:ext uri="{63B3BB69-23CF-44E3-9099-C40C66FF867C}">
                  <a14:compatExt spid="_x0000_s81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80</xdr:row>
          <xdr:rowOff>0</xdr:rowOff>
        </xdr:from>
        <xdr:to>
          <xdr:col>14</xdr:col>
          <xdr:colOff>314325</xdr:colOff>
          <xdr:row>80</xdr:row>
          <xdr:rowOff>0</xdr:rowOff>
        </xdr:to>
        <xdr:sp macro="" textlink="">
          <xdr:nvSpPr>
            <xdr:cNvPr id="813098" name="Object 42" hidden="1">
              <a:extLst>
                <a:ext uri="{63B3BB69-23CF-44E3-9099-C40C66FF867C}">
                  <a14:compatExt spid="_x0000_s81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80</xdr:row>
          <xdr:rowOff>0</xdr:rowOff>
        </xdr:from>
        <xdr:to>
          <xdr:col>5</xdr:col>
          <xdr:colOff>361950</xdr:colOff>
          <xdr:row>80</xdr:row>
          <xdr:rowOff>0</xdr:rowOff>
        </xdr:to>
        <xdr:sp macro="" textlink="">
          <xdr:nvSpPr>
            <xdr:cNvPr id="813099" name="Object 43" hidden="1">
              <a:extLst>
                <a:ext uri="{63B3BB69-23CF-44E3-9099-C40C66FF867C}">
                  <a14:compatExt spid="_x0000_s81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80</xdr:row>
          <xdr:rowOff>0</xdr:rowOff>
        </xdr:from>
        <xdr:to>
          <xdr:col>10</xdr:col>
          <xdr:colOff>400050</xdr:colOff>
          <xdr:row>80</xdr:row>
          <xdr:rowOff>0</xdr:rowOff>
        </xdr:to>
        <xdr:sp macro="" textlink="">
          <xdr:nvSpPr>
            <xdr:cNvPr id="813100" name="Object 44" hidden="1">
              <a:extLst>
                <a:ext uri="{63B3BB69-23CF-44E3-9099-C40C66FF867C}">
                  <a14:compatExt spid="_x0000_s81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80</xdr:row>
          <xdr:rowOff>0</xdr:rowOff>
        </xdr:from>
        <xdr:to>
          <xdr:col>10</xdr:col>
          <xdr:colOff>400050</xdr:colOff>
          <xdr:row>80</xdr:row>
          <xdr:rowOff>0</xdr:rowOff>
        </xdr:to>
        <xdr:sp macro="" textlink="">
          <xdr:nvSpPr>
            <xdr:cNvPr id="813101" name="Object 45" hidden="1">
              <a:extLst>
                <a:ext uri="{63B3BB69-23CF-44E3-9099-C40C66FF867C}">
                  <a14:compatExt spid="_x0000_s81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80</xdr:row>
          <xdr:rowOff>0</xdr:rowOff>
        </xdr:from>
        <xdr:to>
          <xdr:col>14</xdr:col>
          <xdr:colOff>314325</xdr:colOff>
          <xdr:row>80</xdr:row>
          <xdr:rowOff>0</xdr:rowOff>
        </xdr:to>
        <xdr:sp macro="" textlink="">
          <xdr:nvSpPr>
            <xdr:cNvPr id="813102" name="Object 46" hidden="1">
              <a:extLst>
                <a:ext uri="{63B3BB69-23CF-44E3-9099-C40C66FF867C}">
                  <a14:compatExt spid="_x0000_s81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80</xdr:row>
          <xdr:rowOff>0</xdr:rowOff>
        </xdr:from>
        <xdr:to>
          <xdr:col>14</xdr:col>
          <xdr:colOff>314325</xdr:colOff>
          <xdr:row>80</xdr:row>
          <xdr:rowOff>0</xdr:rowOff>
        </xdr:to>
        <xdr:sp macro="" textlink="">
          <xdr:nvSpPr>
            <xdr:cNvPr id="813103" name="Object 47" hidden="1">
              <a:extLst>
                <a:ext uri="{63B3BB69-23CF-44E3-9099-C40C66FF867C}">
                  <a14:compatExt spid="_x0000_s81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80</xdr:row>
          <xdr:rowOff>0</xdr:rowOff>
        </xdr:from>
        <xdr:to>
          <xdr:col>5</xdr:col>
          <xdr:colOff>361950</xdr:colOff>
          <xdr:row>80</xdr:row>
          <xdr:rowOff>0</xdr:rowOff>
        </xdr:to>
        <xdr:sp macro="" textlink="">
          <xdr:nvSpPr>
            <xdr:cNvPr id="813104" name="Object 48" hidden="1">
              <a:extLst>
                <a:ext uri="{63B3BB69-23CF-44E3-9099-C40C66FF867C}">
                  <a14:compatExt spid="_x0000_s81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80</xdr:row>
          <xdr:rowOff>0</xdr:rowOff>
        </xdr:from>
        <xdr:to>
          <xdr:col>10</xdr:col>
          <xdr:colOff>400050</xdr:colOff>
          <xdr:row>80</xdr:row>
          <xdr:rowOff>0</xdr:rowOff>
        </xdr:to>
        <xdr:sp macro="" textlink="">
          <xdr:nvSpPr>
            <xdr:cNvPr id="813105" name="Object 49" hidden="1">
              <a:extLst>
                <a:ext uri="{63B3BB69-23CF-44E3-9099-C40C66FF867C}">
                  <a14:compatExt spid="_x0000_s81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80</xdr:row>
          <xdr:rowOff>0</xdr:rowOff>
        </xdr:from>
        <xdr:to>
          <xdr:col>10</xdr:col>
          <xdr:colOff>400050</xdr:colOff>
          <xdr:row>80</xdr:row>
          <xdr:rowOff>0</xdr:rowOff>
        </xdr:to>
        <xdr:sp macro="" textlink="">
          <xdr:nvSpPr>
            <xdr:cNvPr id="813106" name="Object 50" hidden="1">
              <a:extLst>
                <a:ext uri="{63B3BB69-23CF-44E3-9099-C40C66FF867C}">
                  <a14:compatExt spid="_x0000_s81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80</xdr:row>
          <xdr:rowOff>0</xdr:rowOff>
        </xdr:from>
        <xdr:to>
          <xdr:col>14</xdr:col>
          <xdr:colOff>314325</xdr:colOff>
          <xdr:row>80</xdr:row>
          <xdr:rowOff>0</xdr:rowOff>
        </xdr:to>
        <xdr:sp macro="" textlink="">
          <xdr:nvSpPr>
            <xdr:cNvPr id="813107" name="Object 51" hidden="1">
              <a:extLst>
                <a:ext uri="{63B3BB69-23CF-44E3-9099-C40C66FF867C}">
                  <a14:compatExt spid="_x0000_s81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80</xdr:row>
          <xdr:rowOff>0</xdr:rowOff>
        </xdr:from>
        <xdr:to>
          <xdr:col>14</xdr:col>
          <xdr:colOff>314325</xdr:colOff>
          <xdr:row>80</xdr:row>
          <xdr:rowOff>0</xdr:rowOff>
        </xdr:to>
        <xdr:sp macro="" textlink="">
          <xdr:nvSpPr>
            <xdr:cNvPr id="813108" name="Object 52" hidden="1">
              <a:extLst>
                <a:ext uri="{63B3BB69-23CF-44E3-9099-C40C66FF867C}">
                  <a14:compatExt spid="_x0000_s81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80</xdr:row>
          <xdr:rowOff>0</xdr:rowOff>
        </xdr:from>
        <xdr:to>
          <xdr:col>5</xdr:col>
          <xdr:colOff>361950</xdr:colOff>
          <xdr:row>80</xdr:row>
          <xdr:rowOff>0</xdr:rowOff>
        </xdr:to>
        <xdr:sp macro="" textlink="">
          <xdr:nvSpPr>
            <xdr:cNvPr id="813109" name="Object 53" hidden="1">
              <a:extLst>
                <a:ext uri="{63B3BB69-23CF-44E3-9099-C40C66FF867C}">
                  <a14:compatExt spid="_x0000_s81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80</xdr:row>
          <xdr:rowOff>0</xdr:rowOff>
        </xdr:from>
        <xdr:to>
          <xdr:col>10</xdr:col>
          <xdr:colOff>400050</xdr:colOff>
          <xdr:row>80</xdr:row>
          <xdr:rowOff>0</xdr:rowOff>
        </xdr:to>
        <xdr:sp macro="" textlink="">
          <xdr:nvSpPr>
            <xdr:cNvPr id="813110" name="Object 54" hidden="1">
              <a:extLst>
                <a:ext uri="{63B3BB69-23CF-44E3-9099-C40C66FF867C}">
                  <a14:compatExt spid="_x0000_s81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80</xdr:row>
          <xdr:rowOff>0</xdr:rowOff>
        </xdr:from>
        <xdr:to>
          <xdr:col>10</xdr:col>
          <xdr:colOff>400050</xdr:colOff>
          <xdr:row>80</xdr:row>
          <xdr:rowOff>0</xdr:rowOff>
        </xdr:to>
        <xdr:sp macro="" textlink="">
          <xdr:nvSpPr>
            <xdr:cNvPr id="813111" name="Object 55" hidden="1">
              <a:extLst>
                <a:ext uri="{63B3BB69-23CF-44E3-9099-C40C66FF867C}">
                  <a14:compatExt spid="_x0000_s81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80</xdr:row>
          <xdr:rowOff>0</xdr:rowOff>
        </xdr:from>
        <xdr:to>
          <xdr:col>14</xdr:col>
          <xdr:colOff>314325</xdr:colOff>
          <xdr:row>80</xdr:row>
          <xdr:rowOff>0</xdr:rowOff>
        </xdr:to>
        <xdr:sp macro="" textlink="">
          <xdr:nvSpPr>
            <xdr:cNvPr id="813112" name="Object 56" hidden="1">
              <a:extLst>
                <a:ext uri="{63B3BB69-23CF-44E3-9099-C40C66FF867C}">
                  <a14:compatExt spid="_x0000_s81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80</xdr:row>
          <xdr:rowOff>0</xdr:rowOff>
        </xdr:from>
        <xdr:to>
          <xdr:col>14</xdr:col>
          <xdr:colOff>314325</xdr:colOff>
          <xdr:row>80</xdr:row>
          <xdr:rowOff>0</xdr:rowOff>
        </xdr:to>
        <xdr:sp macro="" textlink="">
          <xdr:nvSpPr>
            <xdr:cNvPr id="813113" name="Object 57" hidden="1">
              <a:extLst>
                <a:ext uri="{63B3BB69-23CF-44E3-9099-C40C66FF867C}">
                  <a14:compatExt spid="_x0000_s81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80</xdr:row>
          <xdr:rowOff>0</xdr:rowOff>
        </xdr:from>
        <xdr:to>
          <xdr:col>5</xdr:col>
          <xdr:colOff>361950</xdr:colOff>
          <xdr:row>80</xdr:row>
          <xdr:rowOff>0</xdr:rowOff>
        </xdr:to>
        <xdr:sp macro="" textlink="">
          <xdr:nvSpPr>
            <xdr:cNvPr id="813114" name="Object 58" hidden="1">
              <a:extLst>
                <a:ext uri="{63B3BB69-23CF-44E3-9099-C40C66FF867C}">
                  <a14:compatExt spid="_x0000_s81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80</xdr:row>
          <xdr:rowOff>0</xdr:rowOff>
        </xdr:from>
        <xdr:to>
          <xdr:col>10</xdr:col>
          <xdr:colOff>400050</xdr:colOff>
          <xdr:row>80</xdr:row>
          <xdr:rowOff>0</xdr:rowOff>
        </xdr:to>
        <xdr:sp macro="" textlink="">
          <xdr:nvSpPr>
            <xdr:cNvPr id="813115" name="Object 59" hidden="1">
              <a:extLst>
                <a:ext uri="{63B3BB69-23CF-44E3-9099-C40C66FF867C}">
                  <a14:compatExt spid="_x0000_s81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80</xdr:row>
          <xdr:rowOff>0</xdr:rowOff>
        </xdr:from>
        <xdr:to>
          <xdr:col>10</xdr:col>
          <xdr:colOff>400050</xdr:colOff>
          <xdr:row>80</xdr:row>
          <xdr:rowOff>0</xdr:rowOff>
        </xdr:to>
        <xdr:sp macro="" textlink="">
          <xdr:nvSpPr>
            <xdr:cNvPr id="813116" name="Object 60" hidden="1">
              <a:extLst>
                <a:ext uri="{63B3BB69-23CF-44E3-9099-C40C66FF867C}">
                  <a14:compatExt spid="_x0000_s81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110</xdr:row>
          <xdr:rowOff>0</xdr:rowOff>
        </xdr:from>
        <xdr:to>
          <xdr:col>14</xdr:col>
          <xdr:colOff>314325</xdr:colOff>
          <xdr:row>110</xdr:row>
          <xdr:rowOff>0</xdr:rowOff>
        </xdr:to>
        <xdr:sp macro="" textlink="">
          <xdr:nvSpPr>
            <xdr:cNvPr id="813117" name="Object 61" hidden="1">
              <a:extLst>
                <a:ext uri="{63B3BB69-23CF-44E3-9099-C40C66FF867C}">
                  <a14:compatExt spid="_x0000_s81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110</xdr:row>
          <xdr:rowOff>0</xdr:rowOff>
        </xdr:from>
        <xdr:to>
          <xdr:col>14</xdr:col>
          <xdr:colOff>314325</xdr:colOff>
          <xdr:row>110</xdr:row>
          <xdr:rowOff>0</xdr:rowOff>
        </xdr:to>
        <xdr:sp macro="" textlink="">
          <xdr:nvSpPr>
            <xdr:cNvPr id="813118" name="Object 62" hidden="1">
              <a:extLst>
                <a:ext uri="{63B3BB69-23CF-44E3-9099-C40C66FF867C}">
                  <a14:compatExt spid="_x0000_s81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110</xdr:row>
          <xdr:rowOff>0</xdr:rowOff>
        </xdr:from>
        <xdr:to>
          <xdr:col>5</xdr:col>
          <xdr:colOff>361950</xdr:colOff>
          <xdr:row>110</xdr:row>
          <xdr:rowOff>0</xdr:rowOff>
        </xdr:to>
        <xdr:sp macro="" textlink="">
          <xdr:nvSpPr>
            <xdr:cNvPr id="813119" name="Object 63" hidden="1">
              <a:extLst>
                <a:ext uri="{63B3BB69-23CF-44E3-9099-C40C66FF867C}">
                  <a14:compatExt spid="_x0000_s81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110</xdr:row>
          <xdr:rowOff>0</xdr:rowOff>
        </xdr:from>
        <xdr:to>
          <xdr:col>10</xdr:col>
          <xdr:colOff>400050</xdr:colOff>
          <xdr:row>110</xdr:row>
          <xdr:rowOff>0</xdr:rowOff>
        </xdr:to>
        <xdr:sp macro="" textlink="">
          <xdr:nvSpPr>
            <xdr:cNvPr id="813120" name="Object 64" hidden="1">
              <a:extLst>
                <a:ext uri="{63B3BB69-23CF-44E3-9099-C40C66FF867C}">
                  <a14:compatExt spid="_x0000_s81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110</xdr:row>
          <xdr:rowOff>0</xdr:rowOff>
        </xdr:from>
        <xdr:to>
          <xdr:col>10</xdr:col>
          <xdr:colOff>400050</xdr:colOff>
          <xdr:row>110</xdr:row>
          <xdr:rowOff>0</xdr:rowOff>
        </xdr:to>
        <xdr:sp macro="" textlink="">
          <xdr:nvSpPr>
            <xdr:cNvPr id="813121" name="Object 65" hidden="1">
              <a:extLst>
                <a:ext uri="{63B3BB69-23CF-44E3-9099-C40C66FF867C}">
                  <a14:compatExt spid="_x0000_s81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110</xdr:row>
          <xdr:rowOff>0</xdr:rowOff>
        </xdr:from>
        <xdr:to>
          <xdr:col>14</xdr:col>
          <xdr:colOff>314325</xdr:colOff>
          <xdr:row>110</xdr:row>
          <xdr:rowOff>0</xdr:rowOff>
        </xdr:to>
        <xdr:sp macro="" textlink="">
          <xdr:nvSpPr>
            <xdr:cNvPr id="813122" name="Object 66" hidden="1">
              <a:extLst>
                <a:ext uri="{63B3BB69-23CF-44E3-9099-C40C66FF867C}">
                  <a14:compatExt spid="_x0000_s81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110</xdr:row>
          <xdr:rowOff>0</xdr:rowOff>
        </xdr:from>
        <xdr:to>
          <xdr:col>14</xdr:col>
          <xdr:colOff>314325</xdr:colOff>
          <xdr:row>110</xdr:row>
          <xdr:rowOff>0</xdr:rowOff>
        </xdr:to>
        <xdr:sp macro="" textlink="">
          <xdr:nvSpPr>
            <xdr:cNvPr id="813123" name="Object 67" hidden="1">
              <a:extLst>
                <a:ext uri="{63B3BB69-23CF-44E3-9099-C40C66FF867C}">
                  <a14:compatExt spid="_x0000_s81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110</xdr:row>
          <xdr:rowOff>0</xdr:rowOff>
        </xdr:from>
        <xdr:to>
          <xdr:col>5</xdr:col>
          <xdr:colOff>361950</xdr:colOff>
          <xdr:row>110</xdr:row>
          <xdr:rowOff>0</xdr:rowOff>
        </xdr:to>
        <xdr:sp macro="" textlink="">
          <xdr:nvSpPr>
            <xdr:cNvPr id="813124" name="Object 68" hidden="1">
              <a:extLst>
                <a:ext uri="{63B3BB69-23CF-44E3-9099-C40C66FF867C}">
                  <a14:compatExt spid="_x0000_s81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110</xdr:row>
          <xdr:rowOff>0</xdr:rowOff>
        </xdr:from>
        <xdr:to>
          <xdr:col>10</xdr:col>
          <xdr:colOff>400050</xdr:colOff>
          <xdr:row>110</xdr:row>
          <xdr:rowOff>0</xdr:rowOff>
        </xdr:to>
        <xdr:sp macro="" textlink="">
          <xdr:nvSpPr>
            <xdr:cNvPr id="813125" name="Object 69" hidden="1">
              <a:extLst>
                <a:ext uri="{63B3BB69-23CF-44E3-9099-C40C66FF867C}">
                  <a14:compatExt spid="_x0000_s81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110</xdr:row>
          <xdr:rowOff>0</xdr:rowOff>
        </xdr:from>
        <xdr:to>
          <xdr:col>10</xdr:col>
          <xdr:colOff>400050</xdr:colOff>
          <xdr:row>110</xdr:row>
          <xdr:rowOff>0</xdr:rowOff>
        </xdr:to>
        <xdr:sp macro="" textlink="">
          <xdr:nvSpPr>
            <xdr:cNvPr id="813126" name="Object 70" hidden="1">
              <a:extLst>
                <a:ext uri="{63B3BB69-23CF-44E3-9099-C40C66FF867C}">
                  <a14:compatExt spid="_x0000_s81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110</xdr:row>
          <xdr:rowOff>0</xdr:rowOff>
        </xdr:from>
        <xdr:to>
          <xdr:col>14</xdr:col>
          <xdr:colOff>314325</xdr:colOff>
          <xdr:row>110</xdr:row>
          <xdr:rowOff>0</xdr:rowOff>
        </xdr:to>
        <xdr:sp macro="" textlink="">
          <xdr:nvSpPr>
            <xdr:cNvPr id="813127" name="Object 71" hidden="1">
              <a:extLst>
                <a:ext uri="{63B3BB69-23CF-44E3-9099-C40C66FF867C}">
                  <a14:compatExt spid="_x0000_s81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110</xdr:row>
          <xdr:rowOff>0</xdr:rowOff>
        </xdr:from>
        <xdr:to>
          <xdr:col>14</xdr:col>
          <xdr:colOff>314325</xdr:colOff>
          <xdr:row>110</xdr:row>
          <xdr:rowOff>0</xdr:rowOff>
        </xdr:to>
        <xdr:sp macro="" textlink="">
          <xdr:nvSpPr>
            <xdr:cNvPr id="813128" name="Object 72" hidden="1">
              <a:extLst>
                <a:ext uri="{63B3BB69-23CF-44E3-9099-C40C66FF867C}">
                  <a14:compatExt spid="_x0000_s81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110</xdr:row>
          <xdr:rowOff>0</xdr:rowOff>
        </xdr:from>
        <xdr:to>
          <xdr:col>5</xdr:col>
          <xdr:colOff>361950</xdr:colOff>
          <xdr:row>110</xdr:row>
          <xdr:rowOff>0</xdr:rowOff>
        </xdr:to>
        <xdr:sp macro="" textlink="">
          <xdr:nvSpPr>
            <xdr:cNvPr id="813129" name="Object 73" hidden="1">
              <a:extLst>
                <a:ext uri="{63B3BB69-23CF-44E3-9099-C40C66FF867C}">
                  <a14:compatExt spid="_x0000_s81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110</xdr:row>
          <xdr:rowOff>0</xdr:rowOff>
        </xdr:from>
        <xdr:to>
          <xdr:col>10</xdr:col>
          <xdr:colOff>400050</xdr:colOff>
          <xdr:row>110</xdr:row>
          <xdr:rowOff>0</xdr:rowOff>
        </xdr:to>
        <xdr:sp macro="" textlink="">
          <xdr:nvSpPr>
            <xdr:cNvPr id="813130" name="Object 74" hidden="1">
              <a:extLst>
                <a:ext uri="{63B3BB69-23CF-44E3-9099-C40C66FF867C}">
                  <a14:compatExt spid="_x0000_s81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110</xdr:row>
          <xdr:rowOff>0</xdr:rowOff>
        </xdr:from>
        <xdr:to>
          <xdr:col>10</xdr:col>
          <xdr:colOff>400050</xdr:colOff>
          <xdr:row>110</xdr:row>
          <xdr:rowOff>0</xdr:rowOff>
        </xdr:to>
        <xdr:sp macro="" textlink="">
          <xdr:nvSpPr>
            <xdr:cNvPr id="813131" name="Object 75" hidden="1">
              <a:extLst>
                <a:ext uri="{63B3BB69-23CF-44E3-9099-C40C66FF867C}">
                  <a14:compatExt spid="_x0000_s81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110</xdr:row>
          <xdr:rowOff>0</xdr:rowOff>
        </xdr:from>
        <xdr:to>
          <xdr:col>14</xdr:col>
          <xdr:colOff>314325</xdr:colOff>
          <xdr:row>110</xdr:row>
          <xdr:rowOff>0</xdr:rowOff>
        </xdr:to>
        <xdr:sp macro="" textlink="">
          <xdr:nvSpPr>
            <xdr:cNvPr id="813132" name="Object 76" hidden="1">
              <a:extLst>
                <a:ext uri="{63B3BB69-23CF-44E3-9099-C40C66FF867C}">
                  <a14:compatExt spid="_x0000_s81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110</xdr:row>
          <xdr:rowOff>0</xdr:rowOff>
        </xdr:from>
        <xdr:to>
          <xdr:col>14</xdr:col>
          <xdr:colOff>314325</xdr:colOff>
          <xdr:row>110</xdr:row>
          <xdr:rowOff>0</xdr:rowOff>
        </xdr:to>
        <xdr:sp macro="" textlink="">
          <xdr:nvSpPr>
            <xdr:cNvPr id="813133" name="Object 77" hidden="1">
              <a:extLst>
                <a:ext uri="{63B3BB69-23CF-44E3-9099-C40C66FF867C}">
                  <a14:compatExt spid="_x0000_s81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110</xdr:row>
          <xdr:rowOff>0</xdr:rowOff>
        </xdr:from>
        <xdr:to>
          <xdr:col>5</xdr:col>
          <xdr:colOff>361950</xdr:colOff>
          <xdr:row>110</xdr:row>
          <xdr:rowOff>0</xdr:rowOff>
        </xdr:to>
        <xdr:sp macro="" textlink="">
          <xdr:nvSpPr>
            <xdr:cNvPr id="813134" name="Object 78" hidden="1">
              <a:extLst>
                <a:ext uri="{63B3BB69-23CF-44E3-9099-C40C66FF867C}">
                  <a14:compatExt spid="_x0000_s81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110</xdr:row>
          <xdr:rowOff>0</xdr:rowOff>
        </xdr:from>
        <xdr:to>
          <xdr:col>10</xdr:col>
          <xdr:colOff>400050</xdr:colOff>
          <xdr:row>110</xdr:row>
          <xdr:rowOff>0</xdr:rowOff>
        </xdr:to>
        <xdr:sp macro="" textlink="">
          <xdr:nvSpPr>
            <xdr:cNvPr id="813135" name="Object 79" hidden="1">
              <a:extLst>
                <a:ext uri="{63B3BB69-23CF-44E3-9099-C40C66FF867C}">
                  <a14:compatExt spid="_x0000_s81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110</xdr:row>
          <xdr:rowOff>0</xdr:rowOff>
        </xdr:from>
        <xdr:to>
          <xdr:col>10</xdr:col>
          <xdr:colOff>400050</xdr:colOff>
          <xdr:row>110</xdr:row>
          <xdr:rowOff>0</xdr:rowOff>
        </xdr:to>
        <xdr:sp macro="" textlink="">
          <xdr:nvSpPr>
            <xdr:cNvPr id="813136" name="Object 80" hidden="1">
              <a:extLst>
                <a:ext uri="{63B3BB69-23CF-44E3-9099-C40C66FF867C}">
                  <a14:compatExt spid="_x0000_s81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140</xdr:row>
          <xdr:rowOff>0</xdr:rowOff>
        </xdr:from>
        <xdr:to>
          <xdr:col>14</xdr:col>
          <xdr:colOff>314325</xdr:colOff>
          <xdr:row>140</xdr:row>
          <xdr:rowOff>0</xdr:rowOff>
        </xdr:to>
        <xdr:sp macro="" textlink="">
          <xdr:nvSpPr>
            <xdr:cNvPr id="813137" name="Object 81" hidden="1">
              <a:extLst>
                <a:ext uri="{63B3BB69-23CF-44E3-9099-C40C66FF867C}">
                  <a14:compatExt spid="_x0000_s81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140</xdr:row>
          <xdr:rowOff>0</xdr:rowOff>
        </xdr:from>
        <xdr:to>
          <xdr:col>14</xdr:col>
          <xdr:colOff>314325</xdr:colOff>
          <xdr:row>140</xdr:row>
          <xdr:rowOff>0</xdr:rowOff>
        </xdr:to>
        <xdr:sp macro="" textlink="">
          <xdr:nvSpPr>
            <xdr:cNvPr id="813138" name="Object 82" hidden="1">
              <a:extLst>
                <a:ext uri="{63B3BB69-23CF-44E3-9099-C40C66FF867C}">
                  <a14:compatExt spid="_x0000_s81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140</xdr:row>
          <xdr:rowOff>0</xdr:rowOff>
        </xdr:from>
        <xdr:to>
          <xdr:col>5</xdr:col>
          <xdr:colOff>361950</xdr:colOff>
          <xdr:row>140</xdr:row>
          <xdr:rowOff>0</xdr:rowOff>
        </xdr:to>
        <xdr:sp macro="" textlink="">
          <xdr:nvSpPr>
            <xdr:cNvPr id="813139" name="Object 83" hidden="1">
              <a:extLst>
                <a:ext uri="{63B3BB69-23CF-44E3-9099-C40C66FF867C}">
                  <a14:compatExt spid="_x0000_s81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140</xdr:row>
          <xdr:rowOff>0</xdr:rowOff>
        </xdr:from>
        <xdr:to>
          <xdr:col>10</xdr:col>
          <xdr:colOff>400050</xdr:colOff>
          <xdr:row>140</xdr:row>
          <xdr:rowOff>0</xdr:rowOff>
        </xdr:to>
        <xdr:sp macro="" textlink="">
          <xdr:nvSpPr>
            <xdr:cNvPr id="813140" name="Object 84" hidden="1">
              <a:extLst>
                <a:ext uri="{63B3BB69-23CF-44E3-9099-C40C66FF867C}">
                  <a14:compatExt spid="_x0000_s81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140</xdr:row>
          <xdr:rowOff>0</xdr:rowOff>
        </xdr:from>
        <xdr:to>
          <xdr:col>10</xdr:col>
          <xdr:colOff>400050</xdr:colOff>
          <xdr:row>140</xdr:row>
          <xdr:rowOff>0</xdr:rowOff>
        </xdr:to>
        <xdr:sp macro="" textlink="">
          <xdr:nvSpPr>
            <xdr:cNvPr id="813141" name="Object 85" hidden="1">
              <a:extLst>
                <a:ext uri="{63B3BB69-23CF-44E3-9099-C40C66FF867C}">
                  <a14:compatExt spid="_x0000_s81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140</xdr:row>
          <xdr:rowOff>0</xdr:rowOff>
        </xdr:from>
        <xdr:to>
          <xdr:col>14</xdr:col>
          <xdr:colOff>314325</xdr:colOff>
          <xdr:row>140</xdr:row>
          <xdr:rowOff>0</xdr:rowOff>
        </xdr:to>
        <xdr:sp macro="" textlink="">
          <xdr:nvSpPr>
            <xdr:cNvPr id="813142" name="Object 86" hidden="1">
              <a:extLst>
                <a:ext uri="{63B3BB69-23CF-44E3-9099-C40C66FF867C}">
                  <a14:compatExt spid="_x0000_s81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140</xdr:row>
          <xdr:rowOff>0</xdr:rowOff>
        </xdr:from>
        <xdr:to>
          <xdr:col>14</xdr:col>
          <xdr:colOff>314325</xdr:colOff>
          <xdr:row>140</xdr:row>
          <xdr:rowOff>0</xdr:rowOff>
        </xdr:to>
        <xdr:sp macro="" textlink="">
          <xdr:nvSpPr>
            <xdr:cNvPr id="813143" name="Object 87" hidden="1">
              <a:extLst>
                <a:ext uri="{63B3BB69-23CF-44E3-9099-C40C66FF867C}">
                  <a14:compatExt spid="_x0000_s81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140</xdr:row>
          <xdr:rowOff>0</xdr:rowOff>
        </xdr:from>
        <xdr:to>
          <xdr:col>5</xdr:col>
          <xdr:colOff>361950</xdr:colOff>
          <xdr:row>140</xdr:row>
          <xdr:rowOff>0</xdr:rowOff>
        </xdr:to>
        <xdr:sp macro="" textlink="">
          <xdr:nvSpPr>
            <xdr:cNvPr id="813144" name="Object 88" hidden="1">
              <a:extLst>
                <a:ext uri="{63B3BB69-23CF-44E3-9099-C40C66FF867C}">
                  <a14:compatExt spid="_x0000_s81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140</xdr:row>
          <xdr:rowOff>0</xdr:rowOff>
        </xdr:from>
        <xdr:to>
          <xdr:col>10</xdr:col>
          <xdr:colOff>400050</xdr:colOff>
          <xdr:row>140</xdr:row>
          <xdr:rowOff>0</xdr:rowOff>
        </xdr:to>
        <xdr:sp macro="" textlink="">
          <xdr:nvSpPr>
            <xdr:cNvPr id="813145" name="Object 89" hidden="1">
              <a:extLst>
                <a:ext uri="{63B3BB69-23CF-44E3-9099-C40C66FF867C}">
                  <a14:compatExt spid="_x0000_s81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140</xdr:row>
          <xdr:rowOff>0</xdr:rowOff>
        </xdr:from>
        <xdr:to>
          <xdr:col>10</xdr:col>
          <xdr:colOff>400050</xdr:colOff>
          <xdr:row>140</xdr:row>
          <xdr:rowOff>0</xdr:rowOff>
        </xdr:to>
        <xdr:sp macro="" textlink="">
          <xdr:nvSpPr>
            <xdr:cNvPr id="813146" name="Object 90" hidden="1">
              <a:extLst>
                <a:ext uri="{63B3BB69-23CF-44E3-9099-C40C66FF867C}">
                  <a14:compatExt spid="_x0000_s81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140</xdr:row>
          <xdr:rowOff>0</xdr:rowOff>
        </xdr:from>
        <xdr:to>
          <xdr:col>14</xdr:col>
          <xdr:colOff>314325</xdr:colOff>
          <xdr:row>140</xdr:row>
          <xdr:rowOff>0</xdr:rowOff>
        </xdr:to>
        <xdr:sp macro="" textlink="">
          <xdr:nvSpPr>
            <xdr:cNvPr id="813147" name="Object 91" hidden="1">
              <a:extLst>
                <a:ext uri="{63B3BB69-23CF-44E3-9099-C40C66FF867C}">
                  <a14:compatExt spid="_x0000_s81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140</xdr:row>
          <xdr:rowOff>0</xdr:rowOff>
        </xdr:from>
        <xdr:to>
          <xdr:col>14</xdr:col>
          <xdr:colOff>314325</xdr:colOff>
          <xdr:row>140</xdr:row>
          <xdr:rowOff>0</xdr:rowOff>
        </xdr:to>
        <xdr:sp macro="" textlink="">
          <xdr:nvSpPr>
            <xdr:cNvPr id="813148" name="Object 92" hidden="1">
              <a:extLst>
                <a:ext uri="{63B3BB69-23CF-44E3-9099-C40C66FF867C}">
                  <a14:compatExt spid="_x0000_s81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140</xdr:row>
          <xdr:rowOff>0</xdr:rowOff>
        </xdr:from>
        <xdr:to>
          <xdr:col>5</xdr:col>
          <xdr:colOff>361950</xdr:colOff>
          <xdr:row>140</xdr:row>
          <xdr:rowOff>0</xdr:rowOff>
        </xdr:to>
        <xdr:sp macro="" textlink="">
          <xdr:nvSpPr>
            <xdr:cNvPr id="813149" name="Object 93" hidden="1">
              <a:extLst>
                <a:ext uri="{63B3BB69-23CF-44E3-9099-C40C66FF867C}">
                  <a14:compatExt spid="_x0000_s81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140</xdr:row>
          <xdr:rowOff>0</xdr:rowOff>
        </xdr:from>
        <xdr:to>
          <xdr:col>10</xdr:col>
          <xdr:colOff>400050</xdr:colOff>
          <xdr:row>140</xdr:row>
          <xdr:rowOff>0</xdr:rowOff>
        </xdr:to>
        <xdr:sp macro="" textlink="">
          <xdr:nvSpPr>
            <xdr:cNvPr id="813150" name="Object 94" hidden="1">
              <a:extLst>
                <a:ext uri="{63B3BB69-23CF-44E3-9099-C40C66FF867C}">
                  <a14:compatExt spid="_x0000_s81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140</xdr:row>
          <xdr:rowOff>0</xdr:rowOff>
        </xdr:from>
        <xdr:to>
          <xdr:col>10</xdr:col>
          <xdr:colOff>400050</xdr:colOff>
          <xdr:row>140</xdr:row>
          <xdr:rowOff>0</xdr:rowOff>
        </xdr:to>
        <xdr:sp macro="" textlink="">
          <xdr:nvSpPr>
            <xdr:cNvPr id="813151" name="Object 95" hidden="1">
              <a:extLst>
                <a:ext uri="{63B3BB69-23CF-44E3-9099-C40C66FF867C}">
                  <a14:compatExt spid="_x0000_s81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140</xdr:row>
          <xdr:rowOff>0</xdr:rowOff>
        </xdr:from>
        <xdr:to>
          <xdr:col>14</xdr:col>
          <xdr:colOff>314325</xdr:colOff>
          <xdr:row>140</xdr:row>
          <xdr:rowOff>0</xdr:rowOff>
        </xdr:to>
        <xdr:sp macro="" textlink="">
          <xdr:nvSpPr>
            <xdr:cNvPr id="813152" name="Object 96" hidden="1">
              <a:extLst>
                <a:ext uri="{63B3BB69-23CF-44E3-9099-C40C66FF867C}">
                  <a14:compatExt spid="_x0000_s81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140</xdr:row>
          <xdr:rowOff>0</xdr:rowOff>
        </xdr:from>
        <xdr:to>
          <xdr:col>14</xdr:col>
          <xdr:colOff>314325</xdr:colOff>
          <xdr:row>140</xdr:row>
          <xdr:rowOff>0</xdr:rowOff>
        </xdr:to>
        <xdr:sp macro="" textlink="">
          <xdr:nvSpPr>
            <xdr:cNvPr id="813153" name="Object 97" hidden="1">
              <a:extLst>
                <a:ext uri="{63B3BB69-23CF-44E3-9099-C40C66FF867C}">
                  <a14:compatExt spid="_x0000_s81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140</xdr:row>
          <xdr:rowOff>0</xdr:rowOff>
        </xdr:from>
        <xdr:to>
          <xdr:col>5</xdr:col>
          <xdr:colOff>361950</xdr:colOff>
          <xdr:row>140</xdr:row>
          <xdr:rowOff>0</xdr:rowOff>
        </xdr:to>
        <xdr:sp macro="" textlink="">
          <xdr:nvSpPr>
            <xdr:cNvPr id="813154" name="Object 98" hidden="1">
              <a:extLst>
                <a:ext uri="{63B3BB69-23CF-44E3-9099-C40C66FF867C}">
                  <a14:compatExt spid="_x0000_s81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140</xdr:row>
          <xdr:rowOff>0</xdr:rowOff>
        </xdr:from>
        <xdr:to>
          <xdr:col>10</xdr:col>
          <xdr:colOff>400050</xdr:colOff>
          <xdr:row>140</xdr:row>
          <xdr:rowOff>0</xdr:rowOff>
        </xdr:to>
        <xdr:sp macro="" textlink="">
          <xdr:nvSpPr>
            <xdr:cNvPr id="813155" name="Object 99" hidden="1">
              <a:extLst>
                <a:ext uri="{63B3BB69-23CF-44E3-9099-C40C66FF867C}">
                  <a14:compatExt spid="_x0000_s81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140</xdr:row>
          <xdr:rowOff>0</xdr:rowOff>
        </xdr:from>
        <xdr:to>
          <xdr:col>10</xdr:col>
          <xdr:colOff>400050</xdr:colOff>
          <xdr:row>140</xdr:row>
          <xdr:rowOff>0</xdr:rowOff>
        </xdr:to>
        <xdr:sp macro="" textlink="">
          <xdr:nvSpPr>
            <xdr:cNvPr id="813156" name="Object 100" hidden="1">
              <a:extLst>
                <a:ext uri="{63B3BB69-23CF-44E3-9099-C40C66FF867C}">
                  <a14:compatExt spid="_x0000_s81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170</xdr:row>
          <xdr:rowOff>0</xdr:rowOff>
        </xdr:from>
        <xdr:to>
          <xdr:col>14</xdr:col>
          <xdr:colOff>314325</xdr:colOff>
          <xdr:row>170</xdr:row>
          <xdr:rowOff>0</xdr:rowOff>
        </xdr:to>
        <xdr:sp macro="" textlink="">
          <xdr:nvSpPr>
            <xdr:cNvPr id="813157" name="Object 101" hidden="1">
              <a:extLst>
                <a:ext uri="{63B3BB69-23CF-44E3-9099-C40C66FF867C}">
                  <a14:compatExt spid="_x0000_s81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170</xdr:row>
          <xdr:rowOff>0</xdr:rowOff>
        </xdr:from>
        <xdr:to>
          <xdr:col>14</xdr:col>
          <xdr:colOff>314325</xdr:colOff>
          <xdr:row>170</xdr:row>
          <xdr:rowOff>0</xdr:rowOff>
        </xdr:to>
        <xdr:sp macro="" textlink="">
          <xdr:nvSpPr>
            <xdr:cNvPr id="813158" name="Object 102" hidden="1">
              <a:extLst>
                <a:ext uri="{63B3BB69-23CF-44E3-9099-C40C66FF867C}">
                  <a14:compatExt spid="_x0000_s81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171</xdr:row>
          <xdr:rowOff>0</xdr:rowOff>
        </xdr:from>
        <xdr:to>
          <xdr:col>5</xdr:col>
          <xdr:colOff>361950</xdr:colOff>
          <xdr:row>171</xdr:row>
          <xdr:rowOff>0</xdr:rowOff>
        </xdr:to>
        <xdr:sp macro="" textlink="">
          <xdr:nvSpPr>
            <xdr:cNvPr id="813159" name="Object 103" hidden="1">
              <a:extLst>
                <a:ext uri="{63B3BB69-23CF-44E3-9099-C40C66FF867C}">
                  <a14:compatExt spid="_x0000_s81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170</xdr:row>
          <xdr:rowOff>0</xdr:rowOff>
        </xdr:from>
        <xdr:to>
          <xdr:col>10</xdr:col>
          <xdr:colOff>400050</xdr:colOff>
          <xdr:row>170</xdr:row>
          <xdr:rowOff>0</xdr:rowOff>
        </xdr:to>
        <xdr:sp macro="" textlink="">
          <xdr:nvSpPr>
            <xdr:cNvPr id="813160" name="Object 104" hidden="1">
              <a:extLst>
                <a:ext uri="{63B3BB69-23CF-44E3-9099-C40C66FF867C}">
                  <a14:compatExt spid="_x0000_s81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170</xdr:row>
          <xdr:rowOff>0</xdr:rowOff>
        </xdr:from>
        <xdr:to>
          <xdr:col>10</xdr:col>
          <xdr:colOff>400050</xdr:colOff>
          <xdr:row>170</xdr:row>
          <xdr:rowOff>0</xdr:rowOff>
        </xdr:to>
        <xdr:sp macro="" textlink="">
          <xdr:nvSpPr>
            <xdr:cNvPr id="813161" name="Object 105" hidden="1">
              <a:extLst>
                <a:ext uri="{63B3BB69-23CF-44E3-9099-C40C66FF867C}">
                  <a14:compatExt spid="_x0000_s81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170</xdr:row>
          <xdr:rowOff>0</xdr:rowOff>
        </xdr:from>
        <xdr:to>
          <xdr:col>14</xdr:col>
          <xdr:colOff>314325</xdr:colOff>
          <xdr:row>170</xdr:row>
          <xdr:rowOff>0</xdr:rowOff>
        </xdr:to>
        <xdr:sp macro="" textlink="">
          <xdr:nvSpPr>
            <xdr:cNvPr id="813162" name="Object 106" hidden="1">
              <a:extLst>
                <a:ext uri="{63B3BB69-23CF-44E3-9099-C40C66FF867C}">
                  <a14:compatExt spid="_x0000_s81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170</xdr:row>
          <xdr:rowOff>0</xdr:rowOff>
        </xdr:from>
        <xdr:to>
          <xdr:col>14</xdr:col>
          <xdr:colOff>314325</xdr:colOff>
          <xdr:row>170</xdr:row>
          <xdr:rowOff>0</xdr:rowOff>
        </xdr:to>
        <xdr:sp macro="" textlink="">
          <xdr:nvSpPr>
            <xdr:cNvPr id="813163" name="Object 107" hidden="1">
              <a:extLst>
                <a:ext uri="{63B3BB69-23CF-44E3-9099-C40C66FF867C}">
                  <a14:compatExt spid="_x0000_s813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171</xdr:row>
          <xdr:rowOff>0</xdr:rowOff>
        </xdr:from>
        <xdr:to>
          <xdr:col>5</xdr:col>
          <xdr:colOff>361950</xdr:colOff>
          <xdr:row>171</xdr:row>
          <xdr:rowOff>0</xdr:rowOff>
        </xdr:to>
        <xdr:sp macro="" textlink="">
          <xdr:nvSpPr>
            <xdr:cNvPr id="813164" name="Object 108" hidden="1">
              <a:extLst>
                <a:ext uri="{63B3BB69-23CF-44E3-9099-C40C66FF867C}">
                  <a14:compatExt spid="_x0000_s81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170</xdr:row>
          <xdr:rowOff>0</xdr:rowOff>
        </xdr:from>
        <xdr:to>
          <xdr:col>10</xdr:col>
          <xdr:colOff>400050</xdr:colOff>
          <xdr:row>170</xdr:row>
          <xdr:rowOff>0</xdr:rowOff>
        </xdr:to>
        <xdr:sp macro="" textlink="">
          <xdr:nvSpPr>
            <xdr:cNvPr id="813165" name="Object 109" hidden="1">
              <a:extLst>
                <a:ext uri="{63B3BB69-23CF-44E3-9099-C40C66FF867C}">
                  <a14:compatExt spid="_x0000_s81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170</xdr:row>
          <xdr:rowOff>0</xdr:rowOff>
        </xdr:from>
        <xdr:to>
          <xdr:col>10</xdr:col>
          <xdr:colOff>400050</xdr:colOff>
          <xdr:row>170</xdr:row>
          <xdr:rowOff>0</xdr:rowOff>
        </xdr:to>
        <xdr:sp macro="" textlink="">
          <xdr:nvSpPr>
            <xdr:cNvPr id="813166" name="Object 110" hidden="1">
              <a:extLst>
                <a:ext uri="{63B3BB69-23CF-44E3-9099-C40C66FF867C}">
                  <a14:compatExt spid="_x0000_s81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170</xdr:row>
          <xdr:rowOff>0</xdr:rowOff>
        </xdr:from>
        <xdr:to>
          <xdr:col>14</xdr:col>
          <xdr:colOff>314325</xdr:colOff>
          <xdr:row>170</xdr:row>
          <xdr:rowOff>0</xdr:rowOff>
        </xdr:to>
        <xdr:sp macro="" textlink="">
          <xdr:nvSpPr>
            <xdr:cNvPr id="813167" name="Object 111" hidden="1">
              <a:extLst>
                <a:ext uri="{63B3BB69-23CF-44E3-9099-C40C66FF867C}">
                  <a14:compatExt spid="_x0000_s81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170</xdr:row>
          <xdr:rowOff>0</xdr:rowOff>
        </xdr:from>
        <xdr:to>
          <xdr:col>14</xdr:col>
          <xdr:colOff>314325</xdr:colOff>
          <xdr:row>170</xdr:row>
          <xdr:rowOff>0</xdr:rowOff>
        </xdr:to>
        <xdr:sp macro="" textlink="">
          <xdr:nvSpPr>
            <xdr:cNvPr id="813168" name="Object 112" hidden="1">
              <a:extLst>
                <a:ext uri="{63B3BB69-23CF-44E3-9099-C40C66FF867C}">
                  <a14:compatExt spid="_x0000_s81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171</xdr:row>
          <xdr:rowOff>0</xdr:rowOff>
        </xdr:from>
        <xdr:to>
          <xdr:col>5</xdr:col>
          <xdr:colOff>361950</xdr:colOff>
          <xdr:row>171</xdr:row>
          <xdr:rowOff>0</xdr:rowOff>
        </xdr:to>
        <xdr:sp macro="" textlink="">
          <xdr:nvSpPr>
            <xdr:cNvPr id="813169" name="Object 113" hidden="1">
              <a:extLst>
                <a:ext uri="{63B3BB69-23CF-44E3-9099-C40C66FF867C}">
                  <a14:compatExt spid="_x0000_s81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170</xdr:row>
          <xdr:rowOff>0</xdr:rowOff>
        </xdr:from>
        <xdr:to>
          <xdr:col>10</xdr:col>
          <xdr:colOff>400050</xdr:colOff>
          <xdr:row>170</xdr:row>
          <xdr:rowOff>0</xdr:rowOff>
        </xdr:to>
        <xdr:sp macro="" textlink="">
          <xdr:nvSpPr>
            <xdr:cNvPr id="813170" name="Object 114" hidden="1">
              <a:extLst>
                <a:ext uri="{63B3BB69-23CF-44E3-9099-C40C66FF867C}">
                  <a14:compatExt spid="_x0000_s813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170</xdr:row>
          <xdr:rowOff>0</xdr:rowOff>
        </xdr:from>
        <xdr:to>
          <xdr:col>10</xdr:col>
          <xdr:colOff>400050</xdr:colOff>
          <xdr:row>170</xdr:row>
          <xdr:rowOff>0</xdr:rowOff>
        </xdr:to>
        <xdr:sp macro="" textlink="">
          <xdr:nvSpPr>
            <xdr:cNvPr id="813171" name="Object 115" hidden="1">
              <a:extLst>
                <a:ext uri="{63B3BB69-23CF-44E3-9099-C40C66FF867C}">
                  <a14:compatExt spid="_x0000_s81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170</xdr:row>
          <xdr:rowOff>0</xdr:rowOff>
        </xdr:from>
        <xdr:to>
          <xdr:col>14</xdr:col>
          <xdr:colOff>314325</xdr:colOff>
          <xdr:row>170</xdr:row>
          <xdr:rowOff>0</xdr:rowOff>
        </xdr:to>
        <xdr:sp macro="" textlink="">
          <xdr:nvSpPr>
            <xdr:cNvPr id="813172" name="Object 116" hidden="1">
              <a:extLst>
                <a:ext uri="{63B3BB69-23CF-44E3-9099-C40C66FF867C}">
                  <a14:compatExt spid="_x0000_s813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170</xdr:row>
          <xdr:rowOff>0</xdr:rowOff>
        </xdr:from>
        <xdr:to>
          <xdr:col>14</xdr:col>
          <xdr:colOff>314325</xdr:colOff>
          <xdr:row>170</xdr:row>
          <xdr:rowOff>0</xdr:rowOff>
        </xdr:to>
        <xdr:sp macro="" textlink="">
          <xdr:nvSpPr>
            <xdr:cNvPr id="813173" name="Object 117" hidden="1">
              <a:extLst>
                <a:ext uri="{63B3BB69-23CF-44E3-9099-C40C66FF867C}">
                  <a14:compatExt spid="_x0000_s813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171</xdr:row>
          <xdr:rowOff>0</xdr:rowOff>
        </xdr:from>
        <xdr:to>
          <xdr:col>5</xdr:col>
          <xdr:colOff>361950</xdr:colOff>
          <xdr:row>171</xdr:row>
          <xdr:rowOff>0</xdr:rowOff>
        </xdr:to>
        <xdr:sp macro="" textlink="">
          <xdr:nvSpPr>
            <xdr:cNvPr id="813174" name="Object 118" hidden="1">
              <a:extLst>
                <a:ext uri="{63B3BB69-23CF-44E3-9099-C40C66FF867C}">
                  <a14:compatExt spid="_x0000_s813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170</xdr:row>
          <xdr:rowOff>0</xdr:rowOff>
        </xdr:from>
        <xdr:to>
          <xdr:col>10</xdr:col>
          <xdr:colOff>400050</xdr:colOff>
          <xdr:row>170</xdr:row>
          <xdr:rowOff>0</xdr:rowOff>
        </xdr:to>
        <xdr:sp macro="" textlink="">
          <xdr:nvSpPr>
            <xdr:cNvPr id="813175" name="Object 119" hidden="1">
              <a:extLst>
                <a:ext uri="{63B3BB69-23CF-44E3-9099-C40C66FF867C}">
                  <a14:compatExt spid="_x0000_s813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170</xdr:row>
          <xdr:rowOff>0</xdr:rowOff>
        </xdr:from>
        <xdr:to>
          <xdr:col>10</xdr:col>
          <xdr:colOff>400050</xdr:colOff>
          <xdr:row>170</xdr:row>
          <xdr:rowOff>0</xdr:rowOff>
        </xdr:to>
        <xdr:sp macro="" textlink="">
          <xdr:nvSpPr>
            <xdr:cNvPr id="813176" name="Object 120" hidden="1">
              <a:extLst>
                <a:ext uri="{63B3BB69-23CF-44E3-9099-C40C66FF867C}">
                  <a14:compatExt spid="_x0000_s813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200</xdr:row>
          <xdr:rowOff>0</xdr:rowOff>
        </xdr:from>
        <xdr:to>
          <xdr:col>14</xdr:col>
          <xdr:colOff>314325</xdr:colOff>
          <xdr:row>200</xdr:row>
          <xdr:rowOff>0</xdr:rowOff>
        </xdr:to>
        <xdr:sp macro="" textlink="">
          <xdr:nvSpPr>
            <xdr:cNvPr id="813177" name="Object 121" hidden="1">
              <a:extLst>
                <a:ext uri="{63B3BB69-23CF-44E3-9099-C40C66FF867C}">
                  <a14:compatExt spid="_x0000_s813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200</xdr:row>
          <xdr:rowOff>0</xdr:rowOff>
        </xdr:from>
        <xdr:to>
          <xdr:col>14</xdr:col>
          <xdr:colOff>314325</xdr:colOff>
          <xdr:row>200</xdr:row>
          <xdr:rowOff>0</xdr:rowOff>
        </xdr:to>
        <xdr:sp macro="" textlink="">
          <xdr:nvSpPr>
            <xdr:cNvPr id="813178" name="Object 122" hidden="1">
              <a:extLst>
                <a:ext uri="{63B3BB69-23CF-44E3-9099-C40C66FF867C}">
                  <a14:compatExt spid="_x0000_s813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201</xdr:row>
          <xdr:rowOff>0</xdr:rowOff>
        </xdr:from>
        <xdr:to>
          <xdr:col>5</xdr:col>
          <xdr:colOff>361950</xdr:colOff>
          <xdr:row>201</xdr:row>
          <xdr:rowOff>0</xdr:rowOff>
        </xdr:to>
        <xdr:sp macro="" textlink="">
          <xdr:nvSpPr>
            <xdr:cNvPr id="813179" name="Object 123" hidden="1">
              <a:extLst>
                <a:ext uri="{63B3BB69-23CF-44E3-9099-C40C66FF867C}">
                  <a14:compatExt spid="_x0000_s813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200</xdr:row>
          <xdr:rowOff>0</xdr:rowOff>
        </xdr:from>
        <xdr:to>
          <xdr:col>10</xdr:col>
          <xdr:colOff>400050</xdr:colOff>
          <xdr:row>200</xdr:row>
          <xdr:rowOff>0</xdr:rowOff>
        </xdr:to>
        <xdr:sp macro="" textlink="">
          <xdr:nvSpPr>
            <xdr:cNvPr id="813180" name="Object 124" hidden="1">
              <a:extLst>
                <a:ext uri="{63B3BB69-23CF-44E3-9099-C40C66FF867C}">
                  <a14:compatExt spid="_x0000_s813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200</xdr:row>
          <xdr:rowOff>0</xdr:rowOff>
        </xdr:from>
        <xdr:to>
          <xdr:col>10</xdr:col>
          <xdr:colOff>400050</xdr:colOff>
          <xdr:row>200</xdr:row>
          <xdr:rowOff>0</xdr:rowOff>
        </xdr:to>
        <xdr:sp macro="" textlink="">
          <xdr:nvSpPr>
            <xdr:cNvPr id="813181" name="Object 125" hidden="1">
              <a:extLst>
                <a:ext uri="{63B3BB69-23CF-44E3-9099-C40C66FF867C}">
                  <a14:compatExt spid="_x0000_s813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200</xdr:row>
          <xdr:rowOff>0</xdr:rowOff>
        </xdr:from>
        <xdr:to>
          <xdr:col>14</xdr:col>
          <xdr:colOff>314325</xdr:colOff>
          <xdr:row>200</xdr:row>
          <xdr:rowOff>0</xdr:rowOff>
        </xdr:to>
        <xdr:sp macro="" textlink="">
          <xdr:nvSpPr>
            <xdr:cNvPr id="813182" name="Object 126" hidden="1">
              <a:extLst>
                <a:ext uri="{63B3BB69-23CF-44E3-9099-C40C66FF867C}">
                  <a14:compatExt spid="_x0000_s813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200</xdr:row>
          <xdr:rowOff>0</xdr:rowOff>
        </xdr:from>
        <xdr:to>
          <xdr:col>14</xdr:col>
          <xdr:colOff>314325</xdr:colOff>
          <xdr:row>200</xdr:row>
          <xdr:rowOff>0</xdr:rowOff>
        </xdr:to>
        <xdr:sp macro="" textlink="">
          <xdr:nvSpPr>
            <xdr:cNvPr id="813183" name="Object 127" hidden="1">
              <a:extLst>
                <a:ext uri="{63B3BB69-23CF-44E3-9099-C40C66FF867C}">
                  <a14:compatExt spid="_x0000_s813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201</xdr:row>
          <xdr:rowOff>0</xdr:rowOff>
        </xdr:from>
        <xdr:to>
          <xdr:col>5</xdr:col>
          <xdr:colOff>361950</xdr:colOff>
          <xdr:row>201</xdr:row>
          <xdr:rowOff>0</xdr:rowOff>
        </xdr:to>
        <xdr:sp macro="" textlink="">
          <xdr:nvSpPr>
            <xdr:cNvPr id="813184" name="Object 128" hidden="1">
              <a:extLst>
                <a:ext uri="{63B3BB69-23CF-44E3-9099-C40C66FF867C}">
                  <a14:compatExt spid="_x0000_s813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200</xdr:row>
          <xdr:rowOff>0</xdr:rowOff>
        </xdr:from>
        <xdr:to>
          <xdr:col>10</xdr:col>
          <xdr:colOff>400050</xdr:colOff>
          <xdr:row>200</xdr:row>
          <xdr:rowOff>0</xdr:rowOff>
        </xdr:to>
        <xdr:sp macro="" textlink="">
          <xdr:nvSpPr>
            <xdr:cNvPr id="813185" name="Object 129" hidden="1">
              <a:extLst>
                <a:ext uri="{63B3BB69-23CF-44E3-9099-C40C66FF867C}">
                  <a14:compatExt spid="_x0000_s813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200</xdr:row>
          <xdr:rowOff>0</xdr:rowOff>
        </xdr:from>
        <xdr:to>
          <xdr:col>10</xdr:col>
          <xdr:colOff>400050</xdr:colOff>
          <xdr:row>200</xdr:row>
          <xdr:rowOff>0</xdr:rowOff>
        </xdr:to>
        <xdr:sp macro="" textlink="">
          <xdr:nvSpPr>
            <xdr:cNvPr id="813186" name="Object 130" hidden="1">
              <a:extLst>
                <a:ext uri="{63B3BB69-23CF-44E3-9099-C40C66FF867C}">
                  <a14:compatExt spid="_x0000_s813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200</xdr:row>
          <xdr:rowOff>0</xdr:rowOff>
        </xdr:from>
        <xdr:to>
          <xdr:col>14</xdr:col>
          <xdr:colOff>314325</xdr:colOff>
          <xdr:row>200</xdr:row>
          <xdr:rowOff>0</xdr:rowOff>
        </xdr:to>
        <xdr:sp macro="" textlink="">
          <xdr:nvSpPr>
            <xdr:cNvPr id="813187" name="Object 131" hidden="1">
              <a:extLst>
                <a:ext uri="{63B3BB69-23CF-44E3-9099-C40C66FF867C}">
                  <a14:compatExt spid="_x0000_s813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200</xdr:row>
          <xdr:rowOff>0</xdr:rowOff>
        </xdr:from>
        <xdr:to>
          <xdr:col>14</xdr:col>
          <xdr:colOff>314325</xdr:colOff>
          <xdr:row>200</xdr:row>
          <xdr:rowOff>0</xdr:rowOff>
        </xdr:to>
        <xdr:sp macro="" textlink="">
          <xdr:nvSpPr>
            <xdr:cNvPr id="813188" name="Object 132" hidden="1">
              <a:extLst>
                <a:ext uri="{63B3BB69-23CF-44E3-9099-C40C66FF867C}">
                  <a14:compatExt spid="_x0000_s813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201</xdr:row>
          <xdr:rowOff>0</xdr:rowOff>
        </xdr:from>
        <xdr:to>
          <xdr:col>5</xdr:col>
          <xdr:colOff>361950</xdr:colOff>
          <xdr:row>201</xdr:row>
          <xdr:rowOff>0</xdr:rowOff>
        </xdr:to>
        <xdr:sp macro="" textlink="">
          <xdr:nvSpPr>
            <xdr:cNvPr id="813189" name="Object 133" hidden="1">
              <a:extLst>
                <a:ext uri="{63B3BB69-23CF-44E3-9099-C40C66FF867C}">
                  <a14:compatExt spid="_x0000_s813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200</xdr:row>
          <xdr:rowOff>0</xdr:rowOff>
        </xdr:from>
        <xdr:to>
          <xdr:col>10</xdr:col>
          <xdr:colOff>400050</xdr:colOff>
          <xdr:row>200</xdr:row>
          <xdr:rowOff>0</xdr:rowOff>
        </xdr:to>
        <xdr:sp macro="" textlink="">
          <xdr:nvSpPr>
            <xdr:cNvPr id="813190" name="Object 134" hidden="1">
              <a:extLst>
                <a:ext uri="{63B3BB69-23CF-44E3-9099-C40C66FF867C}">
                  <a14:compatExt spid="_x0000_s813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200</xdr:row>
          <xdr:rowOff>0</xdr:rowOff>
        </xdr:from>
        <xdr:to>
          <xdr:col>10</xdr:col>
          <xdr:colOff>400050</xdr:colOff>
          <xdr:row>200</xdr:row>
          <xdr:rowOff>0</xdr:rowOff>
        </xdr:to>
        <xdr:sp macro="" textlink="">
          <xdr:nvSpPr>
            <xdr:cNvPr id="813191" name="Object 135" hidden="1">
              <a:extLst>
                <a:ext uri="{63B3BB69-23CF-44E3-9099-C40C66FF867C}">
                  <a14:compatExt spid="_x0000_s813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200</xdr:row>
          <xdr:rowOff>0</xdr:rowOff>
        </xdr:from>
        <xdr:to>
          <xdr:col>14</xdr:col>
          <xdr:colOff>314325</xdr:colOff>
          <xdr:row>200</xdr:row>
          <xdr:rowOff>0</xdr:rowOff>
        </xdr:to>
        <xdr:sp macro="" textlink="">
          <xdr:nvSpPr>
            <xdr:cNvPr id="813192" name="Object 136" hidden="1">
              <a:extLst>
                <a:ext uri="{63B3BB69-23CF-44E3-9099-C40C66FF867C}">
                  <a14:compatExt spid="_x0000_s813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1704975</xdr:colOff>
          <xdr:row>200</xdr:row>
          <xdr:rowOff>0</xdr:rowOff>
        </xdr:from>
        <xdr:to>
          <xdr:col>14</xdr:col>
          <xdr:colOff>314325</xdr:colOff>
          <xdr:row>200</xdr:row>
          <xdr:rowOff>0</xdr:rowOff>
        </xdr:to>
        <xdr:sp macro="" textlink="">
          <xdr:nvSpPr>
            <xdr:cNvPr id="813193" name="Object 137" hidden="1">
              <a:extLst>
                <a:ext uri="{63B3BB69-23CF-44E3-9099-C40C66FF867C}">
                  <a14:compatExt spid="_x0000_s813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1704975</xdr:colOff>
          <xdr:row>201</xdr:row>
          <xdr:rowOff>0</xdr:rowOff>
        </xdr:from>
        <xdr:to>
          <xdr:col>5</xdr:col>
          <xdr:colOff>361950</xdr:colOff>
          <xdr:row>201</xdr:row>
          <xdr:rowOff>0</xdr:rowOff>
        </xdr:to>
        <xdr:sp macro="" textlink="">
          <xdr:nvSpPr>
            <xdr:cNvPr id="813194" name="Object 138" hidden="1">
              <a:extLst>
                <a:ext uri="{63B3BB69-23CF-44E3-9099-C40C66FF867C}">
                  <a14:compatExt spid="_x0000_s813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200</xdr:row>
          <xdr:rowOff>0</xdr:rowOff>
        </xdr:from>
        <xdr:to>
          <xdr:col>10</xdr:col>
          <xdr:colOff>400050</xdr:colOff>
          <xdr:row>200</xdr:row>
          <xdr:rowOff>0</xdr:rowOff>
        </xdr:to>
        <xdr:sp macro="" textlink="">
          <xdr:nvSpPr>
            <xdr:cNvPr id="813195" name="Object 139" hidden="1">
              <a:extLst>
                <a:ext uri="{63B3BB69-23CF-44E3-9099-C40C66FF867C}">
                  <a14:compatExt spid="_x0000_s813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1704975</xdr:colOff>
          <xdr:row>200</xdr:row>
          <xdr:rowOff>0</xdr:rowOff>
        </xdr:from>
        <xdr:to>
          <xdr:col>10</xdr:col>
          <xdr:colOff>400050</xdr:colOff>
          <xdr:row>200</xdr:row>
          <xdr:rowOff>0</xdr:rowOff>
        </xdr:to>
        <xdr:sp macro="" textlink="">
          <xdr:nvSpPr>
            <xdr:cNvPr id="813196" name="Object 140" hidden="1">
              <a:extLst>
                <a:ext uri="{63B3BB69-23CF-44E3-9099-C40C66FF867C}">
                  <a14:compatExt spid="_x0000_s813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oleObject" Target="../embeddings/oleObject113.bin"/><Relationship Id="rId21" Type="http://schemas.openxmlformats.org/officeDocument/2006/relationships/oleObject" Target="../embeddings/oleObject17.bin"/><Relationship Id="rId42" Type="http://schemas.openxmlformats.org/officeDocument/2006/relationships/oleObject" Target="../embeddings/oleObject38.bin"/><Relationship Id="rId63" Type="http://schemas.openxmlformats.org/officeDocument/2006/relationships/oleObject" Target="../embeddings/oleObject59.bin"/><Relationship Id="rId84" Type="http://schemas.openxmlformats.org/officeDocument/2006/relationships/oleObject" Target="../embeddings/oleObject80.bin"/><Relationship Id="rId138" Type="http://schemas.openxmlformats.org/officeDocument/2006/relationships/oleObject" Target="../embeddings/oleObject134.bin"/><Relationship Id="rId107" Type="http://schemas.openxmlformats.org/officeDocument/2006/relationships/oleObject" Target="../embeddings/oleObject103.bin"/><Relationship Id="rId11" Type="http://schemas.openxmlformats.org/officeDocument/2006/relationships/oleObject" Target="../embeddings/oleObject7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53" Type="http://schemas.openxmlformats.org/officeDocument/2006/relationships/oleObject" Target="../embeddings/oleObject49.bin"/><Relationship Id="rId58" Type="http://schemas.openxmlformats.org/officeDocument/2006/relationships/oleObject" Target="../embeddings/oleObject54.bin"/><Relationship Id="rId74" Type="http://schemas.openxmlformats.org/officeDocument/2006/relationships/oleObject" Target="../embeddings/oleObject70.bin"/><Relationship Id="rId79" Type="http://schemas.openxmlformats.org/officeDocument/2006/relationships/oleObject" Target="../embeddings/oleObject75.bin"/><Relationship Id="rId102" Type="http://schemas.openxmlformats.org/officeDocument/2006/relationships/oleObject" Target="../embeddings/oleObject98.bin"/><Relationship Id="rId123" Type="http://schemas.openxmlformats.org/officeDocument/2006/relationships/oleObject" Target="../embeddings/oleObject119.bin"/><Relationship Id="rId128" Type="http://schemas.openxmlformats.org/officeDocument/2006/relationships/oleObject" Target="../embeddings/oleObject124.bin"/><Relationship Id="rId144" Type="http://schemas.openxmlformats.org/officeDocument/2006/relationships/oleObject" Target="../embeddings/oleObject140.bin"/><Relationship Id="rId5" Type="http://schemas.openxmlformats.org/officeDocument/2006/relationships/image" Target="../media/image1.emf"/><Relationship Id="rId90" Type="http://schemas.openxmlformats.org/officeDocument/2006/relationships/oleObject" Target="../embeddings/oleObject86.bin"/><Relationship Id="rId95" Type="http://schemas.openxmlformats.org/officeDocument/2006/relationships/oleObject" Target="../embeddings/oleObject91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64" Type="http://schemas.openxmlformats.org/officeDocument/2006/relationships/oleObject" Target="../embeddings/oleObject60.bin"/><Relationship Id="rId69" Type="http://schemas.openxmlformats.org/officeDocument/2006/relationships/oleObject" Target="../embeddings/oleObject65.bin"/><Relationship Id="rId113" Type="http://schemas.openxmlformats.org/officeDocument/2006/relationships/oleObject" Target="../embeddings/oleObject109.bin"/><Relationship Id="rId118" Type="http://schemas.openxmlformats.org/officeDocument/2006/relationships/oleObject" Target="../embeddings/oleObject114.bin"/><Relationship Id="rId134" Type="http://schemas.openxmlformats.org/officeDocument/2006/relationships/oleObject" Target="../embeddings/oleObject130.bin"/><Relationship Id="rId139" Type="http://schemas.openxmlformats.org/officeDocument/2006/relationships/oleObject" Target="../embeddings/oleObject135.bin"/><Relationship Id="rId80" Type="http://schemas.openxmlformats.org/officeDocument/2006/relationships/oleObject" Target="../embeddings/oleObject76.bin"/><Relationship Id="rId85" Type="http://schemas.openxmlformats.org/officeDocument/2006/relationships/oleObject" Target="../embeddings/oleObject81.bin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59" Type="http://schemas.openxmlformats.org/officeDocument/2006/relationships/oleObject" Target="../embeddings/oleObject55.bin"/><Relationship Id="rId103" Type="http://schemas.openxmlformats.org/officeDocument/2006/relationships/oleObject" Target="../embeddings/oleObject99.bin"/><Relationship Id="rId108" Type="http://schemas.openxmlformats.org/officeDocument/2006/relationships/oleObject" Target="../embeddings/oleObject104.bin"/><Relationship Id="rId124" Type="http://schemas.openxmlformats.org/officeDocument/2006/relationships/oleObject" Target="../embeddings/oleObject120.bin"/><Relationship Id="rId129" Type="http://schemas.openxmlformats.org/officeDocument/2006/relationships/oleObject" Target="../embeddings/oleObject125.bin"/><Relationship Id="rId54" Type="http://schemas.openxmlformats.org/officeDocument/2006/relationships/oleObject" Target="../embeddings/oleObject50.bin"/><Relationship Id="rId70" Type="http://schemas.openxmlformats.org/officeDocument/2006/relationships/oleObject" Target="../embeddings/oleObject66.bin"/><Relationship Id="rId75" Type="http://schemas.openxmlformats.org/officeDocument/2006/relationships/oleObject" Target="../embeddings/oleObject71.bin"/><Relationship Id="rId91" Type="http://schemas.openxmlformats.org/officeDocument/2006/relationships/oleObject" Target="../embeddings/oleObject87.bin"/><Relationship Id="rId96" Type="http://schemas.openxmlformats.org/officeDocument/2006/relationships/oleObject" Target="../embeddings/oleObject92.bin"/><Relationship Id="rId140" Type="http://schemas.openxmlformats.org/officeDocument/2006/relationships/oleObject" Target="../embeddings/oleObject136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49" Type="http://schemas.openxmlformats.org/officeDocument/2006/relationships/oleObject" Target="../embeddings/oleObject45.bin"/><Relationship Id="rId114" Type="http://schemas.openxmlformats.org/officeDocument/2006/relationships/oleObject" Target="../embeddings/oleObject110.bin"/><Relationship Id="rId119" Type="http://schemas.openxmlformats.org/officeDocument/2006/relationships/oleObject" Target="../embeddings/oleObject115.bin"/><Relationship Id="rId44" Type="http://schemas.openxmlformats.org/officeDocument/2006/relationships/oleObject" Target="../embeddings/oleObject40.bin"/><Relationship Id="rId60" Type="http://schemas.openxmlformats.org/officeDocument/2006/relationships/oleObject" Target="../embeddings/oleObject56.bin"/><Relationship Id="rId65" Type="http://schemas.openxmlformats.org/officeDocument/2006/relationships/oleObject" Target="../embeddings/oleObject61.bin"/><Relationship Id="rId81" Type="http://schemas.openxmlformats.org/officeDocument/2006/relationships/oleObject" Target="../embeddings/oleObject77.bin"/><Relationship Id="rId86" Type="http://schemas.openxmlformats.org/officeDocument/2006/relationships/oleObject" Target="../embeddings/oleObject82.bin"/><Relationship Id="rId130" Type="http://schemas.openxmlformats.org/officeDocument/2006/relationships/oleObject" Target="../embeddings/oleObject126.bin"/><Relationship Id="rId135" Type="http://schemas.openxmlformats.org/officeDocument/2006/relationships/oleObject" Target="../embeddings/oleObject131.bin"/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39" Type="http://schemas.openxmlformats.org/officeDocument/2006/relationships/oleObject" Target="../embeddings/oleObject35.bin"/><Relationship Id="rId109" Type="http://schemas.openxmlformats.org/officeDocument/2006/relationships/oleObject" Target="../embeddings/oleObject105.bin"/><Relationship Id="rId34" Type="http://schemas.openxmlformats.org/officeDocument/2006/relationships/oleObject" Target="../embeddings/oleObject30.bin"/><Relationship Id="rId50" Type="http://schemas.openxmlformats.org/officeDocument/2006/relationships/oleObject" Target="../embeddings/oleObject46.bin"/><Relationship Id="rId55" Type="http://schemas.openxmlformats.org/officeDocument/2006/relationships/oleObject" Target="../embeddings/oleObject51.bin"/><Relationship Id="rId76" Type="http://schemas.openxmlformats.org/officeDocument/2006/relationships/oleObject" Target="../embeddings/oleObject72.bin"/><Relationship Id="rId97" Type="http://schemas.openxmlformats.org/officeDocument/2006/relationships/oleObject" Target="../embeddings/oleObject93.bin"/><Relationship Id="rId104" Type="http://schemas.openxmlformats.org/officeDocument/2006/relationships/oleObject" Target="../embeddings/oleObject100.bin"/><Relationship Id="rId120" Type="http://schemas.openxmlformats.org/officeDocument/2006/relationships/oleObject" Target="../embeddings/oleObject116.bin"/><Relationship Id="rId125" Type="http://schemas.openxmlformats.org/officeDocument/2006/relationships/oleObject" Target="../embeddings/oleObject121.bin"/><Relationship Id="rId141" Type="http://schemas.openxmlformats.org/officeDocument/2006/relationships/oleObject" Target="../embeddings/oleObject137.bin"/><Relationship Id="rId7" Type="http://schemas.openxmlformats.org/officeDocument/2006/relationships/oleObject" Target="../embeddings/oleObject3.bin"/><Relationship Id="rId71" Type="http://schemas.openxmlformats.org/officeDocument/2006/relationships/oleObject" Target="../embeddings/oleObject67.bin"/><Relationship Id="rId92" Type="http://schemas.openxmlformats.org/officeDocument/2006/relationships/oleObject" Target="../embeddings/oleObject88.bin"/><Relationship Id="rId2" Type="http://schemas.openxmlformats.org/officeDocument/2006/relationships/drawing" Target="../drawings/drawing1.xml"/><Relationship Id="rId29" Type="http://schemas.openxmlformats.org/officeDocument/2006/relationships/oleObject" Target="../embeddings/oleObject25.bin"/><Relationship Id="rId24" Type="http://schemas.openxmlformats.org/officeDocument/2006/relationships/oleObject" Target="../embeddings/oleObject20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66" Type="http://schemas.openxmlformats.org/officeDocument/2006/relationships/oleObject" Target="../embeddings/oleObject62.bin"/><Relationship Id="rId87" Type="http://schemas.openxmlformats.org/officeDocument/2006/relationships/oleObject" Target="../embeddings/oleObject83.bin"/><Relationship Id="rId110" Type="http://schemas.openxmlformats.org/officeDocument/2006/relationships/oleObject" Target="../embeddings/oleObject106.bin"/><Relationship Id="rId115" Type="http://schemas.openxmlformats.org/officeDocument/2006/relationships/oleObject" Target="../embeddings/oleObject111.bin"/><Relationship Id="rId131" Type="http://schemas.openxmlformats.org/officeDocument/2006/relationships/oleObject" Target="../embeddings/oleObject127.bin"/><Relationship Id="rId136" Type="http://schemas.openxmlformats.org/officeDocument/2006/relationships/oleObject" Target="../embeddings/oleObject132.bin"/><Relationship Id="rId61" Type="http://schemas.openxmlformats.org/officeDocument/2006/relationships/oleObject" Target="../embeddings/oleObject57.bin"/><Relationship Id="rId82" Type="http://schemas.openxmlformats.org/officeDocument/2006/relationships/oleObject" Target="../embeddings/oleObject78.bin"/><Relationship Id="rId19" Type="http://schemas.openxmlformats.org/officeDocument/2006/relationships/oleObject" Target="../embeddings/oleObject15.bin"/><Relationship Id="rId14" Type="http://schemas.openxmlformats.org/officeDocument/2006/relationships/oleObject" Target="../embeddings/oleObject10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56" Type="http://schemas.openxmlformats.org/officeDocument/2006/relationships/oleObject" Target="../embeddings/oleObject52.bin"/><Relationship Id="rId77" Type="http://schemas.openxmlformats.org/officeDocument/2006/relationships/oleObject" Target="../embeddings/oleObject73.bin"/><Relationship Id="rId100" Type="http://schemas.openxmlformats.org/officeDocument/2006/relationships/oleObject" Target="../embeddings/oleObject96.bin"/><Relationship Id="rId105" Type="http://schemas.openxmlformats.org/officeDocument/2006/relationships/oleObject" Target="../embeddings/oleObject101.bin"/><Relationship Id="rId126" Type="http://schemas.openxmlformats.org/officeDocument/2006/relationships/oleObject" Target="../embeddings/oleObject122.bin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Relationship Id="rId72" Type="http://schemas.openxmlformats.org/officeDocument/2006/relationships/oleObject" Target="../embeddings/oleObject68.bin"/><Relationship Id="rId93" Type="http://schemas.openxmlformats.org/officeDocument/2006/relationships/oleObject" Target="../embeddings/oleObject89.bin"/><Relationship Id="rId98" Type="http://schemas.openxmlformats.org/officeDocument/2006/relationships/oleObject" Target="../embeddings/oleObject94.bin"/><Relationship Id="rId121" Type="http://schemas.openxmlformats.org/officeDocument/2006/relationships/oleObject" Target="../embeddings/oleObject117.bin"/><Relationship Id="rId142" Type="http://schemas.openxmlformats.org/officeDocument/2006/relationships/oleObject" Target="../embeddings/oleObject138.bin"/><Relationship Id="rId3" Type="http://schemas.openxmlformats.org/officeDocument/2006/relationships/vmlDrawing" Target="../drawings/vmlDrawing1.vml"/><Relationship Id="rId25" Type="http://schemas.openxmlformats.org/officeDocument/2006/relationships/oleObject" Target="../embeddings/oleObject21.bin"/><Relationship Id="rId46" Type="http://schemas.openxmlformats.org/officeDocument/2006/relationships/oleObject" Target="../embeddings/oleObject42.bin"/><Relationship Id="rId67" Type="http://schemas.openxmlformats.org/officeDocument/2006/relationships/oleObject" Target="../embeddings/oleObject63.bin"/><Relationship Id="rId116" Type="http://schemas.openxmlformats.org/officeDocument/2006/relationships/oleObject" Target="../embeddings/oleObject112.bin"/><Relationship Id="rId137" Type="http://schemas.openxmlformats.org/officeDocument/2006/relationships/oleObject" Target="../embeddings/oleObject133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Relationship Id="rId62" Type="http://schemas.openxmlformats.org/officeDocument/2006/relationships/oleObject" Target="../embeddings/oleObject58.bin"/><Relationship Id="rId83" Type="http://schemas.openxmlformats.org/officeDocument/2006/relationships/oleObject" Target="../embeddings/oleObject79.bin"/><Relationship Id="rId88" Type="http://schemas.openxmlformats.org/officeDocument/2006/relationships/oleObject" Target="../embeddings/oleObject84.bin"/><Relationship Id="rId111" Type="http://schemas.openxmlformats.org/officeDocument/2006/relationships/oleObject" Target="../embeddings/oleObject107.bin"/><Relationship Id="rId132" Type="http://schemas.openxmlformats.org/officeDocument/2006/relationships/oleObject" Target="../embeddings/oleObject128.bin"/><Relationship Id="rId15" Type="http://schemas.openxmlformats.org/officeDocument/2006/relationships/oleObject" Target="../embeddings/oleObject11.bin"/><Relationship Id="rId36" Type="http://schemas.openxmlformats.org/officeDocument/2006/relationships/oleObject" Target="../embeddings/oleObject32.bin"/><Relationship Id="rId57" Type="http://schemas.openxmlformats.org/officeDocument/2006/relationships/oleObject" Target="../embeddings/oleObject53.bin"/><Relationship Id="rId106" Type="http://schemas.openxmlformats.org/officeDocument/2006/relationships/oleObject" Target="../embeddings/oleObject102.bin"/><Relationship Id="rId127" Type="http://schemas.openxmlformats.org/officeDocument/2006/relationships/oleObject" Target="../embeddings/oleObject123.bin"/><Relationship Id="rId10" Type="http://schemas.openxmlformats.org/officeDocument/2006/relationships/oleObject" Target="../embeddings/oleObject6.bin"/><Relationship Id="rId31" Type="http://schemas.openxmlformats.org/officeDocument/2006/relationships/oleObject" Target="../embeddings/oleObject27.bin"/><Relationship Id="rId52" Type="http://schemas.openxmlformats.org/officeDocument/2006/relationships/oleObject" Target="../embeddings/oleObject48.bin"/><Relationship Id="rId73" Type="http://schemas.openxmlformats.org/officeDocument/2006/relationships/oleObject" Target="../embeddings/oleObject69.bin"/><Relationship Id="rId78" Type="http://schemas.openxmlformats.org/officeDocument/2006/relationships/oleObject" Target="../embeddings/oleObject74.bin"/><Relationship Id="rId94" Type="http://schemas.openxmlformats.org/officeDocument/2006/relationships/oleObject" Target="../embeddings/oleObject90.bin"/><Relationship Id="rId99" Type="http://schemas.openxmlformats.org/officeDocument/2006/relationships/oleObject" Target="../embeddings/oleObject95.bin"/><Relationship Id="rId101" Type="http://schemas.openxmlformats.org/officeDocument/2006/relationships/oleObject" Target="../embeddings/oleObject97.bin"/><Relationship Id="rId122" Type="http://schemas.openxmlformats.org/officeDocument/2006/relationships/oleObject" Target="../embeddings/oleObject118.bin"/><Relationship Id="rId143" Type="http://schemas.openxmlformats.org/officeDocument/2006/relationships/oleObject" Target="../embeddings/oleObject139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26" Type="http://schemas.openxmlformats.org/officeDocument/2006/relationships/oleObject" Target="../embeddings/oleObject22.bin"/><Relationship Id="rId47" Type="http://schemas.openxmlformats.org/officeDocument/2006/relationships/oleObject" Target="../embeddings/oleObject43.bin"/><Relationship Id="rId68" Type="http://schemas.openxmlformats.org/officeDocument/2006/relationships/oleObject" Target="../embeddings/oleObject64.bin"/><Relationship Id="rId89" Type="http://schemas.openxmlformats.org/officeDocument/2006/relationships/oleObject" Target="../embeddings/oleObject85.bin"/><Relationship Id="rId112" Type="http://schemas.openxmlformats.org/officeDocument/2006/relationships/oleObject" Target="../embeddings/oleObject108.bin"/><Relationship Id="rId133" Type="http://schemas.openxmlformats.org/officeDocument/2006/relationships/oleObject" Target="../embeddings/oleObject129.bin"/><Relationship Id="rId16" Type="http://schemas.openxmlformats.org/officeDocument/2006/relationships/oleObject" Target="../embeddings/oleObject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N233"/>
  <sheetViews>
    <sheetView tabSelected="1" zoomScale="76" zoomScaleNormal="76" workbookViewId="0">
      <pane ySplit="20" topLeftCell="A21" activePane="bottomLeft" state="frozen"/>
      <selection pane="bottomLeft" activeCell="A21" sqref="A21"/>
    </sheetView>
  </sheetViews>
  <sheetFormatPr defaultRowHeight="12.75" x14ac:dyDescent="0.2"/>
  <cols>
    <col min="1" max="1" width="5.42578125" style="4" bestFit="1" customWidth="1"/>
    <col min="2" max="2" width="7" style="4" customWidth="1"/>
    <col min="3" max="3" width="13.42578125" style="8" customWidth="1"/>
    <col min="4" max="4" width="11" style="8" customWidth="1"/>
    <col min="5" max="5" width="33.5703125" style="22" customWidth="1"/>
    <col min="6" max="6" width="45.42578125" style="16" bestFit="1" customWidth="1"/>
    <col min="7" max="7" width="8" style="72" hidden="1" customWidth="1"/>
    <col min="8" max="8" width="7.85546875" style="16" hidden="1" customWidth="1"/>
    <col min="9" max="9" width="6.85546875" style="16" hidden="1" customWidth="1"/>
    <col min="10" max="10" width="5.28515625" customWidth="1"/>
    <col min="11" max="11" width="6.28515625" hidden="1" customWidth="1"/>
    <col min="12" max="12" width="8.5703125" hidden="1" customWidth="1"/>
    <col min="13" max="13" width="7.85546875" hidden="1" customWidth="1"/>
    <col min="14" max="14" width="6.28515625" hidden="1" customWidth="1"/>
    <col min="15" max="15" width="4.7109375" customWidth="1"/>
    <col min="16" max="16" width="6.5703125" hidden="1" customWidth="1"/>
    <col min="17" max="17" width="8.5703125" hidden="1" customWidth="1"/>
    <col min="18" max="18" width="7.85546875" hidden="1" customWidth="1"/>
    <col min="19" max="19" width="6.5703125" hidden="1" customWidth="1"/>
    <col min="20" max="20" width="5.28515625" customWidth="1"/>
    <col min="21" max="21" width="5.85546875" hidden="1" customWidth="1"/>
    <col min="22" max="22" width="8.5703125" hidden="1" customWidth="1"/>
    <col min="23" max="23" width="7.85546875" hidden="1" customWidth="1"/>
    <col min="24" max="24" width="5.85546875" hidden="1" customWidth="1"/>
    <col min="25" max="25" width="4.85546875" customWidth="1"/>
    <col min="26" max="26" width="6" hidden="1" customWidth="1"/>
    <col min="27" max="27" width="8.5703125" hidden="1" customWidth="1"/>
    <col min="28" max="28" width="7.28515625" hidden="1" customWidth="1"/>
    <col min="29" max="29" width="6" hidden="1" customWidth="1"/>
    <col min="30" max="30" width="4.5703125" customWidth="1"/>
    <col min="31" max="31" width="5.7109375" hidden="1" customWidth="1"/>
    <col min="32" max="32" width="8.5703125" hidden="1" customWidth="1"/>
    <col min="33" max="33" width="7.85546875" hidden="1" customWidth="1"/>
    <col min="34" max="34" width="5.7109375" hidden="1" customWidth="1"/>
    <col min="35" max="35" width="4.5703125" customWidth="1"/>
    <col min="36" max="36" width="6.140625" hidden="1" customWidth="1"/>
    <col min="37" max="37" width="8.5703125" hidden="1" customWidth="1"/>
    <col min="38" max="38" width="7.85546875" hidden="1" customWidth="1"/>
    <col min="39" max="39" width="6.140625" hidden="1" customWidth="1"/>
    <col min="40" max="40" width="4.85546875" customWidth="1"/>
    <col min="41" max="41" width="6.42578125" hidden="1" customWidth="1"/>
    <col min="42" max="42" width="8.5703125" hidden="1" customWidth="1"/>
    <col min="43" max="43" width="7.85546875" hidden="1" customWidth="1"/>
    <col min="44" max="44" width="6.42578125" hidden="1" customWidth="1"/>
    <col min="45" max="45" width="4.85546875" customWidth="1"/>
    <col min="46" max="46" width="5.85546875" hidden="1" customWidth="1"/>
    <col min="47" max="47" width="8.5703125" hidden="1" customWidth="1"/>
    <col min="48" max="48" width="7.85546875" hidden="1" customWidth="1"/>
    <col min="49" max="49" width="5.85546875" hidden="1" customWidth="1"/>
    <col min="50" max="50" width="5.28515625" customWidth="1"/>
    <col min="51" max="51" width="6" hidden="1" customWidth="1"/>
    <col min="52" max="52" width="8.5703125" hidden="1" customWidth="1"/>
    <col min="53" max="53" width="7.85546875" hidden="1" customWidth="1"/>
    <col min="54" max="54" width="6" hidden="1" customWidth="1"/>
    <col min="55" max="55" width="5.5703125" customWidth="1"/>
    <col min="56" max="56" width="6.42578125" hidden="1" customWidth="1"/>
    <col min="57" max="57" width="8.5703125" hidden="1" customWidth="1"/>
    <col min="58" max="58" width="7.28515625" hidden="1" customWidth="1"/>
    <col min="59" max="59" width="6.42578125" hidden="1" customWidth="1"/>
    <col min="60" max="60" width="5.28515625" customWidth="1"/>
    <col min="61" max="61" width="6.140625" hidden="1" customWidth="1"/>
    <col min="62" max="62" width="8.5703125" hidden="1" customWidth="1"/>
    <col min="63" max="63" width="7.28515625" hidden="1" customWidth="1"/>
    <col min="64" max="64" width="6.140625" hidden="1" customWidth="1"/>
    <col min="65" max="65" width="4.7109375" customWidth="1"/>
    <col min="66" max="66" width="6" hidden="1" customWidth="1"/>
    <col min="67" max="67" width="8.5703125" hidden="1" customWidth="1"/>
    <col min="68" max="68" width="7.85546875" hidden="1" customWidth="1"/>
    <col min="69" max="69" width="6" hidden="1" customWidth="1"/>
    <col min="70" max="70" width="5.28515625" customWidth="1"/>
    <col min="71" max="71" width="5.85546875" hidden="1" customWidth="1"/>
    <col min="72" max="72" width="8.5703125" hidden="1" customWidth="1"/>
    <col min="73" max="73" width="7.28515625" hidden="1" customWidth="1"/>
    <col min="74" max="74" width="5.85546875" hidden="1" customWidth="1"/>
    <col min="75" max="75" width="5.28515625" customWidth="1"/>
    <col min="76" max="76" width="6" hidden="1" customWidth="1"/>
    <col min="77" max="77" width="8.5703125" hidden="1" customWidth="1"/>
    <col min="78" max="78" width="7.28515625" hidden="1" customWidth="1"/>
    <col min="79" max="79" width="6" hidden="1" customWidth="1"/>
    <col min="80" max="80" width="4.5703125" customWidth="1"/>
    <col min="81" max="81" width="7.28515625" hidden="1" customWidth="1"/>
    <col min="82" max="82" width="8.5703125" hidden="1" customWidth="1"/>
    <col min="83" max="83" width="7.85546875" hidden="1" customWidth="1"/>
    <col min="84" max="84" width="6" hidden="1" customWidth="1"/>
    <col min="85" max="85" width="4.7109375" customWidth="1"/>
    <col min="86" max="86" width="7.28515625" hidden="1" customWidth="1"/>
    <col min="87" max="87" width="8.5703125" hidden="1" customWidth="1"/>
    <col min="88" max="88" width="7.85546875" hidden="1" customWidth="1"/>
    <col min="89" max="89" width="7.28515625" style="60" hidden="1" customWidth="1"/>
    <col min="90" max="90" width="4.85546875" customWidth="1"/>
    <col min="91" max="91" width="6.140625" hidden="1" customWidth="1"/>
    <col min="92" max="92" width="8.5703125" hidden="1" customWidth="1"/>
    <col min="93" max="93" width="7.85546875" hidden="1" customWidth="1"/>
    <col min="94" max="94" width="6.140625" hidden="1" customWidth="1"/>
    <col min="95" max="95" width="4.42578125" customWidth="1"/>
    <col min="96" max="96" width="5.85546875" hidden="1" customWidth="1"/>
    <col min="97" max="97" width="8.5703125" hidden="1" customWidth="1"/>
    <col min="98" max="98" width="7.85546875" hidden="1" customWidth="1"/>
    <col min="99" max="99" width="5.85546875" hidden="1" customWidth="1"/>
    <col min="100" max="100" width="5.28515625" customWidth="1"/>
    <col min="101" max="101" width="6.140625" hidden="1" customWidth="1"/>
    <col min="102" max="102" width="8.5703125" hidden="1" customWidth="1"/>
    <col min="103" max="103" width="7.85546875" hidden="1" customWidth="1"/>
    <col min="104" max="104" width="6.140625" hidden="1" customWidth="1"/>
    <col min="105" max="105" width="4.7109375" customWidth="1"/>
    <col min="106" max="106" width="6.140625" hidden="1" customWidth="1"/>
    <col min="107" max="107" width="8.5703125" hidden="1" customWidth="1"/>
    <col min="108" max="108" width="7.85546875" hidden="1" customWidth="1"/>
    <col min="109" max="109" width="6.140625" hidden="1" customWidth="1"/>
    <col min="110" max="110" width="4.5703125" customWidth="1"/>
    <col min="111" max="111" width="6" hidden="1" customWidth="1"/>
    <col min="112" max="112" width="8.5703125" hidden="1" customWidth="1"/>
    <col min="113" max="113" width="7.85546875" hidden="1" customWidth="1"/>
    <col min="114" max="114" width="6" hidden="1" customWidth="1"/>
    <col min="115" max="115" width="4.5703125" customWidth="1"/>
    <col min="116" max="116" width="5.7109375" hidden="1" customWidth="1"/>
    <col min="117" max="117" width="8.5703125" hidden="1" customWidth="1"/>
    <col min="118" max="118" width="7.85546875" hidden="1" customWidth="1"/>
    <col min="119" max="119" width="5.7109375" hidden="1" customWidth="1"/>
    <col min="120" max="120" width="5" customWidth="1"/>
    <col min="121" max="121" width="6" hidden="1" customWidth="1"/>
    <col min="122" max="122" width="8.5703125" hidden="1" customWidth="1"/>
    <col min="123" max="123" width="7.85546875" hidden="1" customWidth="1"/>
    <col min="124" max="124" width="6" hidden="1" customWidth="1"/>
    <col min="125" max="125" width="4.85546875" customWidth="1"/>
    <col min="126" max="126" width="6.5703125" hidden="1" customWidth="1"/>
    <col min="127" max="127" width="8.5703125" hidden="1" customWidth="1"/>
    <col min="128" max="128" width="7.85546875" hidden="1" customWidth="1"/>
    <col min="129" max="129" width="6.5703125" hidden="1" customWidth="1"/>
    <col min="130" max="130" width="4.42578125" customWidth="1"/>
    <col min="131" max="131" width="7.28515625" hidden="1" customWidth="1"/>
    <col min="132" max="132" width="8.5703125" hidden="1" customWidth="1"/>
    <col min="133" max="133" width="7.85546875" hidden="1" customWidth="1"/>
    <col min="134" max="134" width="7.28515625" hidden="1" customWidth="1"/>
    <col min="135" max="135" width="4.7109375" customWidth="1"/>
    <col min="136" max="136" width="6.28515625" hidden="1" customWidth="1"/>
    <col min="137" max="137" width="8.5703125" hidden="1" customWidth="1"/>
    <col min="138" max="138" width="7.85546875" hidden="1" customWidth="1"/>
    <col min="139" max="139" width="6.28515625" hidden="1" customWidth="1"/>
    <col min="140" max="140" width="5.28515625" bestFit="1" customWidth="1"/>
    <col min="141" max="141" width="6.140625" hidden="1" customWidth="1"/>
    <col min="142" max="142" width="8.5703125" hidden="1" customWidth="1"/>
    <col min="143" max="143" width="7.85546875" hidden="1" customWidth="1"/>
    <col min="144" max="144" width="5" hidden="1" customWidth="1"/>
    <col min="145" max="145" width="4.7109375" customWidth="1"/>
    <col min="146" max="146" width="6.42578125" hidden="1" customWidth="1"/>
    <col min="147" max="147" width="8.5703125" hidden="1" customWidth="1"/>
    <col min="148" max="148" width="7.85546875" hidden="1" customWidth="1"/>
    <col min="149" max="149" width="6.42578125" hidden="1" customWidth="1"/>
    <col min="150" max="150" width="5.28515625" bestFit="1" customWidth="1"/>
    <col min="151" max="151" width="6" hidden="1" customWidth="1"/>
    <col min="152" max="152" width="8.5703125" hidden="1" customWidth="1"/>
    <col min="153" max="153" width="7.85546875" hidden="1" customWidth="1"/>
    <col min="154" max="154" width="6" hidden="1" customWidth="1"/>
    <col min="155" max="155" width="4.5703125" customWidth="1"/>
    <col min="156" max="156" width="6.42578125" hidden="1" customWidth="1"/>
    <col min="157" max="157" width="8.5703125" hidden="1" customWidth="1"/>
    <col min="158" max="158" width="7.85546875" hidden="1" customWidth="1"/>
    <col min="159" max="159" width="6.42578125" hidden="1" customWidth="1"/>
    <col min="160" max="160" width="4.7109375" style="1" customWidth="1"/>
    <col min="161" max="161" width="6.28515625" style="3" hidden="1" customWidth="1"/>
    <col min="162" max="162" width="8.5703125" style="3" hidden="1" customWidth="1"/>
    <col min="163" max="163" width="7.85546875" style="3" hidden="1" customWidth="1"/>
    <col min="164" max="164" width="6.28515625" style="3" hidden="1" customWidth="1"/>
    <col min="165" max="165" width="4.7109375" style="1" customWidth="1"/>
    <col min="166" max="166" width="6.28515625" style="3" hidden="1" customWidth="1"/>
    <col min="167" max="167" width="8.5703125" style="3" hidden="1" customWidth="1"/>
    <col min="168" max="168" width="7.85546875" style="3" hidden="1" customWidth="1"/>
    <col min="169" max="169" width="6.28515625" style="3" hidden="1" customWidth="1"/>
    <col min="170" max="170" width="4.85546875" style="1" customWidth="1"/>
    <col min="171" max="171" width="6" style="3" hidden="1" customWidth="1"/>
    <col min="172" max="172" width="8.5703125" style="3" hidden="1" customWidth="1"/>
    <col min="173" max="173" width="7.85546875" style="3" hidden="1" customWidth="1"/>
    <col min="174" max="174" width="6" style="3" hidden="1" customWidth="1"/>
    <col min="175" max="175" width="5.140625" style="1" customWidth="1"/>
    <col min="176" max="176" width="6.140625" style="3" hidden="1" customWidth="1"/>
    <col min="177" max="177" width="8.5703125" style="3" hidden="1" customWidth="1"/>
    <col min="178" max="178" width="7.85546875" style="3" hidden="1" customWidth="1"/>
    <col min="179" max="179" width="6.140625" style="3" hidden="1" customWidth="1"/>
    <col min="180" max="180" width="4.85546875" style="1" customWidth="1"/>
    <col min="181" max="181" width="6.5703125" style="3" hidden="1" customWidth="1"/>
    <col min="182" max="182" width="8.5703125" style="3" hidden="1" customWidth="1"/>
    <col min="183" max="183" width="7.85546875" style="3" hidden="1" customWidth="1"/>
    <col min="184" max="184" width="6.5703125" style="3" hidden="1" customWidth="1"/>
    <col min="185" max="185" width="4.7109375" style="1" customWidth="1"/>
    <col min="186" max="186" width="6.28515625" style="3" hidden="1" customWidth="1"/>
    <col min="187" max="187" width="8.5703125" style="3" hidden="1" customWidth="1"/>
    <col min="188" max="188" width="7.85546875" style="3" hidden="1" customWidth="1"/>
    <col min="189" max="189" width="6.28515625" style="3" hidden="1" customWidth="1"/>
    <col min="190" max="190" width="5" style="1" customWidth="1"/>
    <col min="191" max="191" width="6.140625" style="3" hidden="1" customWidth="1"/>
    <col min="192" max="192" width="8.5703125" style="3" hidden="1" customWidth="1"/>
    <col min="193" max="193" width="7.85546875" style="3" hidden="1" customWidth="1"/>
    <col min="194" max="194" width="6.140625" style="3" hidden="1" customWidth="1"/>
    <col min="195" max="195" width="5" style="1" customWidth="1"/>
    <col min="196" max="196" width="6.28515625" style="3" hidden="1" customWidth="1"/>
    <col min="197" max="197" width="8.5703125" style="3" hidden="1" customWidth="1"/>
    <col min="198" max="198" width="7.85546875" style="3" hidden="1" customWidth="1"/>
    <col min="199" max="199" width="6.28515625" style="3" hidden="1" customWidth="1"/>
    <col min="200" max="200" width="5.140625" style="1" customWidth="1"/>
    <col min="201" max="201" width="6.140625" style="3" hidden="1" customWidth="1"/>
    <col min="202" max="202" width="8.5703125" style="3" hidden="1" customWidth="1"/>
    <col min="203" max="203" width="7.85546875" style="3" hidden="1" customWidth="1"/>
    <col min="204" max="204" width="6.140625" style="3" hidden="1" customWidth="1"/>
    <col min="205" max="205" width="5" style="1" customWidth="1"/>
    <col min="206" max="207" width="6.140625" style="1" hidden="1" customWidth="1"/>
    <col min="208" max="208" width="6.5703125" style="1" customWidth="1"/>
    <col min="209" max="211" width="7.140625" style="3" hidden="1" customWidth="1"/>
    <col min="212" max="212" width="6.140625" style="3" hidden="1" customWidth="1"/>
    <col min="213" max="213" width="6.5703125" style="1" customWidth="1"/>
    <col min="214" max="214" width="6.5703125" style="1" hidden="1" customWidth="1"/>
    <col min="215" max="215" width="8.140625" style="4" customWidth="1"/>
    <col min="216" max="217" width="8.42578125" style="8" customWidth="1"/>
    <col min="218" max="218" width="5.7109375" style="2" customWidth="1"/>
    <col min="219" max="221" width="0" hidden="1" customWidth="1"/>
  </cols>
  <sheetData>
    <row r="2" spans="1:217" x14ac:dyDescent="0.2">
      <c r="C2" s="137" t="s">
        <v>23</v>
      </c>
      <c r="D2" s="137"/>
      <c r="E2" s="137"/>
    </row>
    <row r="3" spans="1:217" ht="12.75" customHeight="1" x14ac:dyDescent="0.2">
      <c r="C3" s="137"/>
      <c r="D3" s="137"/>
      <c r="E3" s="137"/>
    </row>
    <row r="4" spans="1:217" ht="15" customHeight="1" x14ac:dyDescent="0.2">
      <c r="C4" s="32" t="s">
        <v>20</v>
      </c>
      <c r="D4" s="33" t="s">
        <v>21</v>
      </c>
      <c r="E4" s="33" t="s">
        <v>22</v>
      </c>
    </row>
    <row r="5" spans="1:217" ht="15" customHeight="1" x14ac:dyDescent="0.25">
      <c r="A5" s="17"/>
      <c r="B5" s="17"/>
      <c r="C5" s="45" t="s">
        <v>71</v>
      </c>
      <c r="D5" s="30" t="s">
        <v>17</v>
      </c>
      <c r="E5" s="31">
        <v>4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61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20"/>
      <c r="HI5" s="20"/>
    </row>
    <row r="6" spans="1:217" ht="15" customHeight="1" x14ac:dyDescent="0.25">
      <c r="A6" s="17"/>
      <c r="B6" s="17"/>
      <c r="C6" s="45" t="s">
        <v>72</v>
      </c>
      <c r="D6" s="30" t="s">
        <v>10</v>
      </c>
      <c r="E6" s="31">
        <v>3.75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61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20"/>
      <c r="HI6" s="20"/>
    </row>
    <row r="7" spans="1:217" ht="15" customHeight="1" x14ac:dyDescent="0.25">
      <c r="C7" s="45" t="s">
        <v>73</v>
      </c>
      <c r="D7" s="30" t="s">
        <v>9</v>
      </c>
      <c r="E7" s="31">
        <v>3.5</v>
      </c>
      <c r="CB7" s="6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5"/>
      <c r="FE7" s="7"/>
      <c r="FF7" s="7"/>
      <c r="FG7" s="7"/>
      <c r="FH7" s="7"/>
      <c r="FI7" s="5"/>
      <c r="FJ7" s="7"/>
      <c r="FK7" s="7"/>
      <c r="FL7" s="7"/>
      <c r="FM7" s="7"/>
      <c r="FN7" s="5"/>
      <c r="FO7" s="7"/>
      <c r="FP7" s="7"/>
      <c r="FQ7" s="7"/>
      <c r="FR7" s="7"/>
      <c r="FS7" s="5"/>
      <c r="FT7" s="7"/>
      <c r="FU7" s="7"/>
      <c r="FV7" s="7"/>
      <c r="FW7" s="7"/>
      <c r="FX7" s="5"/>
      <c r="FY7" s="7"/>
      <c r="FZ7" s="7"/>
      <c r="GA7" s="7"/>
      <c r="GB7" s="7"/>
      <c r="GC7" s="5"/>
      <c r="GD7" s="7"/>
      <c r="GE7" s="7"/>
      <c r="GF7" s="7"/>
      <c r="GG7" s="7"/>
      <c r="GH7" s="5"/>
      <c r="GI7" s="7"/>
      <c r="GJ7" s="7"/>
      <c r="GK7" s="7"/>
      <c r="GL7" s="7"/>
      <c r="GM7" s="5"/>
      <c r="GN7" s="7"/>
      <c r="GO7" s="7"/>
      <c r="GP7" s="7"/>
      <c r="GQ7" s="7"/>
      <c r="GR7" s="5"/>
      <c r="GS7" s="7"/>
      <c r="GT7" s="7"/>
      <c r="GU7" s="7"/>
      <c r="GV7" s="7"/>
      <c r="GW7" s="38"/>
      <c r="GX7" s="136"/>
      <c r="GY7" s="136"/>
      <c r="GZ7" s="136"/>
      <c r="HA7" s="136"/>
      <c r="HB7" s="92"/>
      <c r="HC7" s="92"/>
      <c r="HD7" s="134"/>
      <c r="HE7" s="134"/>
      <c r="HF7" s="136"/>
      <c r="HG7" s="134"/>
      <c r="HH7" s="134"/>
      <c r="HI7" s="52"/>
    </row>
    <row r="8" spans="1:217" ht="15" customHeight="1" x14ac:dyDescent="0.25">
      <c r="C8" s="45" t="s">
        <v>74</v>
      </c>
      <c r="D8" s="30" t="s">
        <v>11</v>
      </c>
      <c r="E8" s="31">
        <v>3.25</v>
      </c>
      <c r="CB8" s="5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38"/>
      <c r="GX8" s="136"/>
      <c r="GY8" s="136"/>
      <c r="GZ8" s="136"/>
      <c r="HA8" s="136"/>
      <c r="HB8" s="92"/>
      <c r="HC8" s="92"/>
      <c r="HD8" s="134"/>
      <c r="HE8" s="134"/>
      <c r="HF8" s="136"/>
      <c r="HG8" s="134"/>
      <c r="HH8" s="134"/>
      <c r="HI8" s="52"/>
    </row>
    <row r="9" spans="1:217" ht="15" customHeight="1" x14ac:dyDescent="0.25">
      <c r="C9" s="45" t="s">
        <v>75</v>
      </c>
      <c r="D9" s="30" t="s">
        <v>14</v>
      </c>
      <c r="E9" s="31">
        <v>3</v>
      </c>
      <c r="CB9" s="5"/>
      <c r="CC9" s="119" t="s">
        <v>324</v>
      </c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38"/>
      <c r="GX9" s="135"/>
      <c r="GY9" s="135"/>
      <c r="GZ9" s="52"/>
      <c r="HA9" s="52"/>
      <c r="HB9" s="52"/>
      <c r="HC9" s="52"/>
      <c r="HD9" s="52"/>
      <c r="HE9" s="52"/>
      <c r="HF9" s="52"/>
      <c r="HG9" s="134"/>
      <c r="HH9" s="134"/>
      <c r="HI9" s="52"/>
    </row>
    <row r="10" spans="1:217" ht="15" customHeight="1" x14ac:dyDescent="0.25">
      <c r="C10" s="45" t="s">
        <v>76</v>
      </c>
      <c r="D10" s="30" t="s">
        <v>18</v>
      </c>
      <c r="E10" s="31">
        <v>2.75</v>
      </c>
      <c r="CB10" s="5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38"/>
      <c r="GX10" s="90"/>
      <c r="GY10" s="90"/>
      <c r="GZ10" s="52"/>
      <c r="HA10" s="93"/>
      <c r="HB10" s="93"/>
      <c r="HC10" s="93"/>
      <c r="HD10" s="52"/>
      <c r="HE10" s="52"/>
      <c r="HF10" s="52"/>
      <c r="HG10" s="134"/>
      <c r="HH10" s="134"/>
      <c r="HI10" s="52"/>
    </row>
    <row r="11" spans="1:217" ht="15" customHeight="1" x14ac:dyDescent="0.25">
      <c r="C11" s="45" t="s">
        <v>77</v>
      </c>
      <c r="D11" s="30" t="s">
        <v>16</v>
      </c>
      <c r="E11" s="31">
        <v>2.5</v>
      </c>
      <c r="CB11" s="5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38"/>
      <c r="GX11" s="135"/>
      <c r="GY11" s="135"/>
      <c r="GZ11" s="24"/>
      <c r="HA11" s="24"/>
      <c r="HB11" s="24"/>
      <c r="HC11" s="24"/>
      <c r="HD11" s="24"/>
      <c r="HE11" s="24"/>
      <c r="HF11" s="24"/>
      <c r="HG11" s="134"/>
      <c r="HH11" s="134"/>
      <c r="HI11" s="89"/>
    </row>
    <row r="12" spans="1:217" ht="15" customHeight="1" x14ac:dyDescent="0.25">
      <c r="C12" s="45" t="s">
        <v>78</v>
      </c>
      <c r="D12" s="30" t="s">
        <v>15</v>
      </c>
      <c r="E12" s="31">
        <v>2.25</v>
      </c>
      <c r="CB12" s="5"/>
      <c r="CC12" s="118" t="s">
        <v>325</v>
      </c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38"/>
      <c r="GX12" s="23"/>
      <c r="GY12" s="24"/>
      <c r="GZ12" s="24"/>
      <c r="HA12" s="24"/>
      <c r="HB12" s="24"/>
      <c r="HC12" s="24"/>
      <c r="HD12" s="24"/>
      <c r="HE12" s="25"/>
      <c r="HF12" s="24"/>
      <c r="HG12" s="25"/>
      <c r="HH12" s="89"/>
      <c r="HI12" s="91"/>
    </row>
    <row r="13" spans="1:217" ht="15" customHeight="1" x14ac:dyDescent="0.25">
      <c r="C13" s="45" t="s">
        <v>79</v>
      </c>
      <c r="D13" s="30" t="s">
        <v>13</v>
      </c>
      <c r="E13" s="31">
        <v>2</v>
      </c>
      <c r="CB13" s="5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38"/>
      <c r="GX13" s="23"/>
      <c r="GY13" s="24"/>
      <c r="GZ13" s="24"/>
      <c r="HA13" s="24"/>
      <c r="HB13" s="24"/>
      <c r="HC13" s="24"/>
      <c r="HD13" s="24"/>
      <c r="HE13" s="25"/>
      <c r="HF13" s="24"/>
      <c r="HG13" s="25"/>
      <c r="HH13" s="89"/>
      <c r="HI13" s="80"/>
    </row>
    <row r="14" spans="1:217" ht="15" customHeight="1" x14ac:dyDescent="0.25">
      <c r="C14" s="29" t="s">
        <v>80</v>
      </c>
      <c r="D14" s="30" t="s">
        <v>12</v>
      </c>
      <c r="E14" s="31">
        <v>0</v>
      </c>
      <c r="CB14" s="5"/>
      <c r="CC14" s="120"/>
      <c r="CD14" s="120"/>
      <c r="CE14" s="120"/>
      <c r="CF14" s="120"/>
      <c r="CG14" s="120"/>
      <c r="CH14" s="120"/>
      <c r="CI14" s="120"/>
      <c r="CJ14" s="120"/>
      <c r="CK14" s="120"/>
      <c r="CL14" s="120"/>
      <c r="CM14" s="120"/>
      <c r="CN14" s="120"/>
      <c r="CO14" s="120"/>
      <c r="CP14" s="120"/>
      <c r="CQ14" s="120"/>
      <c r="CR14" s="120"/>
      <c r="CS14" s="120"/>
      <c r="CT14" s="120"/>
      <c r="CU14" s="120"/>
      <c r="CV14" s="120"/>
      <c r="CW14" s="120"/>
      <c r="CX14" s="120"/>
      <c r="CY14" s="120"/>
      <c r="CZ14" s="120"/>
      <c r="DA14" s="120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38"/>
      <c r="GX14" s="23"/>
      <c r="GY14" s="24"/>
      <c r="GZ14" s="24"/>
      <c r="HA14" s="24"/>
      <c r="HB14" s="24"/>
      <c r="HC14" s="24"/>
      <c r="HD14" s="24"/>
      <c r="HE14" s="25"/>
      <c r="HF14" s="24"/>
      <c r="HG14" s="25"/>
      <c r="HH14" s="80"/>
      <c r="HI14" s="80"/>
    </row>
    <row r="15" spans="1:217" ht="35.25" customHeight="1" x14ac:dyDescent="0.25"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20"/>
      <c r="HI15" s="20"/>
    </row>
    <row r="16" spans="1:217" ht="18" x14ac:dyDescent="0.25"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26"/>
      <c r="CI16" s="26"/>
      <c r="CJ16" s="26"/>
      <c r="CK16" s="62"/>
      <c r="CL16" s="26"/>
      <c r="CM16" s="26"/>
      <c r="CN16" s="22" t="s">
        <v>309</v>
      </c>
      <c r="CO16" s="26"/>
      <c r="CP16" s="26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20"/>
      <c r="HI16" s="20"/>
    </row>
    <row r="17" spans="1:222" ht="15.75" x14ac:dyDescent="0.25">
      <c r="A17" s="122" t="s">
        <v>24</v>
      </c>
      <c r="B17" s="123"/>
      <c r="C17" s="126" t="s">
        <v>319</v>
      </c>
      <c r="D17" s="126" t="s">
        <v>81</v>
      </c>
      <c r="E17" s="129" t="s">
        <v>4</v>
      </c>
      <c r="F17" s="129" t="s">
        <v>1</v>
      </c>
      <c r="G17" s="27"/>
      <c r="H17" s="27"/>
      <c r="I17" s="27"/>
      <c r="J17" s="114" t="s">
        <v>5</v>
      </c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94"/>
      <c r="BF17" s="94"/>
      <c r="BG17" s="94"/>
      <c r="BH17" s="114" t="s">
        <v>6</v>
      </c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114"/>
      <c r="BU17" s="114"/>
      <c r="BV17" s="114"/>
      <c r="BW17" s="114"/>
      <c r="BX17" s="114"/>
      <c r="BY17" s="114"/>
      <c r="BZ17" s="114"/>
      <c r="CA17" s="114"/>
      <c r="CB17" s="114"/>
      <c r="CC17" s="114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94"/>
      <c r="DD17" s="94"/>
      <c r="DE17" s="94"/>
      <c r="DF17" s="114" t="s">
        <v>7</v>
      </c>
      <c r="DG17" s="114"/>
      <c r="DH17" s="114"/>
      <c r="DI17" s="114"/>
      <c r="DJ17" s="114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4"/>
      <c r="DW17" s="114"/>
      <c r="DX17" s="114"/>
      <c r="DY17" s="114"/>
      <c r="DZ17" s="114"/>
      <c r="EA17" s="114"/>
      <c r="EB17" s="114"/>
      <c r="EC17" s="114"/>
      <c r="ED17" s="114"/>
      <c r="EE17" s="114"/>
      <c r="EF17" s="114"/>
      <c r="EG17" s="114"/>
      <c r="EH17" s="114"/>
      <c r="EI17" s="114"/>
      <c r="EJ17" s="114"/>
      <c r="EK17" s="114"/>
      <c r="EL17" s="114"/>
      <c r="EM17" s="114"/>
      <c r="EN17" s="114"/>
      <c r="EO17" s="114"/>
      <c r="EP17" s="114"/>
      <c r="EQ17" s="114"/>
      <c r="ER17" s="114"/>
      <c r="ES17" s="114"/>
      <c r="ET17" s="114"/>
      <c r="EU17" s="114"/>
      <c r="EV17" s="114"/>
      <c r="EW17" s="114"/>
      <c r="EX17" s="114"/>
      <c r="EY17" s="114"/>
      <c r="EZ17" s="114"/>
      <c r="FA17" s="94"/>
      <c r="FB17" s="94"/>
      <c r="FC17" s="94"/>
      <c r="FD17" s="114" t="s">
        <v>8</v>
      </c>
      <c r="FE17" s="114"/>
      <c r="FF17" s="114"/>
      <c r="FG17" s="114"/>
      <c r="FH17" s="114"/>
      <c r="FI17" s="114"/>
      <c r="FJ17" s="114"/>
      <c r="FK17" s="114"/>
      <c r="FL17" s="114"/>
      <c r="FM17" s="114"/>
      <c r="FN17" s="114"/>
      <c r="FO17" s="114"/>
      <c r="FP17" s="114"/>
      <c r="FQ17" s="114"/>
      <c r="FR17" s="114"/>
      <c r="FS17" s="114"/>
      <c r="FT17" s="114"/>
      <c r="FU17" s="114"/>
      <c r="FV17" s="114"/>
      <c r="FW17" s="114"/>
      <c r="FX17" s="114"/>
      <c r="FY17" s="114"/>
      <c r="FZ17" s="114"/>
      <c r="GA17" s="114"/>
      <c r="GB17" s="114"/>
      <c r="GC17" s="114"/>
      <c r="GD17" s="114"/>
      <c r="GE17" s="114"/>
      <c r="GF17" s="114"/>
      <c r="GG17" s="114"/>
      <c r="GH17" s="114"/>
      <c r="GI17" s="114"/>
      <c r="GJ17" s="114"/>
      <c r="GK17" s="114"/>
      <c r="GL17" s="114"/>
      <c r="GM17" s="114"/>
      <c r="GN17" s="114"/>
      <c r="GO17" s="114"/>
      <c r="GP17" s="114"/>
      <c r="GQ17" s="114"/>
      <c r="GR17" s="114"/>
      <c r="GS17" s="114"/>
      <c r="GT17" s="114"/>
      <c r="GU17" s="114"/>
      <c r="GV17" s="114"/>
      <c r="GW17" s="114"/>
      <c r="GX17" s="114"/>
      <c r="GY17" s="78"/>
      <c r="GZ17" s="115"/>
      <c r="HA17" s="115"/>
      <c r="HB17" s="79"/>
      <c r="HC17" s="79"/>
      <c r="HD17" s="79"/>
      <c r="HE17" s="115"/>
      <c r="HF17" s="115"/>
      <c r="HG17" s="116" t="s">
        <v>311</v>
      </c>
      <c r="HH17" s="104" t="s">
        <v>19</v>
      </c>
      <c r="HI17" s="76"/>
      <c r="HJ17" s="106" t="s">
        <v>24</v>
      </c>
      <c r="HK17" s="43"/>
      <c r="HL17" s="43"/>
    </row>
    <row r="18" spans="1:222" s="9" customFormat="1" ht="64.5" customHeight="1" x14ac:dyDescent="0.2">
      <c r="A18" s="124"/>
      <c r="B18" s="125"/>
      <c r="C18" s="127"/>
      <c r="D18" s="127"/>
      <c r="E18" s="127"/>
      <c r="F18" s="127"/>
      <c r="G18" s="108" t="s">
        <v>63</v>
      </c>
      <c r="H18" s="109"/>
      <c r="I18" s="109"/>
      <c r="J18" s="109"/>
      <c r="K18" s="110"/>
      <c r="L18" s="111" t="s">
        <v>64</v>
      </c>
      <c r="M18" s="112"/>
      <c r="N18" s="112"/>
      <c r="O18" s="112"/>
      <c r="P18" s="113"/>
      <c r="Q18" s="95" t="s">
        <v>65</v>
      </c>
      <c r="R18" s="96"/>
      <c r="S18" s="96"/>
      <c r="T18" s="96"/>
      <c r="U18" s="97"/>
      <c r="V18" s="95" t="s">
        <v>62</v>
      </c>
      <c r="W18" s="96"/>
      <c r="X18" s="96"/>
      <c r="Y18" s="96"/>
      <c r="Z18" s="97"/>
      <c r="AA18" s="95" t="s">
        <v>61</v>
      </c>
      <c r="AB18" s="96"/>
      <c r="AC18" s="96"/>
      <c r="AD18" s="96"/>
      <c r="AE18" s="97"/>
      <c r="AF18" s="95" t="s">
        <v>60</v>
      </c>
      <c r="AG18" s="96"/>
      <c r="AH18" s="96"/>
      <c r="AI18" s="96"/>
      <c r="AJ18" s="97"/>
      <c r="AK18" s="95" t="s">
        <v>59</v>
      </c>
      <c r="AL18" s="96"/>
      <c r="AM18" s="96"/>
      <c r="AN18" s="96"/>
      <c r="AO18" s="97"/>
      <c r="AP18" s="95" t="s">
        <v>58</v>
      </c>
      <c r="AQ18" s="96"/>
      <c r="AR18" s="96"/>
      <c r="AS18" s="96"/>
      <c r="AT18" s="97"/>
      <c r="AU18" s="95" t="s">
        <v>57</v>
      </c>
      <c r="AV18" s="96"/>
      <c r="AW18" s="96"/>
      <c r="AX18" s="96"/>
      <c r="AY18" s="97"/>
      <c r="AZ18" s="95" t="s">
        <v>56</v>
      </c>
      <c r="BA18" s="96"/>
      <c r="BB18" s="96"/>
      <c r="BC18" s="96"/>
      <c r="BD18" s="97"/>
      <c r="BE18" s="95" t="s">
        <v>55</v>
      </c>
      <c r="BF18" s="96"/>
      <c r="BG18" s="96"/>
      <c r="BH18" s="96"/>
      <c r="BI18" s="97"/>
      <c r="BJ18" s="95" t="s">
        <v>54</v>
      </c>
      <c r="BK18" s="96"/>
      <c r="BL18" s="96"/>
      <c r="BM18" s="96"/>
      <c r="BN18" s="97"/>
      <c r="BO18" s="95" t="s">
        <v>53</v>
      </c>
      <c r="BP18" s="96"/>
      <c r="BQ18" s="96"/>
      <c r="BR18" s="96"/>
      <c r="BS18" s="97"/>
      <c r="BT18" s="95" t="s">
        <v>52</v>
      </c>
      <c r="BU18" s="96"/>
      <c r="BV18" s="96"/>
      <c r="BW18" s="96"/>
      <c r="BX18" s="97"/>
      <c r="BY18" s="95" t="s">
        <v>51</v>
      </c>
      <c r="BZ18" s="96"/>
      <c r="CA18" s="96"/>
      <c r="CB18" s="96"/>
      <c r="CC18" s="97"/>
      <c r="CD18" s="95" t="s">
        <v>50</v>
      </c>
      <c r="CE18" s="96"/>
      <c r="CF18" s="96"/>
      <c r="CG18" s="96"/>
      <c r="CH18" s="97"/>
      <c r="CI18" s="95" t="s">
        <v>49</v>
      </c>
      <c r="CJ18" s="96"/>
      <c r="CK18" s="96"/>
      <c r="CL18" s="96"/>
      <c r="CM18" s="97"/>
      <c r="CN18" s="95" t="s">
        <v>48</v>
      </c>
      <c r="CO18" s="96"/>
      <c r="CP18" s="96"/>
      <c r="CQ18" s="96"/>
      <c r="CR18" s="97"/>
      <c r="CS18" s="95" t="s">
        <v>47</v>
      </c>
      <c r="CT18" s="96"/>
      <c r="CU18" s="96"/>
      <c r="CV18" s="96"/>
      <c r="CW18" s="97"/>
      <c r="CX18" s="95" t="s">
        <v>46</v>
      </c>
      <c r="CY18" s="96"/>
      <c r="CZ18" s="96"/>
      <c r="DA18" s="96"/>
      <c r="DB18" s="97"/>
      <c r="DC18" s="95" t="s">
        <v>45</v>
      </c>
      <c r="DD18" s="96"/>
      <c r="DE18" s="96"/>
      <c r="DF18" s="96"/>
      <c r="DG18" s="97"/>
      <c r="DH18" s="95" t="s">
        <v>44</v>
      </c>
      <c r="DI18" s="96"/>
      <c r="DJ18" s="96"/>
      <c r="DK18" s="96"/>
      <c r="DL18" s="97"/>
      <c r="DM18" s="95" t="s">
        <v>43</v>
      </c>
      <c r="DN18" s="96"/>
      <c r="DO18" s="96"/>
      <c r="DP18" s="96"/>
      <c r="DQ18" s="97"/>
      <c r="DR18" s="95" t="s">
        <v>42</v>
      </c>
      <c r="DS18" s="96"/>
      <c r="DT18" s="96"/>
      <c r="DU18" s="96"/>
      <c r="DV18" s="97"/>
      <c r="DW18" s="95" t="s">
        <v>41</v>
      </c>
      <c r="DX18" s="96"/>
      <c r="DY18" s="96"/>
      <c r="DZ18" s="96"/>
      <c r="EA18" s="97"/>
      <c r="EB18" s="95" t="s">
        <v>40</v>
      </c>
      <c r="EC18" s="96"/>
      <c r="ED18" s="96"/>
      <c r="EE18" s="96"/>
      <c r="EF18" s="97"/>
      <c r="EG18" s="95" t="s">
        <v>39</v>
      </c>
      <c r="EH18" s="96"/>
      <c r="EI18" s="96"/>
      <c r="EJ18" s="96"/>
      <c r="EK18" s="97"/>
      <c r="EL18" s="95" t="s">
        <v>38</v>
      </c>
      <c r="EM18" s="96"/>
      <c r="EN18" s="96"/>
      <c r="EO18" s="96"/>
      <c r="EP18" s="97"/>
      <c r="EQ18" s="95" t="s">
        <v>37</v>
      </c>
      <c r="ER18" s="96"/>
      <c r="ES18" s="96"/>
      <c r="ET18" s="96"/>
      <c r="EU18" s="97"/>
      <c r="EV18" s="95" t="s">
        <v>36</v>
      </c>
      <c r="EW18" s="96"/>
      <c r="EX18" s="96"/>
      <c r="EY18" s="96"/>
      <c r="EZ18" s="97"/>
      <c r="FA18" s="95" t="s">
        <v>35</v>
      </c>
      <c r="FB18" s="96"/>
      <c r="FC18" s="96"/>
      <c r="FD18" s="96"/>
      <c r="FE18" s="97"/>
      <c r="FF18" s="95" t="s">
        <v>25</v>
      </c>
      <c r="FG18" s="96"/>
      <c r="FH18" s="96"/>
      <c r="FI18" s="96"/>
      <c r="FJ18" s="97"/>
      <c r="FK18" s="95" t="s">
        <v>34</v>
      </c>
      <c r="FL18" s="96"/>
      <c r="FM18" s="96"/>
      <c r="FN18" s="96"/>
      <c r="FO18" s="97"/>
      <c r="FP18" s="95" t="s">
        <v>70</v>
      </c>
      <c r="FQ18" s="96"/>
      <c r="FR18" s="96"/>
      <c r="FS18" s="96"/>
      <c r="FT18" s="97"/>
      <c r="FU18" s="95" t="s">
        <v>33</v>
      </c>
      <c r="FV18" s="96"/>
      <c r="FW18" s="96"/>
      <c r="FX18" s="96"/>
      <c r="FY18" s="97"/>
      <c r="FZ18" s="95" t="s">
        <v>32</v>
      </c>
      <c r="GA18" s="96"/>
      <c r="GB18" s="96"/>
      <c r="GC18" s="96"/>
      <c r="GD18" s="97"/>
      <c r="GE18" s="95" t="s">
        <v>31</v>
      </c>
      <c r="GF18" s="96"/>
      <c r="GG18" s="96"/>
      <c r="GH18" s="96"/>
      <c r="GI18" s="97"/>
      <c r="GJ18" s="95" t="s">
        <v>30</v>
      </c>
      <c r="GK18" s="96"/>
      <c r="GL18" s="96"/>
      <c r="GM18" s="96"/>
      <c r="GN18" s="97"/>
      <c r="GO18" s="95" t="s">
        <v>29</v>
      </c>
      <c r="GP18" s="96"/>
      <c r="GQ18" s="96"/>
      <c r="GR18" s="96"/>
      <c r="GS18" s="97"/>
      <c r="GT18" s="95" t="s">
        <v>28</v>
      </c>
      <c r="GU18" s="96"/>
      <c r="GV18" s="96"/>
      <c r="GW18" s="96"/>
      <c r="GX18" s="97"/>
      <c r="GY18" s="98" t="s">
        <v>26</v>
      </c>
      <c r="GZ18" s="99"/>
      <c r="HA18" s="100"/>
      <c r="HB18" s="101" t="s">
        <v>3</v>
      </c>
      <c r="HC18" s="102"/>
      <c r="HD18" s="102"/>
      <c r="HE18" s="102"/>
      <c r="HF18" s="103"/>
      <c r="HG18" s="117"/>
      <c r="HH18" s="105"/>
      <c r="HI18" s="53" t="s">
        <v>312</v>
      </c>
      <c r="HJ18" s="105"/>
      <c r="HK18" s="46"/>
      <c r="HL18" s="46"/>
      <c r="HN18" s="9" t="s">
        <v>318</v>
      </c>
    </row>
    <row r="19" spans="1:222" s="9" customFormat="1" ht="23.25" customHeight="1" x14ac:dyDescent="0.2">
      <c r="A19" s="130" t="s">
        <v>320</v>
      </c>
      <c r="B19" s="132" t="s">
        <v>308</v>
      </c>
      <c r="C19" s="127"/>
      <c r="D19" s="127"/>
      <c r="E19" s="127"/>
      <c r="F19" s="127"/>
      <c r="G19" s="34" t="s">
        <v>66</v>
      </c>
      <c r="H19" s="34" t="s">
        <v>67</v>
      </c>
      <c r="I19" s="87" t="s">
        <v>27</v>
      </c>
      <c r="J19" s="76" t="s">
        <v>2</v>
      </c>
      <c r="K19" s="28" t="s">
        <v>0</v>
      </c>
      <c r="L19" s="34" t="s">
        <v>66</v>
      </c>
      <c r="M19" s="34" t="s">
        <v>67</v>
      </c>
      <c r="N19" s="87" t="s">
        <v>27</v>
      </c>
      <c r="O19" s="76" t="s">
        <v>2</v>
      </c>
      <c r="P19" s="28" t="s">
        <v>0</v>
      </c>
      <c r="Q19" s="34" t="s">
        <v>66</v>
      </c>
      <c r="R19" s="34" t="s">
        <v>67</v>
      </c>
      <c r="S19" s="87" t="s">
        <v>27</v>
      </c>
      <c r="T19" s="76" t="s">
        <v>2</v>
      </c>
      <c r="U19" s="28" t="s">
        <v>0</v>
      </c>
      <c r="V19" s="34" t="s">
        <v>66</v>
      </c>
      <c r="W19" s="34" t="s">
        <v>67</v>
      </c>
      <c r="X19" s="87" t="s">
        <v>27</v>
      </c>
      <c r="Y19" s="76" t="s">
        <v>2</v>
      </c>
      <c r="Z19" s="28" t="s">
        <v>0</v>
      </c>
      <c r="AA19" s="34" t="s">
        <v>66</v>
      </c>
      <c r="AB19" s="34" t="s">
        <v>67</v>
      </c>
      <c r="AC19" s="88" t="s">
        <v>27</v>
      </c>
      <c r="AD19" s="12" t="s">
        <v>2</v>
      </c>
      <c r="AE19" s="13" t="s">
        <v>0</v>
      </c>
      <c r="AF19" s="34" t="s">
        <v>66</v>
      </c>
      <c r="AG19" s="34" t="s">
        <v>67</v>
      </c>
      <c r="AH19" s="87" t="s">
        <v>27</v>
      </c>
      <c r="AI19" s="76" t="s">
        <v>2</v>
      </c>
      <c r="AJ19" s="28" t="s">
        <v>0</v>
      </c>
      <c r="AK19" s="34" t="s">
        <v>66</v>
      </c>
      <c r="AL19" s="34" t="s">
        <v>67</v>
      </c>
      <c r="AM19" s="88" t="s">
        <v>27</v>
      </c>
      <c r="AN19" s="12" t="s">
        <v>2</v>
      </c>
      <c r="AO19" s="13" t="s">
        <v>0</v>
      </c>
      <c r="AP19" s="34" t="s">
        <v>66</v>
      </c>
      <c r="AQ19" s="34" t="s">
        <v>67</v>
      </c>
      <c r="AR19" s="88" t="s">
        <v>27</v>
      </c>
      <c r="AS19" s="12" t="s">
        <v>2</v>
      </c>
      <c r="AT19" s="13" t="s">
        <v>0</v>
      </c>
      <c r="AU19" s="34" t="s">
        <v>66</v>
      </c>
      <c r="AV19" s="34" t="s">
        <v>67</v>
      </c>
      <c r="AW19" s="88" t="s">
        <v>27</v>
      </c>
      <c r="AX19" s="12" t="s">
        <v>2</v>
      </c>
      <c r="AY19" s="13" t="s">
        <v>0</v>
      </c>
      <c r="AZ19" s="34" t="s">
        <v>66</v>
      </c>
      <c r="BA19" s="34" t="s">
        <v>67</v>
      </c>
      <c r="BB19" s="88" t="s">
        <v>27</v>
      </c>
      <c r="BC19" s="12" t="s">
        <v>2</v>
      </c>
      <c r="BD19" s="13" t="s">
        <v>0</v>
      </c>
      <c r="BE19" s="34" t="s">
        <v>66</v>
      </c>
      <c r="BF19" s="34" t="s">
        <v>67</v>
      </c>
      <c r="BG19" s="87" t="s">
        <v>27</v>
      </c>
      <c r="BH19" s="76" t="s">
        <v>2</v>
      </c>
      <c r="BI19" s="28" t="s">
        <v>0</v>
      </c>
      <c r="BJ19" s="34" t="s">
        <v>66</v>
      </c>
      <c r="BK19" s="34" t="s">
        <v>67</v>
      </c>
      <c r="BL19" s="87" t="s">
        <v>27</v>
      </c>
      <c r="BM19" s="76" t="s">
        <v>2</v>
      </c>
      <c r="BN19" s="76" t="s">
        <v>0</v>
      </c>
      <c r="BO19" s="34" t="s">
        <v>66</v>
      </c>
      <c r="BP19" s="34" t="s">
        <v>67</v>
      </c>
      <c r="BQ19" s="87" t="s">
        <v>27</v>
      </c>
      <c r="BR19" s="76" t="s">
        <v>2</v>
      </c>
      <c r="BS19" s="76" t="s">
        <v>0</v>
      </c>
      <c r="BT19" s="34" t="s">
        <v>66</v>
      </c>
      <c r="BU19" s="34" t="s">
        <v>67</v>
      </c>
      <c r="BV19" s="87" t="s">
        <v>27</v>
      </c>
      <c r="BW19" s="76" t="s">
        <v>2</v>
      </c>
      <c r="BX19" s="76" t="s">
        <v>0</v>
      </c>
      <c r="BY19" s="34" t="s">
        <v>66</v>
      </c>
      <c r="BZ19" s="34" t="s">
        <v>67</v>
      </c>
      <c r="CA19" s="87" t="s">
        <v>27</v>
      </c>
      <c r="CB19" s="76" t="s">
        <v>2</v>
      </c>
      <c r="CC19" s="28" t="s">
        <v>0</v>
      </c>
      <c r="CD19" s="34" t="s">
        <v>66</v>
      </c>
      <c r="CE19" s="34" t="s">
        <v>67</v>
      </c>
      <c r="CF19" s="87" t="s">
        <v>27</v>
      </c>
      <c r="CG19" s="76" t="s">
        <v>2</v>
      </c>
      <c r="CH19" s="28" t="s">
        <v>0</v>
      </c>
      <c r="CI19" s="34" t="s">
        <v>66</v>
      </c>
      <c r="CJ19" s="34" t="s">
        <v>67</v>
      </c>
      <c r="CK19" s="87" t="s">
        <v>27</v>
      </c>
      <c r="CL19" s="76" t="s">
        <v>2</v>
      </c>
      <c r="CM19" s="28" t="s">
        <v>0</v>
      </c>
      <c r="CN19" s="34" t="s">
        <v>66</v>
      </c>
      <c r="CO19" s="34" t="s">
        <v>67</v>
      </c>
      <c r="CP19" s="87" t="s">
        <v>27</v>
      </c>
      <c r="CQ19" s="76" t="s">
        <v>2</v>
      </c>
      <c r="CR19" s="28" t="s">
        <v>0</v>
      </c>
      <c r="CS19" s="34" t="s">
        <v>66</v>
      </c>
      <c r="CT19" s="34" t="s">
        <v>67</v>
      </c>
      <c r="CU19" s="87" t="s">
        <v>27</v>
      </c>
      <c r="CV19" s="76" t="s">
        <v>2</v>
      </c>
      <c r="CW19" s="28" t="s">
        <v>0</v>
      </c>
      <c r="CX19" s="34" t="s">
        <v>66</v>
      </c>
      <c r="CY19" s="34" t="s">
        <v>67</v>
      </c>
      <c r="CZ19" s="87" t="s">
        <v>27</v>
      </c>
      <c r="DA19" s="76" t="s">
        <v>2</v>
      </c>
      <c r="DB19" s="28" t="s">
        <v>0</v>
      </c>
      <c r="DC19" s="34" t="s">
        <v>66</v>
      </c>
      <c r="DD19" s="34" t="s">
        <v>67</v>
      </c>
      <c r="DE19" s="87" t="s">
        <v>27</v>
      </c>
      <c r="DF19" s="76" t="s">
        <v>2</v>
      </c>
      <c r="DG19" s="28" t="s">
        <v>0</v>
      </c>
      <c r="DH19" s="34" t="s">
        <v>66</v>
      </c>
      <c r="DI19" s="34" t="s">
        <v>67</v>
      </c>
      <c r="DJ19" s="87" t="s">
        <v>27</v>
      </c>
      <c r="DK19" s="76" t="s">
        <v>2</v>
      </c>
      <c r="DL19" s="28" t="s">
        <v>0</v>
      </c>
      <c r="DM19" s="34" t="s">
        <v>66</v>
      </c>
      <c r="DN19" s="34" t="s">
        <v>67</v>
      </c>
      <c r="DO19" s="87" t="s">
        <v>27</v>
      </c>
      <c r="DP19" s="76" t="s">
        <v>2</v>
      </c>
      <c r="DQ19" s="28" t="s">
        <v>0</v>
      </c>
      <c r="DR19" s="34" t="s">
        <v>66</v>
      </c>
      <c r="DS19" s="34" t="s">
        <v>67</v>
      </c>
      <c r="DT19" s="87" t="s">
        <v>27</v>
      </c>
      <c r="DU19" s="76" t="s">
        <v>2</v>
      </c>
      <c r="DV19" s="76" t="s">
        <v>0</v>
      </c>
      <c r="DW19" s="34" t="s">
        <v>66</v>
      </c>
      <c r="DX19" s="34" t="s">
        <v>67</v>
      </c>
      <c r="DY19" s="87" t="s">
        <v>27</v>
      </c>
      <c r="DZ19" s="76" t="s">
        <v>2</v>
      </c>
      <c r="EA19" s="76" t="s">
        <v>0</v>
      </c>
      <c r="EB19" s="34" t="s">
        <v>66</v>
      </c>
      <c r="EC19" s="34" t="s">
        <v>67</v>
      </c>
      <c r="ED19" s="87" t="s">
        <v>27</v>
      </c>
      <c r="EE19" s="76" t="s">
        <v>2</v>
      </c>
      <c r="EF19" s="76" t="s">
        <v>0</v>
      </c>
      <c r="EG19" s="34" t="s">
        <v>66</v>
      </c>
      <c r="EH19" s="34" t="s">
        <v>67</v>
      </c>
      <c r="EI19" s="87" t="s">
        <v>27</v>
      </c>
      <c r="EJ19" s="76" t="s">
        <v>2</v>
      </c>
      <c r="EK19" s="76" t="s">
        <v>0</v>
      </c>
      <c r="EL19" s="34" t="s">
        <v>66</v>
      </c>
      <c r="EM19" s="34" t="s">
        <v>67</v>
      </c>
      <c r="EN19" s="87" t="s">
        <v>27</v>
      </c>
      <c r="EO19" s="76" t="s">
        <v>2</v>
      </c>
      <c r="EP19" s="76" t="s">
        <v>0</v>
      </c>
      <c r="EQ19" s="34" t="s">
        <v>66</v>
      </c>
      <c r="ER19" s="34" t="s">
        <v>67</v>
      </c>
      <c r="ES19" s="87" t="s">
        <v>27</v>
      </c>
      <c r="ET19" s="76" t="s">
        <v>2</v>
      </c>
      <c r="EU19" s="76" t="s">
        <v>0</v>
      </c>
      <c r="EV19" s="34" t="s">
        <v>66</v>
      </c>
      <c r="EW19" s="34" t="s">
        <v>67</v>
      </c>
      <c r="EX19" s="87" t="s">
        <v>27</v>
      </c>
      <c r="EY19" s="76" t="s">
        <v>2</v>
      </c>
      <c r="EZ19" s="76" t="s">
        <v>0</v>
      </c>
      <c r="FA19" s="34" t="s">
        <v>66</v>
      </c>
      <c r="FB19" s="34" t="s">
        <v>67</v>
      </c>
      <c r="FC19" s="87" t="s">
        <v>27</v>
      </c>
      <c r="FD19" s="76" t="s">
        <v>2</v>
      </c>
      <c r="FE19" s="28" t="s">
        <v>0</v>
      </c>
      <c r="FF19" s="34" t="s">
        <v>66</v>
      </c>
      <c r="FG19" s="34" t="s">
        <v>67</v>
      </c>
      <c r="FH19" s="87" t="s">
        <v>27</v>
      </c>
      <c r="FI19" s="76" t="s">
        <v>2</v>
      </c>
      <c r="FJ19" s="28" t="s">
        <v>0</v>
      </c>
      <c r="FK19" s="34" t="s">
        <v>66</v>
      </c>
      <c r="FL19" s="34" t="s">
        <v>67</v>
      </c>
      <c r="FM19" s="87" t="s">
        <v>27</v>
      </c>
      <c r="FN19" s="76" t="s">
        <v>2</v>
      </c>
      <c r="FO19" s="28" t="s">
        <v>0</v>
      </c>
      <c r="FP19" s="34" t="s">
        <v>66</v>
      </c>
      <c r="FQ19" s="34" t="s">
        <v>67</v>
      </c>
      <c r="FR19" s="87" t="s">
        <v>27</v>
      </c>
      <c r="FS19" s="76" t="s">
        <v>2</v>
      </c>
      <c r="FT19" s="28" t="s">
        <v>0</v>
      </c>
      <c r="FU19" s="34" t="s">
        <v>66</v>
      </c>
      <c r="FV19" s="34" t="s">
        <v>67</v>
      </c>
      <c r="FW19" s="87" t="s">
        <v>27</v>
      </c>
      <c r="FX19" s="76" t="s">
        <v>2</v>
      </c>
      <c r="FY19" s="28" t="s">
        <v>0</v>
      </c>
      <c r="FZ19" s="34" t="s">
        <v>66</v>
      </c>
      <c r="GA19" s="34" t="s">
        <v>67</v>
      </c>
      <c r="GB19" s="87" t="s">
        <v>27</v>
      </c>
      <c r="GC19" s="76" t="s">
        <v>2</v>
      </c>
      <c r="GD19" s="28" t="s">
        <v>0</v>
      </c>
      <c r="GE19" s="34" t="s">
        <v>66</v>
      </c>
      <c r="GF19" s="34" t="s">
        <v>67</v>
      </c>
      <c r="GG19" s="87" t="s">
        <v>27</v>
      </c>
      <c r="GH19" s="76" t="s">
        <v>2</v>
      </c>
      <c r="GI19" s="28" t="s">
        <v>0</v>
      </c>
      <c r="GJ19" s="34" t="s">
        <v>66</v>
      </c>
      <c r="GK19" s="34" t="s">
        <v>67</v>
      </c>
      <c r="GL19" s="87" t="s">
        <v>27</v>
      </c>
      <c r="GM19" s="76" t="s">
        <v>2</v>
      </c>
      <c r="GN19" s="28" t="s">
        <v>0</v>
      </c>
      <c r="GO19" s="34" t="s">
        <v>66</v>
      </c>
      <c r="GP19" s="34" t="s">
        <v>67</v>
      </c>
      <c r="GQ19" s="87" t="s">
        <v>27</v>
      </c>
      <c r="GR19" s="76" t="s">
        <v>2</v>
      </c>
      <c r="GS19" s="28" t="s">
        <v>0</v>
      </c>
      <c r="GT19" s="34" t="s">
        <v>66</v>
      </c>
      <c r="GU19" s="34" t="s">
        <v>67</v>
      </c>
      <c r="GV19" s="87" t="s">
        <v>27</v>
      </c>
      <c r="GW19" s="76" t="s">
        <v>2</v>
      </c>
      <c r="GX19" s="76" t="s">
        <v>0</v>
      </c>
      <c r="GY19" s="87" t="s">
        <v>27</v>
      </c>
      <c r="GZ19" s="76" t="s">
        <v>2</v>
      </c>
      <c r="HA19" s="76" t="s">
        <v>0</v>
      </c>
      <c r="HB19" s="77" t="s">
        <v>68</v>
      </c>
      <c r="HC19" s="77" t="s">
        <v>69</v>
      </c>
      <c r="HD19" s="86" t="s">
        <v>310</v>
      </c>
      <c r="HE19" s="76" t="s">
        <v>2</v>
      </c>
      <c r="HF19" s="76" t="s">
        <v>0</v>
      </c>
      <c r="HG19" s="117"/>
      <c r="HH19" s="105"/>
      <c r="HI19" s="77"/>
      <c r="HJ19" s="107"/>
      <c r="HK19" s="46"/>
      <c r="HL19" s="46"/>
    </row>
    <row r="20" spans="1:222" s="9" customFormat="1" ht="23.25" customHeight="1" x14ac:dyDescent="0.2">
      <c r="A20" s="131"/>
      <c r="B20" s="133"/>
      <c r="C20" s="128"/>
      <c r="D20" s="128"/>
      <c r="E20" s="128"/>
      <c r="F20" s="128"/>
      <c r="G20" s="75">
        <v>40</v>
      </c>
      <c r="H20" s="75">
        <v>60</v>
      </c>
      <c r="I20" s="75">
        <v>100</v>
      </c>
      <c r="J20" s="35"/>
      <c r="K20" s="36"/>
      <c r="L20" s="75">
        <v>40</v>
      </c>
      <c r="M20" s="75">
        <v>60</v>
      </c>
      <c r="N20" s="75">
        <v>100</v>
      </c>
      <c r="O20" s="35"/>
      <c r="P20" s="36"/>
      <c r="Q20" s="75">
        <v>40</v>
      </c>
      <c r="R20" s="75">
        <v>60</v>
      </c>
      <c r="S20" s="75">
        <v>100</v>
      </c>
      <c r="T20" s="35"/>
      <c r="U20" s="36"/>
      <c r="V20" s="75">
        <v>40</v>
      </c>
      <c r="W20" s="75">
        <v>60</v>
      </c>
      <c r="X20" s="75">
        <v>100</v>
      </c>
      <c r="Y20" s="35"/>
      <c r="Z20" s="36"/>
      <c r="AA20" s="75">
        <v>40</v>
      </c>
      <c r="AB20" s="75">
        <v>60</v>
      </c>
      <c r="AC20" s="75">
        <v>100</v>
      </c>
      <c r="AD20" s="35"/>
      <c r="AE20" s="36"/>
      <c r="AF20" s="75">
        <v>40</v>
      </c>
      <c r="AG20" s="75">
        <v>60</v>
      </c>
      <c r="AH20" s="75">
        <v>100</v>
      </c>
      <c r="AI20" s="35"/>
      <c r="AJ20" s="36"/>
      <c r="AK20" s="75">
        <v>40</v>
      </c>
      <c r="AL20" s="75">
        <v>60</v>
      </c>
      <c r="AM20" s="75">
        <v>100</v>
      </c>
      <c r="AN20" s="35"/>
      <c r="AO20" s="36"/>
      <c r="AP20" s="75">
        <v>40</v>
      </c>
      <c r="AQ20" s="75">
        <v>60</v>
      </c>
      <c r="AR20" s="75">
        <v>100</v>
      </c>
      <c r="AS20" s="35"/>
      <c r="AT20" s="36"/>
      <c r="AU20" s="75">
        <v>40</v>
      </c>
      <c r="AV20" s="75">
        <v>60</v>
      </c>
      <c r="AW20" s="75">
        <v>100</v>
      </c>
      <c r="AX20" s="35"/>
      <c r="AY20" s="36"/>
      <c r="AZ20" s="75">
        <v>40</v>
      </c>
      <c r="BA20" s="75">
        <v>60</v>
      </c>
      <c r="BB20" s="75">
        <v>100</v>
      </c>
      <c r="BC20" s="35"/>
      <c r="BD20" s="36"/>
      <c r="BE20" s="75">
        <v>40</v>
      </c>
      <c r="BF20" s="75">
        <v>60</v>
      </c>
      <c r="BG20" s="75">
        <v>100</v>
      </c>
      <c r="BH20" s="35"/>
      <c r="BI20" s="36"/>
      <c r="BJ20" s="75">
        <v>40</v>
      </c>
      <c r="BK20" s="75">
        <v>60</v>
      </c>
      <c r="BL20" s="75">
        <v>100</v>
      </c>
      <c r="BM20" s="35"/>
      <c r="BN20" s="35"/>
      <c r="BO20" s="75">
        <v>40</v>
      </c>
      <c r="BP20" s="75">
        <v>60</v>
      </c>
      <c r="BQ20" s="75">
        <v>100</v>
      </c>
      <c r="BR20" s="35"/>
      <c r="BS20" s="36"/>
      <c r="BT20" s="75">
        <v>40</v>
      </c>
      <c r="BU20" s="75">
        <v>60</v>
      </c>
      <c r="BV20" s="75">
        <v>100</v>
      </c>
      <c r="BW20" s="35"/>
      <c r="BX20" s="36"/>
      <c r="BY20" s="75">
        <v>40</v>
      </c>
      <c r="BZ20" s="75">
        <v>60</v>
      </c>
      <c r="CA20" s="75">
        <v>100</v>
      </c>
      <c r="CB20" s="35"/>
      <c r="CC20" s="36"/>
      <c r="CD20" s="75">
        <v>40</v>
      </c>
      <c r="CE20" s="75">
        <v>60</v>
      </c>
      <c r="CF20" s="75">
        <v>100</v>
      </c>
      <c r="CG20" s="35"/>
      <c r="CH20" s="36"/>
      <c r="CI20" s="75">
        <v>40</v>
      </c>
      <c r="CJ20" s="75">
        <v>60</v>
      </c>
      <c r="CK20" s="52">
        <v>100</v>
      </c>
      <c r="CL20" s="35"/>
      <c r="CM20" s="36"/>
      <c r="CN20" s="75">
        <v>40</v>
      </c>
      <c r="CO20" s="75">
        <v>60</v>
      </c>
      <c r="CP20" s="75">
        <v>100</v>
      </c>
      <c r="CQ20" s="35"/>
      <c r="CR20" s="36"/>
      <c r="CS20" s="75">
        <v>40</v>
      </c>
      <c r="CT20" s="75">
        <v>60</v>
      </c>
      <c r="CU20" s="75">
        <v>100</v>
      </c>
      <c r="CV20" s="35"/>
      <c r="CW20" s="36"/>
      <c r="CX20" s="75">
        <v>40</v>
      </c>
      <c r="CY20" s="75">
        <v>60</v>
      </c>
      <c r="CZ20" s="75">
        <v>100</v>
      </c>
      <c r="DA20" s="35"/>
      <c r="DB20" s="36"/>
      <c r="DC20" s="75">
        <v>40</v>
      </c>
      <c r="DD20" s="75">
        <v>60</v>
      </c>
      <c r="DE20" s="75">
        <v>100</v>
      </c>
      <c r="DF20" s="35"/>
      <c r="DG20" s="36"/>
      <c r="DH20" s="75">
        <v>40</v>
      </c>
      <c r="DI20" s="75">
        <v>60</v>
      </c>
      <c r="DJ20" s="75">
        <v>100</v>
      </c>
      <c r="DK20" s="35"/>
      <c r="DL20" s="36"/>
      <c r="DM20" s="75">
        <v>40</v>
      </c>
      <c r="DN20" s="75">
        <v>60</v>
      </c>
      <c r="DO20" s="75">
        <v>100</v>
      </c>
      <c r="DP20" s="35"/>
      <c r="DQ20" s="36"/>
      <c r="DR20" s="75">
        <v>40</v>
      </c>
      <c r="DS20" s="75">
        <v>60</v>
      </c>
      <c r="DT20" s="75">
        <v>100</v>
      </c>
      <c r="DU20" s="35"/>
      <c r="DV20" s="35"/>
      <c r="DW20" s="75">
        <v>40</v>
      </c>
      <c r="DX20" s="75">
        <v>60</v>
      </c>
      <c r="DY20" s="75">
        <v>100</v>
      </c>
      <c r="DZ20" s="35"/>
      <c r="EA20" s="36"/>
      <c r="EB20" s="75">
        <v>40</v>
      </c>
      <c r="EC20" s="75">
        <v>60</v>
      </c>
      <c r="ED20" s="75">
        <v>100</v>
      </c>
      <c r="EE20" s="35"/>
      <c r="EF20" s="36"/>
      <c r="EG20" s="75">
        <v>40</v>
      </c>
      <c r="EH20" s="75">
        <v>60</v>
      </c>
      <c r="EI20" s="75">
        <v>100</v>
      </c>
      <c r="EJ20" s="35"/>
      <c r="EK20" s="36"/>
      <c r="EL20" s="75">
        <v>40</v>
      </c>
      <c r="EM20" s="75">
        <v>60</v>
      </c>
      <c r="EN20" s="75">
        <v>100</v>
      </c>
      <c r="EO20" s="35"/>
      <c r="EP20" s="35"/>
      <c r="EQ20" s="75">
        <v>40</v>
      </c>
      <c r="ER20" s="75">
        <v>60</v>
      </c>
      <c r="ES20" s="75">
        <v>100</v>
      </c>
      <c r="ET20" s="35"/>
      <c r="EU20" s="36"/>
      <c r="EV20" s="75">
        <v>40</v>
      </c>
      <c r="EW20" s="75">
        <v>60</v>
      </c>
      <c r="EX20" s="75">
        <v>100</v>
      </c>
      <c r="EY20" s="35"/>
      <c r="EZ20" s="36"/>
      <c r="FA20" s="75">
        <v>40</v>
      </c>
      <c r="FB20" s="75">
        <v>60</v>
      </c>
      <c r="FC20" s="75">
        <v>100</v>
      </c>
      <c r="FD20" s="35"/>
      <c r="FE20" s="36"/>
      <c r="FF20" s="75">
        <v>40</v>
      </c>
      <c r="FG20" s="75">
        <v>60</v>
      </c>
      <c r="FH20" s="75">
        <v>100</v>
      </c>
      <c r="FI20" s="35"/>
      <c r="FJ20" s="36"/>
      <c r="FK20" s="75">
        <v>40</v>
      </c>
      <c r="FL20" s="75">
        <v>60</v>
      </c>
      <c r="FM20" s="75">
        <v>100</v>
      </c>
      <c r="FN20" s="35"/>
      <c r="FO20" s="36"/>
      <c r="FP20" s="75">
        <v>40</v>
      </c>
      <c r="FQ20" s="75">
        <v>60</v>
      </c>
      <c r="FR20" s="75">
        <v>100</v>
      </c>
      <c r="FS20" s="35"/>
      <c r="FT20" s="36"/>
      <c r="FU20" s="75">
        <v>40</v>
      </c>
      <c r="FV20" s="75">
        <v>60</v>
      </c>
      <c r="FW20" s="75">
        <v>100</v>
      </c>
      <c r="FX20" s="35"/>
      <c r="FY20" s="36"/>
      <c r="FZ20" s="75">
        <v>40</v>
      </c>
      <c r="GA20" s="75">
        <v>60</v>
      </c>
      <c r="GB20" s="75">
        <v>100</v>
      </c>
      <c r="GC20" s="35"/>
      <c r="GD20" s="36"/>
      <c r="GE20" s="75">
        <v>40</v>
      </c>
      <c r="GF20" s="75">
        <v>60</v>
      </c>
      <c r="GG20" s="75">
        <v>100</v>
      </c>
      <c r="GH20" s="35"/>
      <c r="GI20" s="36"/>
      <c r="GJ20" s="75">
        <v>40</v>
      </c>
      <c r="GK20" s="75">
        <v>60</v>
      </c>
      <c r="GL20" s="75">
        <v>100</v>
      </c>
      <c r="GM20" s="35"/>
      <c r="GN20" s="36"/>
      <c r="GO20" s="75">
        <v>40</v>
      </c>
      <c r="GP20" s="75">
        <v>60</v>
      </c>
      <c r="GQ20" s="75">
        <v>100</v>
      </c>
      <c r="GR20" s="35"/>
      <c r="GS20" s="36"/>
      <c r="GT20" s="75">
        <v>40</v>
      </c>
      <c r="GU20" s="75">
        <v>60</v>
      </c>
      <c r="GV20" s="75">
        <v>100</v>
      </c>
      <c r="GW20" s="35"/>
      <c r="GX20" s="35"/>
      <c r="GY20" s="75">
        <v>100</v>
      </c>
      <c r="GZ20" s="35"/>
      <c r="HA20" s="35"/>
      <c r="HB20" s="35">
        <v>50</v>
      </c>
      <c r="HC20" s="35">
        <v>50</v>
      </c>
      <c r="HD20" s="75"/>
      <c r="HE20" s="35"/>
      <c r="HF20" s="35"/>
      <c r="HG20" s="37"/>
      <c r="HH20" s="35"/>
      <c r="HI20" s="35"/>
      <c r="HJ20" s="35"/>
      <c r="HK20" s="46"/>
      <c r="HL20" s="46"/>
    </row>
    <row r="21" spans="1:222" s="19" customFormat="1" ht="30" customHeight="1" x14ac:dyDescent="0.2">
      <c r="A21" s="55">
        <v>1</v>
      </c>
      <c r="B21" s="68">
        <v>3809</v>
      </c>
      <c r="C21" s="55">
        <v>2017813062</v>
      </c>
      <c r="D21" s="55" t="s">
        <v>307</v>
      </c>
      <c r="E21" s="63" t="s">
        <v>82</v>
      </c>
      <c r="F21" s="63" t="s">
        <v>293</v>
      </c>
      <c r="G21" s="58">
        <v>29.5</v>
      </c>
      <c r="H21" s="56">
        <v>45.5</v>
      </c>
      <c r="I21" s="57">
        <f>ROUNDUP(SUM(G21+H21),0)</f>
        <v>75</v>
      </c>
      <c r="J21" s="58" t="str">
        <f>LOOKUP(I21,{0,40,45,50,55,60,65,70,75,80},{"F","D","C","C+","B-","B","B+","A-","A","A+"})</f>
        <v>A</v>
      </c>
      <c r="K21" s="58" t="str">
        <f>LOOKUP(I21,{0,40,45,50,55,60,65,70,75,80},{"0.00","2.00","2.25","2.50","2.75","3.00","3.25","3.50","3.75","4.00"})</f>
        <v>3.75</v>
      </c>
      <c r="L21" s="56">
        <v>24.5</v>
      </c>
      <c r="M21" s="58">
        <v>34.5</v>
      </c>
      <c r="N21" s="57">
        <f>ROUNDUP(SUM(L21+M21),0)</f>
        <v>59</v>
      </c>
      <c r="O21" s="58" t="str">
        <f>LOOKUP(N21,{0,40,45,50,55,60,65,70,75,80},{"F","D","C","C+","B-","B","B+","A-","A","A+"})</f>
        <v>B-</v>
      </c>
      <c r="P21" s="58" t="str">
        <f>LOOKUP(N21,{0,40,45,50,55,60,65,70,75,80},{"0.00","2.00","2.25","2.50","2.75","3.00","3.25","3.50","3.75","4.00"})</f>
        <v>2.75</v>
      </c>
      <c r="Q21" s="56">
        <v>30</v>
      </c>
      <c r="R21" s="58">
        <v>38</v>
      </c>
      <c r="S21" s="57">
        <f>ROUNDUP(SUM(Q21+R21),0)</f>
        <v>68</v>
      </c>
      <c r="T21" s="58" t="str">
        <f>LOOKUP(S21,{0,40,45,50,55,60,65,70,75,80},{"F","D","C","C+","B-","B","B+","A-","A","A+"})</f>
        <v>B+</v>
      </c>
      <c r="U21" s="58" t="str">
        <f>LOOKUP(S21,{0,40,45,50,55,60,65,70,75,80},{"0.00","2.00","2.25","2.50","2.75","3.00","3.25","3.50","3.75","4.00"})</f>
        <v>3.25</v>
      </c>
      <c r="V21" s="56">
        <v>25</v>
      </c>
      <c r="W21" s="58">
        <v>43</v>
      </c>
      <c r="X21" s="57">
        <f>ROUNDUP(SUM(V21+W21),0)</f>
        <v>68</v>
      </c>
      <c r="Y21" s="58" t="str">
        <f>LOOKUP(X21,{0,40,45,50,55,60,65,70,75,80},{"F","D","C","C+","B-","B","B+","A-","A","A+"})</f>
        <v>B+</v>
      </c>
      <c r="Z21" s="58" t="str">
        <f>LOOKUP(X21,{0,40,45,50,55,60,65,70,75,80},{"0.00","2.00","2.25","2.50","2.75","3.00","3.25","3.50","3.75","4.00"})</f>
        <v>3.25</v>
      </c>
      <c r="AA21" s="56">
        <v>25</v>
      </c>
      <c r="AB21" s="58">
        <v>43</v>
      </c>
      <c r="AC21" s="57">
        <f>ROUNDUP(SUM(AA21+AB21),0)</f>
        <v>68</v>
      </c>
      <c r="AD21" s="58" t="str">
        <f>LOOKUP(AC21,{0,40,45,50,55,60,65,70,75,80},{"F","D","C","C+","B-","B","B+","A-","A","A+"})</f>
        <v>B+</v>
      </c>
      <c r="AE21" s="58" t="str">
        <f>LOOKUP(AC21,{0,40,45,50,55,60,65,70,75,80},{"0.00","2.00","2.25","2.50","2.75","3.00","3.25","3.50","3.75","4.00"})</f>
        <v>3.25</v>
      </c>
      <c r="AF21" s="56">
        <v>17.5</v>
      </c>
      <c r="AG21" s="56">
        <v>41</v>
      </c>
      <c r="AH21" s="57">
        <f>ROUNDUP(SUM(AF21+AG21),0)</f>
        <v>59</v>
      </c>
      <c r="AI21" s="58" t="str">
        <f>LOOKUP(AH21,{0,40,45,50,55,60,65,70,75,80},{"F","D","C","C+","B-","B","B+","A-","A","A+"})</f>
        <v>B-</v>
      </c>
      <c r="AJ21" s="58" t="str">
        <f>LOOKUP(AH21,{0,40,45,50,55,60,65,70,75,80},{"0.00","2.00","2.25","2.50","2.75","3.00","3.25","3.50","3.75","4.00"})</f>
        <v>2.75</v>
      </c>
      <c r="AK21" s="56">
        <v>22</v>
      </c>
      <c r="AL21" s="56">
        <v>44.75</v>
      </c>
      <c r="AM21" s="57">
        <f>ROUNDUP(SUM(AK21+AL21),0)</f>
        <v>67</v>
      </c>
      <c r="AN21" s="58" t="str">
        <f>LOOKUP(AM21,{0,40,45,50,55,60,65,70,75,80},{"F","D","C","C+","B-","B","B+","A-","A","A+"})</f>
        <v>B+</v>
      </c>
      <c r="AO21" s="58" t="str">
        <f>LOOKUP(AM21,{0,40,45,50,55,60,65,70,75,80},{"0.00","2.00","2.25","2.50","2.75","3.00","3.25","3.50","3.75","4.00"})</f>
        <v>3.25</v>
      </c>
      <c r="AP21" s="56">
        <v>28.5</v>
      </c>
      <c r="AQ21" s="56">
        <v>44.5</v>
      </c>
      <c r="AR21" s="57">
        <f>ROUNDUP(SUM(AP21+AQ21),0)</f>
        <v>73</v>
      </c>
      <c r="AS21" s="58" t="str">
        <f>LOOKUP(AR21,{0,40,45,50,55,60,65,70,75,80},{"F","D","C","C+","B-","B","B+","A-","A","A+"})</f>
        <v>A-</v>
      </c>
      <c r="AT21" s="58" t="str">
        <f>LOOKUP(AR21,{0,40,45,50,55,60,65,70,75,80},{"0.00","2.00","2.25","2.50","2.75","3.00","3.25","3.50","3.75","4.00"})</f>
        <v>3.50</v>
      </c>
      <c r="AU21" s="56">
        <v>32</v>
      </c>
      <c r="AV21" s="56">
        <v>42.5</v>
      </c>
      <c r="AW21" s="57">
        <f>ROUNDUP(SUM(AU21+AV21),0)</f>
        <v>75</v>
      </c>
      <c r="AX21" s="58" t="str">
        <f>LOOKUP(AW21,{0,40,45,50,55,60,65,70,75,80},{"F","D","C","C+","B-","B","B+","A-","A","A+"})</f>
        <v>A</v>
      </c>
      <c r="AY21" s="58" t="str">
        <f>LOOKUP(AW21,{0,40,45,50,55,60,65,70,75,80},{"0.00","2.00","2.25","2.50","2.75","3.00","3.25","3.50","3.75","4.00"})</f>
        <v>3.75</v>
      </c>
      <c r="AZ21" s="56">
        <v>23</v>
      </c>
      <c r="BA21" s="56">
        <v>40.5</v>
      </c>
      <c r="BB21" s="57">
        <f>ROUNDUP(SUM(AZ21+BA21),0)</f>
        <v>64</v>
      </c>
      <c r="BC21" s="58" t="str">
        <f>LOOKUP(BB21,{0,40,45,50,55,60,65,70,75,80},{"F","D","C","C+","B-","B","B+","A-","A","A+"})</f>
        <v>B</v>
      </c>
      <c r="BD21" s="58" t="str">
        <f>LOOKUP(BB21,{0,40,45,50,55,60,65,70,75,80},{"0.00","2.00","2.25","2.50","2.75","3.00","3.25","3.50","3.75","4.00"})</f>
        <v>3.00</v>
      </c>
      <c r="BE21" s="56">
        <v>28.5</v>
      </c>
      <c r="BF21" s="58">
        <v>47.5</v>
      </c>
      <c r="BG21" s="57">
        <f>ROUNDUP(SUM(BE21+BF21),0)</f>
        <v>76</v>
      </c>
      <c r="BH21" s="58" t="str">
        <f>LOOKUP(BG21,{0,40,45,50,55,60,65,70,75,80},{"F","D","C","C+","B-","B","B+","A-","A","A+"})</f>
        <v>A</v>
      </c>
      <c r="BI21" s="58" t="str">
        <f>LOOKUP(BG21,{0,40,45,50,55,60,65,70,75,80},{"0.00","2.00","2.25","2.50","2.75","3.00","3.25","3.50","3.75","4.00"})</f>
        <v>3.75</v>
      </c>
      <c r="BJ21" s="56">
        <v>31</v>
      </c>
      <c r="BK21" s="58">
        <v>43.5</v>
      </c>
      <c r="BL21" s="57">
        <f>ROUNDUP(SUM(BJ21+BK21),0)</f>
        <v>75</v>
      </c>
      <c r="BM21" s="58" t="str">
        <f>LOOKUP(BL21,{0,40,45,50,55,60,65,70,75,80},{"F","D","C","C+","B-","B","B+","A-","A","A+"})</f>
        <v>A</v>
      </c>
      <c r="BN21" s="58" t="str">
        <f>LOOKUP(BL21,{0,40,45,50,55,60,65,70,75,80},{"0.00","2.00","2.25","2.50","2.75","3.00","3.25","3.50","3.75","4.00"})</f>
        <v>3.75</v>
      </c>
      <c r="BO21" s="56">
        <v>17</v>
      </c>
      <c r="BP21" s="58">
        <v>45</v>
      </c>
      <c r="BQ21" s="57">
        <f>ROUNDUP(SUM(BO21+BP21),0)</f>
        <v>62</v>
      </c>
      <c r="BR21" s="58" t="str">
        <f>LOOKUP(BQ21,{0,40,45,50,55,60,65,70,75,80},{"F","D","C","C+","B-","B","B+","A-","A","A+"})</f>
        <v>B</v>
      </c>
      <c r="BS21" s="58" t="str">
        <f>LOOKUP(BQ21,{0,40,45,50,55,60,65,70,75,80},{"0.00","2.00","2.25","2.50","2.75","3.00","3.25","3.50","3.75","4.00"})</f>
        <v>3.00</v>
      </c>
      <c r="BT21" s="56">
        <v>33</v>
      </c>
      <c r="BU21" s="58">
        <v>37.5</v>
      </c>
      <c r="BV21" s="57">
        <f>ROUNDUP(SUM(BT21+BU21),0)</f>
        <v>71</v>
      </c>
      <c r="BW21" s="58" t="str">
        <f>LOOKUP(BV21,{0,40,45,50,55,60,65,70,75,80},{"F","D","C","C+","B-","B","B+","A-","A","A+"})</f>
        <v>A-</v>
      </c>
      <c r="BX21" s="58" t="str">
        <f>LOOKUP(BV21,{0,40,45,50,55,60,65,70,75,80},{"0.00","2.00","2.25","2.50","2.75","3.00","3.25","3.50","3.75","4.00"})</f>
        <v>3.50</v>
      </c>
      <c r="BY21" s="56">
        <v>19</v>
      </c>
      <c r="BZ21" s="58">
        <v>31</v>
      </c>
      <c r="CA21" s="57">
        <f>ROUNDUP(SUM(BY21+BZ21),0)</f>
        <v>50</v>
      </c>
      <c r="CB21" s="58" t="str">
        <f>LOOKUP(CA21,{0,40,45,50,55,60,65,70,75,80},{"F","D","C","C+","B-","B","B+","A-","A","A+"})</f>
        <v>C+</v>
      </c>
      <c r="CC21" s="58" t="str">
        <f>LOOKUP(CA21,{0,40,45,50,55,60,65,70,75,80},{"0.00","2.00","2.25","2.50","2.75","3.00","3.25","3.50","3.75","4.00"})</f>
        <v>2.50</v>
      </c>
      <c r="CD21" s="56">
        <v>29</v>
      </c>
      <c r="CE21" s="56">
        <v>45.5</v>
      </c>
      <c r="CF21" s="57">
        <f>ROUNDUP(SUM(CD21+CE21),0)</f>
        <v>75</v>
      </c>
      <c r="CG21" s="58" t="str">
        <f>LOOKUP(CF21,{0,40,45,50,55,60,65,70,75,80},{"F","D","C","C+","B-","B","B+","A-","A","A+"})</f>
        <v>A</v>
      </c>
      <c r="CH21" s="58" t="str">
        <f>LOOKUP(CF21,{0,40,45,50,55,60,65,70,75,80},{"0.00","2.00","2.25","2.50","2.75","3.00","3.25","3.50","3.75","4.00"})</f>
        <v>3.75</v>
      </c>
      <c r="CI21" s="56">
        <v>29.5</v>
      </c>
      <c r="CJ21" s="56">
        <v>43.5</v>
      </c>
      <c r="CK21" s="57">
        <f>ROUNDUP(SUM(CI21+CJ21),0)</f>
        <v>73</v>
      </c>
      <c r="CL21" s="58" t="str">
        <f>LOOKUP(CK21,{0,40,45,50,55,60,65,70,75,80},{"F","D","C","C+","B-","B","B+","A-","A","A+"})</f>
        <v>A-</v>
      </c>
      <c r="CM21" s="58" t="str">
        <f>LOOKUP(CK21,{0,40,45,50,55,60,65,70,75,80},{"0.00","2.00","2.25","2.50","2.75","3.00","3.25","3.50","3.75","4.00"})</f>
        <v>3.50</v>
      </c>
      <c r="CN21" s="56">
        <v>22</v>
      </c>
      <c r="CO21" s="56">
        <v>48</v>
      </c>
      <c r="CP21" s="57">
        <f>ROUNDUP(SUM(CN21+CO21),0)</f>
        <v>70</v>
      </c>
      <c r="CQ21" s="58" t="str">
        <f>LOOKUP(CP21,{0,40,45,50,55,60,65,70,75,80},{"F","D","C","C+","B-","B","B+","A-","A","A+"})</f>
        <v>A-</v>
      </c>
      <c r="CR21" s="58" t="str">
        <f>LOOKUP(CP21,{0,40,45,50,55,60,65,70,75,80},{"0.00","2.00","2.25","2.50","2.75","3.00","3.25","3.50","3.75","4.00"})</f>
        <v>3.50</v>
      </c>
      <c r="CS21" s="56">
        <v>27</v>
      </c>
      <c r="CT21" s="56">
        <v>43</v>
      </c>
      <c r="CU21" s="57">
        <f>ROUNDUP(SUM(CS21+CT21),0)</f>
        <v>70</v>
      </c>
      <c r="CV21" s="58" t="str">
        <f>LOOKUP(CU21,{0,40,45,50,55,60,65,70,75,80},{"F","D","C","C+","B-","B","B+","A-","A","A+"})</f>
        <v>A-</v>
      </c>
      <c r="CW21" s="58" t="str">
        <f>LOOKUP(CU21,{0,40,45,50,55,60,65,70,75,80},{"0.00","2.00","2.25","2.50","2.75","3.00","3.25","3.50","3.75","4.00"})</f>
        <v>3.50</v>
      </c>
      <c r="CX21" s="56">
        <v>35</v>
      </c>
      <c r="CY21" s="56">
        <v>46</v>
      </c>
      <c r="CZ21" s="57">
        <f>ROUNDUP(SUM(CX21+CY21),0)</f>
        <v>81</v>
      </c>
      <c r="DA21" s="58" t="str">
        <f>LOOKUP(CZ21,{0,40,45,50,55,60,65,70,75,80},{"F","D","C","C+","B-","B","B+","A-","A","A+"})</f>
        <v>A+</v>
      </c>
      <c r="DB21" s="58" t="str">
        <f>LOOKUP(CZ21,{0,40,45,50,55,60,65,70,75,80},{"0.00","2.00","2.25","2.50","2.75","3.00","3.25","3.50","3.75","4.00"})</f>
        <v>4.00</v>
      </c>
      <c r="DC21" s="56">
        <v>29</v>
      </c>
      <c r="DD21" s="56">
        <v>43</v>
      </c>
      <c r="DE21" s="57">
        <f>ROUNDUP(SUM(DC21+DD21),0)</f>
        <v>72</v>
      </c>
      <c r="DF21" s="58" t="str">
        <f>LOOKUP(DE21,{0,40,45,50,55,60,65,70,75,80},{"F","D","C","C+","B-","B","B+","A-","A","A+"})</f>
        <v>A-</v>
      </c>
      <c r="DG21" s="58" t="str">
        <f>LOOKUP(DE21,{0,40,45,50,55,60,65,70,75,80},{"0.00","2.00","2.25","2.50","2.75","3.00","3.25","3.50","3.75","4.00"})</f>
        <v>3.50</v>
      </c>
      <c r="DH21" s="56">
        <v>24.5</v>
      </c>
      <c r="DI21" s="56">
        <v>41</v>
      </c>
      <c r="DJ21" s="57">
        <f>ROUNDUP(SUM(DH21+DI21),0)</f>
        <v>66</v>
      </c>
      <c r="DK21" s="58" t="str">
        <f>LOOKUP(DJ21,{0,40,45,50,55,60,65,70,75,80},{"F","D","C","C+","B-","B","B+","A-","A","A+"})</f>
        <v>B+</v>
      </c>
      <c r="DL21" s="58" t="str">
        <f>LOOKUP(DJ21,{0,40,45,50,55,60,65,70,75,80},{"0.00","2.00","2.25","2.50","2.75","3.00","3.25","3.50","3.75","4.00"})</f>
        <v>3.25</v>
      </c>
      <c r="DM21" s="56">
        <v>29</v>
      </c>
      <c r="DN21" s="56">
        <v>42</v>
      </c>
      <c r="DO21" s="57">
        <f>ROUNDUP(SUM(DM21+DN21),0)</f>
        <v>71</v>
      </c>
      <c r="DP21" s="58" t="str">
        <f>LOOKUP(DO21,{0,40,45,50,55,60,65,70,75,80},{"F","D","C","C+","B-","B","B+","A-","A","A+"})</f>
        <v>A-</v>
      </c>
      <c r="DQ21" s="58" t="str">
        <f>LOOKUP(DO21,{0,40,45,50,55,60,65,70,75,80},{"0.00","2.00","2.25","2.50","2.75","3.00","3.25","3.50","3.75","4.00"})</f>
        <v>3.50</v>
      </c>
      <c r="DR21" s="56">
        <v>21</v>
      </c>
      <c r="DS21" s="56">
        <v>38</v>
      </c>
      <c r="DT21" s="57">
        <f>ROUNDUP(SUM(DR21+DS21),0)</f>
        <v>59</v>
      </c>
      <c r="DU21" s="58" t="str">
        <f>LOOKUP(DT21,{0,40,45,50,55,60,65,70,75,80},{"F","D","C","C+","B-","B","B+","A-","A","A+"})</f>
        <v>B-</v>
      </c>
      <c r="DV21" s="58" t="str">
        <f>LOOKUP(DT21,{0,40,45,50,55,60,65,70,75,80},{"0.00","2.00","2.25","2.50","2.75","3.00","3.25","3.50","3.75","4.00"})</f>
        <v>2.75</v>
      </c>
      <c r="DW21" s="56">
        <v>27</v>
      </c>
      <c r="DX21" s="56">
        <v>43</v>
      </c>
      <c r="DY21" s="57">
        <f>ROUNDUP(SUM(DW21+DX21),0)</f>
        <v>70</v>
      </c>
      <c r="DZ21" s="58" t="str">
        <f>LOOKUP(DY21,{0,40,45,50,55,60,65,70,75,80},{"F","D","C","C+","B-","B","B+","A-","A","A+"})</f>
        <v>A-</v>
      </c>
      <c r="EA21" s="58" t="str">
        <f>LOOKUP(DY21,{0,40,45,50,55,60,65,70,75,80},{"0.00","2.00","2.25","2.50","2.75","3.00","3.25","3.50","3.75","4.00"})</f>
        <v>3.50</v>
      </c>
      <c r="EB21" s="56">
        <v>30.5</v>
      </c>
      <c r="EC21" s="56">
        <v>41</v>
      </c>
      <c r="ED21" s="57">
        <f>ROUNDUP(SUM(EB21+EC21),0)</f>
        <v>72</v>
      </c>
      <c r="EE21" s="58" t="str">
        <f>LOOKUP(ED21,{0,40,45,50,55,60,65,70,75,80},{"F","D","C","C+","B-","B","B+","A-","A","A+"})</f>
        <v>A-</v>
      </c>
      <c r="EF21" s="58" t="str">
        <f>LOOKUP(ED21,{0,40,45,50,55,60,65,70,75,80},{"0.00","2.00","2.25","2.50","2.75","3.00","3.25","3.50","3.75","4.00"})</f>
        <v>3.50</v>
      </c>
      <c r="EG21" s="56">
        <v>26</v>
      </c>
      <c r="EH21" s="56">
        <v>46</v>
      </c>
      <c r="EI21" s="57">
        <f>ROUNDUP(SUM(EG21+EH21),0)</f>
        <v>72</v>
      </c>
      <c r="EJ21" s="58" t="str">
        <f>LOOKUP(EI21,{0,40,45,50,55,60,65,70,75,80},{"F","D","C","C+","B-","B","B+","A-","A","A+"})</f>
        <v>A-</v>
      </c>
      <c r="EK21" s="58" t="str">
        <f>LOOKUP(EI21,{0,40,45,50,55,60,65,70,75,80},{"0.00","2.00","2.25","2.50","2.75","3.00","3.25","3.50","3.75","4.00"})</f>
        <v>3.50</v>
      </c>
      <c r="EL21" s="56">
        <v>35.75</v>
      </c>
      <c r="EM21" s="56">
        <v>45</v>
      </c>
      <c r="EN21" s="70">
        <f>ROUNDUP(SUM(EL21+EM21),0)</f>
        <v>81</v>
      </c>
      <c r="EO21" s="58" t="str">
        <f>LOOKUP(EN21,{0,40,45,50,55,60,65,70,75,80},{"F","D","C","C+","B-","B","B+","A-","A","A+"})</f>
        <v>A+</v>
      </c>
      <c r="EP21" s="58" t="str">
        <f>LOOKUP(EN21,{0,40,45,50,55,60,65,70,75,80},{"0.00","2.00","2.25","2.50","2.75","3.00","3.25","3.50","3.75","4.00"})</f>
        <v>4.00</v>
      </c>
      <c r="EQ21" s="56">
        <v>27</v>
      </c>
      <c r="ER21" s="56">
        <v>41</v>
      </c>
      <c r="ES21" s="70">
        <f>ROUNDUP(SUM(EQ21+ER21),0)</f>
        <v>68</v>
      </c>
      <c r="ET21" s="58" t="str">
        <f>LOOKUP(ES21,{0,40,45,50,55,60,65,70,75,80},{"F","D","C","C+","B-","B","B+","A-","A","A+"})</f>
        <v>B+</v>
      </c>
      <c r="EU21" s="58" t="str">
        <f>LOOKUP(ES21,{0,40,45,50,55,60,65,70,75,80},{"0.00","2.00","2.25","2.50","2.75","3.00","3.25","3.50","3.75","4.00"})</f>
        <v>3.25</v>
      </c>
      <c r="EV21" s="56">
        <v>32.5</v>
      </c>
      <c r="EW21" s="56">
        <v>41</v>
      </c>
      <c r="EX21" s="70">
        <f>ROUNDUP(SUM(EV21+EW21),0)</f>
        <v>74</v>
      </c>
      <c r="EY21" s="58" t="str">
        <f>LOOKUP(EX21,{0,40,45,50,55,60,65,70,75,80},{"F","D","C","C+","B-","B","B+","A-","A","A+"})</f>
        <v>A-</v>
      </c>
      <c r="EZ21" s="58" t="str">
        <f>LOOKUP(EX21,{0,40,45,50,55,60,65,70,75,80},{"0.00","2.00","2.25","2.50","2.75","3.00","3.25","3.50","3.75","4.00"})</f>
        <v>3.50</v>
      </c>
      <c r="FA21" s="56">
        <v>27.5</v>
      </c>
      <c r="FB21" s="56">
        <v>42</v>
      </c>
      <c r="FC21" s="70">
        <f>ROUNDUP(SUM(FA21+FB21),0)</f>
        <v>70</v>
      </c>
      <c r="FD21" s="58" t="str">
        <f>LOOKUP(FC21,{0,40,45,50,55,60,65,70,75,80},{"F","D","C","C+","B-","B","B+","A-","A","A+"})</f>
        <v>A-</v>
      </c>
      <c r="FE21" s="58" t="str">
        <f>LOOKUP(FC21,{0,40,45,50,55,60,65,70,75,80},{"0.00","2.00","2.25","2.50","2.75","3.00","3.25","3.50","3.75","4.00"})</f>
        <v>3.50</v>
      </c>
      <c r="FF21" s="56">
        <v>19</v>
      </c>
      <c r="FG21" s="56">
        <v>38</v>
      </c>
      <c r="FH21" s="70">
        <f>ROUNDUP(SUM(FF21+FG21),0)</f>
        <v>57</v>
      </c>
      <c r="FI21" s="58" t="str">
        <f>LOOKUP(FH21,{0,40,45,50,55,60,65,70,75,80},{"F","D","C","C+","B-","B","B+","A-","A","A+"})</f>
        <v>B-</v>
      </c>
      <c r="FJ21" s="58" t="str">
        <f>LOOKUP(FH21,{0,40,45,50,55,60,65,70,75,80},{"0.00","2.00","2.25","2.50","2.75","3.00","3.25","3.50","3.75","4.00"})</f>
        <v>2.75</v>
      </c>
      <c r="FK21" s="56">
        <v>24</v>
      </c>
      <c r="FL21" s="56">
        <v>40.5</v>
      </c>
      <c r="FM21" s="70">
        <f>ROUNDUP(SUM(FK21+FL21),0)</f>
        <v>65</v>
      </c>
      <c r="FN21" s="58" t="str">
        <f>LOOKUP(FM21,{0,40,45,50,55,60,65,70,75,80},{"F","D","C","C+","B-","B","B+","A-","A","A+"})</f>
        <v>B+</v>
      </c>
      <c r="FO21" s="58" t="str">
        <f>LOOKUP(FM21,{0,40,45,50,55,60,65,70,75,80},{"0.00","2.00","2.25","2.50","2.75","3.00","3.25","3.50","3.75","4.00"})</f>
        <v>3.25</v>
      </c>
      <c r="FP21" s="56">
        <v>28</v>
      </c>
      <c r="FQ21" s="56">
        <v>43.5</v>
      </c>
      <c r="FR21" s="70">
        <f>ROUNDUP(SUM(FP21+FQ21),0)</f>
        <v>72</v>
      </c>
      <c r="FS21" s="58" t="str">
        <f>LOOKUP(FR21,{0,40,45,50,55,60,65,70,75,80},{"F","D","C","C+","B-","B","B+","A-","A","A+"})</f>
        <v>A-</v>
      </c>
      <c r="FT21" s="58" t="str">
        <f>LOOKUP(FR21,{0,40,45,50,55,60,65,70,75,80},{"0.00","2.00","2.25","2.50","2.75","3.00","3.25","3.50","3.75","4.00"})</f>
        <v>3.50</v>
      </c>
      <c r="FU21" s="56">
        <v>29</v>
      </c>
      <c r="FV21" s="56">
        <v>43</v>
      </c>
      <c r="FW21" s="70">
        <f>ROUNDUP(SUM(FU21+FV21),0)</f>
        <v>72</v>
      </c>
      <c r="FX21" s="58" t="str">
        <f>LOOKUP(FW21,{0,40,45,50,55,60,65,70,75,80},{"F","D","C","C+","B-","B","B+","A-","A","A+"})</f>
        <v>A-</v>
      </c>
      <c r="FY21" s="58" t="str">
        <f>LOOKUP(FW21,{0,40,45,50,55,60,65,70,75,80},{"0.00","2.00","2.25","2.50","2.75","3.00","3.25","3.50","3.75","4.00"})</f>
        <v>3.50</v>
      </c>
      <c r="FZ21" s="56">
        <v>29</v>
      </c>
      <c r="GA21" s="56">
        <v>37</v>
      </c>
      <c r="GB21" s="70">
        <f>ROUNDUP(SUM(FZ21+GA21),0)</f>
        <v>66</v>
      </c>
      <c r="GC21" s="58" t="str">
        <f>LOOKUP(GB21,{0,40,45,50,55,60,65,70,75,80},{"F","D","C","C+","B-","B","B+","A-","A","A+"})</f>
        <v>B+</v>
      </c>
      <c r="GD21" s="58" t="str">
        <f>LOOKUP(GB21,{0,40,45,50,55,60,65,70,75,80},{"0.00","2.00","2.25","2.50","2.75","3.00","3.25","3.50","3.75","4.00"})</f>
        <v>3.25</v>
      </c>
      <c r="GE21" s="56">
        <v>29</v>
      </c>
      <c r="GF21" s="56">
        <v>43.5</v>
      </c>
      <c r="GG21" s="70">
        <f>ROUNDUP(SUM(GE21+GF21),0)</f>
        <v>73</v>
      </c>
      <c r="GH21" s="58" t="str">
        <f>LOOKUP(GG21,{0,40,45,50,55,60,65,70,75,80},{"F","D","C","C+","B-","B","B+","A-","A","A+"})</f>
        <v>A-</v>
      </c>
      <c r="GI21" s="58" t="str">
        <f>LOOKUP(GG21,{0,40,45,50,55,60,65,70,75,80},{"0.00","2.00","2.25","2.50","2.75","3.00","3.25","3.50","3.75","4.00"})</f>
        <v>3.50</v>
      </c>
      <c r="GJ21" s="56">
        <v>27.5</v>
      </c>
      <c r="GK21" s="56">
        <v>40.5</v>
      </c>
      <c r="GL21" s="70">
        <f>ROUNDUP(SUM(GJ21+GK21),0)</f>
        <v>68</v>
      </c>
      <c r="GM21" s="58" t="str">
        <f>LOOKUP(GL21,{0,40,45,50,55,60,65,70,75,80},{"F","D","C","C+","B-","B","B+","A-","A","A+"})</f>
        <v>B+</v>
      </c>
      <c r="GN21" s="58" t="str">
        <f>LOOKUP(GL21,{0,40,45,50,55,60,65,70,75,80},{"0.00","2.00","2.25","2.50","2.75","3.00","3.25","3.50","3.75","4.00"})</f>
        <v>3.25</v>
      </c>
      <c r="GO21" s="56">
        <v>24</v>
      </c>
      <c r="GP21" s="56">
        <v>38.5</v>
      </c>
      <c r="GQ21" s="70">
        <f>ROUNDUP(SUM(GO21+GP21),0)</f>
        <v>63</v>
      </c>
      <c r="GR21" s="58" t="str">
        <f>LOOKUP(GQ21,{0,40,45,50,55,60,65,70,75,80},{"F","D","C","C+","B-","B","B+","A-","A","A+"})</f>
        <v>B</v>
      </c>
      <c r="GS21" s="58" t="str">
        <f>LOOKUP(GQ21,{0,40,45,50,55,60,65,70,75,80},{"0.00","2.00","2.25","2.50","2.75","3.00","3.25","3.50","3.75","4.00"})</f>
        <v>3.00</v>
      </c>
      <c r="GT21" s="56">
        <v>21</v>
      </c>
      <c r="GU21" s="56">
        <v>42</v>
      </c>
      <c r="GV21" s="70">
        <f>ROUNDUP(SUM(GT21+GU21),0)</f>
        <v>63</v>
      </c>
      <c r="GW21" s="58" t="str">
        <f>LOOKUP(GV21,{0,40,45,50,55,60,65,70,75,80},{"F","D","C","C+","B-","B","B+","A-","A","A+"})</f>
        <v>B</v>
      </c>
      <c r="GX21" s="58" t="str">
        <f>LOOKUP(GV21,{0,40,45,50,55,60,65,70,75,80},{"0.00","2.00","2.25","2.50","2.75","3.00","3.25","3.50","3.75","4.00"})</f>
        <v>3.00</v>
      </c>
      <c r="GY21" s="81">
        <v>78</v>
      </c>
      <c r="GZ21" s="58" t="str">
        <f>LOOKUP(GY21,{0,40,45,50,55,60,65,70,75,80},{"F","D","C","C+","B-","B","B+","A-","A","A+"})</f>
        <v>A</v>
      </c>
      <c r="HA21" s="58" t="str">
        <f>LOOKUP(GY21,{0,40,45,50,55,60,65,70,75,80},{"0.00","2.00","2.25","2.50","2.75","3.00","3.25","3.50","3.75","4.00"})</f>
        <v>3.75</v>
      </c>
      <c r="HB21" s="57">
        <v>38</v>
      </c>
      <c r="HC21" s="57">
        <v>33</v>
      </c>
      <c r="HD21" s="70">
        <f>ROUNDUP(SUM(HB21+HC21),0)</f>
        <v>71</v>
      </c>
      <c r="HE21" s="58" t="str">
        <f>LOOKUP(HD21,{0,40,45,50,55,60,65,70,75,80},{"F","D","C","C+","B-","B","B+","A-","A","A+"})</f>
        <v>A-</v>
      </c>
      <c r="HF21" s="58" t="str">
        <f>LOOKUP(HD21,{0,40,45,50,55,60,65,70,75,80},{"0.00","2.00","2.25","2.50","2.75","3.00","3.25","3.50","3.75","4.00"})</f>
        <v>3.50</v>
      </c>
      <c r="HG21" s="50">
        <f t="shared" ref="HG21:HG84" si="0">(K21+P21+U21+Z21+AE21+AJ21+AO21+AT21+AY21+BD21+BI21+BN21+BS21+BX21+CC21+CH21+CM21+CR21+CW21+DB21+DG21+DL21+DQ21+DV21+EA21+EF21+EK21+EP21+EU21+EZ21+FE21+FJ21+FO21+FT21+FY21+GD21+GI21+GN21+GS21+GX21+HA21+HF21)/42</f>
        <v>3.3630952380952381</v>
      </c>
      <c r="HH21" s="71" t="str">
        <f>IF(OR(J21="F",O21="F",T21="F",Y21="F",AD21="F",AI21="F",AN21="F",AS21="F",AX21="F",BC21="F",BH21="F",BM21="F",BR21="F",BW21="F",CB21="F",CG21="F",CL21="F",CQ21="F",CV21="F",DA21="F",DF21="F",DK21="F",DP21="F",DU21="F",DZ21="F",EE21="F",EJ21="F",EO21="F",ET21="F",EY21="F",FD21="F",FI21="F",FN21="F",FS21="F",FX21="F",GC21="F",GH21="F",GM21="F",GR21="F",GW21="F",GZ21="F",HE21="F"),"Fail","Passed")</f>
        <v>Passed</v>
      </c>
      <c r="HI21" s="70">
        <f>I21+N21+S21+X21+AC21+AH21+AM21+AR21+AW21+BB21+BG21+BL21+BQ21+BV21+CA21+CF21+CK21+CP21+CU21+CZ21+DE21+DJ21+DO21+DT21+DY21+ED21+EI21+EN21+ES21+EX21+FC21+FH21+FM21+FR21+FW21+GB21+GG21+GL21+GQ21+GV21+GY21+HD21</f>
        <v>2902</v>
      </c>
      <c r="HJ21" s="55">
        <v>1</v>
      </c>
      <c r="HK21" s="59" t="s">
        <v>17</v>
      </c>
      <c r="HL21" s="59">
        <v>4</v>
      </c>
    </row>
    <row r="22" spans="1:222" s="19" customFormat="1" ht="30" customHeight="1" x14ac:dyDescent="0.2">
      <c r="A22" s="55">
        <v>2</v>
      </c>
      <c r="B22" s="66">
        <v>3776</v>
      </c>
      <c r="C22" s="55">
        <v>2017713063</v>
      </c>
      <c r="D22" s="55" t="s">
        <v>307</v>
      </c>
      <c r="E22" s="63" t="s">
        <v>83</v>
      </c>
      <c r="F22" s="63" t="s">
        <v>294</v>
      </c>
      <c r="G22" s="58">
        <v>33</v>
      </c>
      <c r="H22" s="56">
        <v>46.5</v>
      </c>
      <c r="I22" s="57">
        <f t="shared" ref="I22:I85" si="1">ROUNDUP(SUM(G22+H22),0)</f>
        <v>80</v>
      </c>
      <c r="J22" s="58" t="str">
        <f>LOOKUP(I22,{0,40,45,50,55,60,65,70,75,80},{"F","D","C","C+","B-","B","B+","A-","A","A+"})</f>
        <v>A+</v>
      </c>
      <c r="K22" s="58" t="str">
        <f>LOOKUP(I22,{0,40,45,50,55,60,65,70,75,80},{"0.00","2.00","2.25","2.50","2.75","3.00","3.25","3.50","3.75","4.00"})</f>
        <v>4.00</v>
      </c>
      <c r="L22" s="58">
        <v>29.5</v>
      </c>
      <c r="M22" s="58">
        <v>47</v>
      </c>
      <c r="N22" s="57">
        <f t="shared" ref="N22:N85" si="2">ROUNDUP(SUM(L22+M22),0)</f>
        <v>77</v>
      </c>
      <c r="O22" s="58" t="str">
        <f>LOOKUP(N22,{0,40,45,50,55,60,65,70,75,80},{"F","D","C","C+","B-","B","B+","A-","A","A+"})</f>
        <v>A</v>
      </c>
      <c r="P22" s="58" t="str">
        <f>LOOKUP(N22,{0,40,45,50,55,60,65,70,75,80},{"0.00","2.00","2.25","2.50","2.75","3.00","3.25","3.50","3.75","4.00"})</f>
        <v>3.75</v>
      </c>
      <c r="Q22" s="58">
        <v>31</v>
      </c>
      <c r="R22" s="58">
        <v>39.5</v>
      </c>
      <c r="S22" s="57">
        <f t="shared" ref="S22:S85" si="3">ROUNDUP(SUM(Q22+R22),0)</f>
        <v>71</v>
      </c>
      <c r="T22" s="58" t="str">
        <f>LOOKUP(S22,{0,40,45,50,55,60,65,70,75,80},{"F","D","C","C+","B-","B","B+","A-","A","A+"})</f>
        <v>A-</v>
      </c>
      <c r="U22" s="58" t="str">
        <f>LOOKUP(S22,{0,40,45,50,55,60,65,70,75,80},{"0.00","2.00","2.25","2.50","2.75","3.00","3.25","3.50","3.75","4.00"})</f>
        <v>3.50</v>
      </c>
      <c r="V22" s="58">
        <v>29</v>
      </c>
      <c r="W22" s="58">
        <v>41</v>
      </c>
      <c r="X22" s="57">
        <f t="shared" ref="X22:X85" si="4">ROUNDUP(SUM(V22+W22),0)</f>
        <v>70</v>
      </c>
      <c r="Y22" s="58" t="str">
        <f>LOOKUP(X22,{0,40,45,50,55,60,65,70,75,80},{"F","D","C","C+","B-","B","B+","A-","A","A+"})</f>
        <v>A-</v>
      </c>
      <c r="Z22" s="58" t="str">
        <f>LOOKUP(X22,{0,40,45,50,55,60,65,70,75,80},{"0.00","2.00","2.25","2.50","2.75","3.00","3.25","3.50","3.75","4.00"})</f>
        <v>3.50</v>
      </c>
      <c r="AA22" s="58">
        <v>30</v>
      </c>
      <c r="AB22" s="58">
        <v>41.5</v>
      </c>
      <c r="AC22" s="57">
        <f t="shared" ref="AC22:AC85" si="5">ROUNDUP(SUM(AA22+AB22),0)</f>
        <v>72</v>
      </c>
      <c r="AD22" s="58" t="str">
        <f>LOOKUP(AC22,{0,40,45,50,55,60,65,70,75,80},{"F","D","C","C+","B-","B","B+","A-","A","A+"})</f>
        <v>A-</v>
      </c>
      <c r="AE22" s="58" t="str">
        <f>LOOKUP(AC22,{0,40,45,50,55,60,65,70,75,80},{"0.00","2.00","2.25","2.50","2.75","3.00","3.25","3.50","3.75","4.00"})</f>
        <v>3.50</v>
      </c>
      <c r="AF22" s="58">
        <v>22.5</v>
      </c>
      <c r="AG22" s="58">
        <v>50</v>
      </c>
      <c r="AH22" s="57">
        <f t="shared" ref="AH22:AH85" si="6">ROUNDUP(SUM(AF22+AG22),0)</f>
        <v>73</v>
      </c>
      <c r="AI22" s="58" t="str">
        <f>LOOKUP(AH22,{0,40,45,50,55,60,65,70,75,80},{"F","D","C","C+","B-","B","B+","A-","A","A+"})</f>
        <v>A-</v>
      </c>
      <c r="AJ22" s="58" t="str">
        <f>LOOKUP(AH22,{0,40,45,50,55,60,65,70,75,80},{"0.00","2.00","2.25","2.50","2.75","3.00","3.25","3.50","3.75","4.00"})</f>
        <v>3.50</v>
      </c>
      <c r="AK22" s="58">
        <v>31.5</v>
      </c>
      <c r="AL22" s="58">
        <v>44.5</v>
      </c>
      <c r="AM22" s="57">
        <f t="shared" ref="AM22:AM85" si="7">ROUNDUP(SUM(AK22+AL22),0)</f>
        <v>76</v>
      </c>
      <c r="AN22" s="58" t="str">
        <f>LOOKUP(AM22,{0,40,45,50,55,60,65,70,75,80},{"F","D","C","C+","B-","B","B+","A-","A","A+"})</f>
        <v>A</v>
      </c>
      <c r="AO22" s="58" t="str">
        <f>LOOKUP(AM22,{0,40,45,50,55,60,65,70,75,80},{"0.00","2.00","2.25","2.50","2.75","3.00","3.25","3.50","3.75","4.00"})</f>
        <v>3.75</v>
      </c>
      <c r="AP22" s="58">
        <v>29.5</v>
      </c>
      <c r="AQ22" s="58">
        <v>46.5</v>
      </c>
      <c r="AR22" s="57">
        <f t="shared" ref="AR22:AR85" si="8">ROUNDUP(SUM(AP22+AQ22),0)</f>
        <v>76</v>
      </c>
      <c r="AS22" s="58" t="str">
        <f>LOOKUP(AR22,{0,40,45,50,55,60,65,70,75,80},{"F","D","C","C+","B-","B","B+","A-","A","A+"})</f>
        <v>A</v>
      </c>
      <c r="AT22" s="58" t="str">
        <f>LOOKUP(AR22,{0,40,45,50,55,60,65,70,75,80},{"0.00","2.00","2.25","2.50","2.75","3.00","3.25","3.50","3.75","4.00"})</f>
        <v>3.75</v>
      </c>
      <c r="AU22" s="58">
        <v>33</v>
      </c>
      <c r="AV22" s="58">
        <v>46</v>
      </c>
      <c r="AW22" s="57">
        <f t="shared" ref="AW22:AW85" si="9">ROUNDUP(SUM(AU22+AV22),0)</f>
        <v>79</v>
      </c>
      <c r="AX22" s="58" t="str">
        <f>LOOKUP(AW22,{0,40,45,50,55,60,65,70,75,80},{"F","D","C","C+","B-","B","B+","A-","A","A+"})</f>
        <v>A</v>
      </c>
      <c r="AY22" s="58" t="str">
        <f>LOOKUP(AW22,{0,40,45,50,55,60,65,70,75,80},{"0.00","2.00","2.25","2.50","2.75","3.00","3.25","3.50","3.75","4.00"})</f>
        <v>3.75</v>
      </c>
      <c r="AZ22" s="58">
        <v>31</v>
      </c>
      <c r="BA22" s="58">
        <v>42.5</v>
      </c>
      <c r="BB22" s="57">
        <f t="shared" ref="BB22:BB85" si="10">ROUNDUP(SUM(AZ22+BA22),0)</f>
        <v>74</v>
      </c>
      <c r="BC22" s="58" t="str">
        <f>LOOKUP(BB22,{0,40,45,50,55,60,65,70,75,80},{"F","D","C","C+","B-","B","B+","A-","A","A+"})</f>
        <v>A-</v>
      </c>
      <c r="BD22" s="58" t="str">
        <f>LOOKUP(BB22,{0,40,45,50,55,60,65,70,75,80},{"0.00","2.00","2.25","2.50","2.75","3.00","3.25","3.50","3.75","4.00"})</f>
        <v>3.50</v>
      </c>
      <c r="BE22" s="58">
        <v>32</v>
      </c>
      <c r="BF22" s="58">
        <v>47</v>
      </c>
      <c r="BG22" s="57">
        <f t="shared" ref="BG22:BG85" si="11">ROUNDUP(SUM(BE22+BF22),0)</f>
        <v>79</v>
      </c>
      <c r="BH22" s="58" t="str">
        <f>LOOKUP(BG22,{0,40,45,50,55,60,65,70,75,80},{"F","D","C","C+","B-","B","B+","A-","A","A+"})</f>
        <v>A</v>
      </c>
      <c r="BI22" s="58" t="str">
        <f>LOOKUP(BG22,{0,40,45,50,55,60,65,70,75,80},{"0.00","2.00","2.25","2.50","2.75","3.00","3.25","3.50","3.75","4.00"})</f>
        <v>3.75</v>
      </c>
      <c r="BJ22" s="58">
        <v>25.5</v>
      </c>
      <c r="BK22" s="58">
        <v>45</v>
      </c>
      <c r="BL22" s="57">
        <f t="shared" ref="BL22:BL85" si="12">ROUNDUP(SUM(BJ22+BK22),0)</f>
        <v>71</v>
      </c>
      <c r="BM22" s="58" t="str">
        <f>LOOKUP(BL22,{0,40,45,50,55,60,65,70,75,80},{"F","D","C","C+","B-","B","B+","A-","A","A+"})</f>
        <v>A-</v>
      </c>
      <c r="BN22" s="58" t="str">
        <f>LOOKUP(BL22,{0,40,45,50,55,60,65,70,75,80},{"0.00","2.00","2.25","2.50","2.75","3.00","3.25","3.50","3.75","4.00"})</f>
        <v>3.50</v>
      </c>
      <c r="BO22" s="58">
        <v>27</v>
      </c>
      <c r="BP22" s="58">
        <v>45</v>
      </c>
      <c r="BQ22" s="57">
        <f t="shared" ref="BQ22:BQ85" si="13">ROUNDUP(SUM(BO22+BP22),0)</f>
        <v>72</v>
      </c>
      <c r="BR22" s="58" t="str">
        <f>LOOKUP(BQ22,{0,40,45,50,55,60,65,70,75,80},{"F","D","C","C+","B-","B","B+","A-","A","A+"})</f>
        <v>A-</v>
      </c>
      <c r="BS22" s="58" t="str">
        <f>LOOKUP(BQ22,{0,40,45,50,55,60,65,70,75,80},{"0.00","2.00","2.25","2.50","2.75","3.00","3.25","3.50","3.75","4.00"})</f>
        <v>3.50</v>
      </c>
      <c r="BT22" s="58">
        <v>36</v>
      </c>
      <c r="BU22" s="58">
        <v>39</v>
      </c>
      <c r="BV22" s="57">
        <f t="shared" ref="BV22:BV85" si="14">ROUNDUP(SUM(BT22+BU22),0)</f>
        <v>75</v>
      </c>
      <c r="BW22" s="58" t="str">
        <f>LOOKUP(BV22,{0,40,45,50,55,60,65,70,75,80},{"F","D","C","C+","B-","B","B+","A-","A","A+"})</f>
        <v>A</v>
      </c>
      <c r="BX22" s="58" t="str">
        <f>LOOKUP(BV22,{0,40,45,50,55,60,65,70,75,80},{"0.00","2.00","2.25","2.50","2.75","3.00","3.25","3.50","3.75","4.00"})</f>
        <v>3.75</v>
      </c>
      <c r="BY22" s="58">
        <v>33</v>
      </c>
      <c r="BZ22" s="58">
        <v>41.5</v>
      </c>
      <c r="CA22" s="57">
        <f t="shared" ref="CA22:CA85" si="15">ROUNDUP(SUM(BY22+BZ22),0)</f>
        <v>75</v>
      </c>
      <c r="CB22" s="58" t="str">
        <f>LOOKUP(CA22,{0,40,45,50,55,60,65,70,75,80},{"F","D","C","C+","B-","B","B+","A-","A","A+"})</f>
        <v>A</v>
      </c>
      <c r="CC22" s="58" t="str">
        <f>LOOKUP(CA22,{0,40,45,50,55,60,65,70,75,80},{"0.00","2.00","2.25","2.50","2.75","3.00","3.25","3.50","3.75","4.00"})</f>
        <v>3.75</v>
      </c>
      <c r="CD22" s="58">
        <v>33</v>
      </c>
      <c r="CE22" s="58">
        <v>47</v>
      </c>
      <c r="CF22" s="57">
        <f t="shared" ref="CF22:CF85" si="16">ROUNDUP(SUM(CD22+CE22),0)</f>
        <v>80</v>
      </c>
      <c r="CG22" s="58" t="str">
        <f>LOOKUP(CF22,{0,40,45,50,55,60,65,70,75,80},{"F","D","C","C+","B-","B","B+","A-","A","A+"})</f>
        <v>A+</v>
      </c>
      <c r="CH22" s="58" t="str">
        <f>LOOKUP(CF22,{0,40,45,50,55,60,65,70,75,80},{"0.00","2.00","2.25","2.50","2.75","3.00","3.25","3.50","3.75","4.00"})</f>
        <v>4.00</v>
      </c>
      <c r="CI22" s="58">
        <v>36.5</v>
      </c>
      <c r="CJ22" s="58">
        <v>49</v>
      </c>
      <c r="CK22" s="57">
        <f t="shared" ref="CK22:CK85" si="17">ROUNDUP(SUM(CI22+CJ22),0)</f>
        <v>86</v>
      </c>
      <c r="CL22" s="58" t="str">
        <f>LOOKUP(CK22,{0,40,45,50,55,60,65,70,75,80},{"F","D","C","C+","B-","B","B+","A-","A","A+"})</f>
        <v>A+</v>
      </c>
      <c r="CM22" s="58" t="str">
        <f>LOOKUP(CK22,{0,40,45,50,55,60,65,70,75,80},{"0.00","2.00","2.25","2.50","2.75","3.00","3.25","3.50","3.75","4.00"})</f>
        <v>4.00</v>
      </c>
      <c r="CN22" s="58">
        <v>31</v>
      </c>
      <c r="CO22" s="58">
        <v>42.5</v>
      </c>
      <c r="CP22" s="57">
        <f t="shared" ref="CP22:CP85" si="18">ROUNDUP(SUM(CN22+CO22),0)</f>
        <v>74</v>
      </c>
      <c r="CQ22" s="58" t="str">
        <f>LOOKUP(CP22,{0,40,45,50,55,60,65,70,75,80},{"F","D","C","C+","B-","B","B+","A-","A","A+"})</f>
        <v>A-</v>
      </c>
      <c r="CR22" s="58" t="str">
        <f>LOOKUP(CP22,{0,40,45,50,55,60,65,70,75,80},{"0.00","2.00","2.25","2.50","2.75","3.00","3.25","3.50","3.75","4.00"})</f>
        <v>3.50</v>
      </c>
      <c r="CS22" s="58">
        <v>29</v>
      </c>
      <c r="CT22" s="58">
        <v>44.5</v>
      </c>
      <c r="CU22" s="57">
        <f t="shared" ref="CU22:CU85" si="19">ROUNDUP(SUM(CS22+CT22),0)</f>
        <v>74</v>
      </c>
      <c r="CV22" s="58" t="str">
        <f>LOOKUP(CU22,{0,40,45,50,55,60,65,70,75,80},{"F","D","C","C+","B-","B","B+","A-","A","A+"})</f>
        <v>A-</v>
      </c>
      <c r="CW22" s="58" t="str">
        <f>LOOKUP(CU22,{0,40,45,50,55,60,65,70,75,80},{"0.00","2.00","2.25","2.50","2.75","3.00","3.25","3.50","3.75","4.00"})</f>
        <v>3.50</v>
      </c>
      <c r="CX22" s="58">
        <v>36</v>
      </c>
      <c r="CY22" s="58">
        <v>49</v>
      </c>
      <c r="CZ22" s="57">
        <f t="shared" ref="CZ22:CZ85" si="20">ROUNDUP(SUM(CX22+CY22),0)</f>
        <v>85</v>
      </c>
      <c r="DA22" s="58" t="str">
        <f>LOOKUP(CZ22,{0,40,45,50,55,60,65,70,75,80},{"F","D","C","C+","B-","B","B+","A-","A","A+"})</f>
        <v>A+</v>
      </c>
      <c r="DB22" s="58" t="str">
        <f>LOOKUP(CZ22,{0,40,45,50,55,60,65,70,75,80},{"0.00","2.00","2.25","2.50","2.75","3.00","3.25","3.50","3.75","4.00"})</f>
        <v>4.00</v>
      </c>
      <c r="DC22" s="58">
        <v>34</v>
      </c>
      <c r="DD22" s="58">
        <v>48</v>
      </c>
      <c r="DE22" s="57">
        <f t="shared" ref="DE22:DE85" si="21">ROUNDUP(SUM(DC22+DD22),0)</f>
        <v>82</v>
      </c>
      <c r="DF22" s="58" t="str">
        <f>LOOKUP(DE22,{0,40,45,50,55,60,65,70,75,80},{"F","D","C","C+","B-","B","B+","A-","A","A+"})</f>
        <v>A+</v>
      </c>
      <c r="DG22" s="58" t="str">
        <f>LOOKUP(DE22,{0,40,45,50,55,60,65,70,75,80},{"0.00","2.00","2.25","2.50","2.75","3.00","3.25","3.50","3.75","4.00"})</f>
        <v>4.00</v>
      </c>
      <c r="DH22" s="58">
        <v>34</v>
      </c>
      <c r="DI22" s="58">
        <v>31</v>
      </c>
      <c r="DJ22" s="57">
        <f t="shared" ref="DJ22:DJ85" si="22">ROUNDUP(SUM(DH22+DI22),0)</f>
        <v>65</v>
      </c>
      <c r="DK22" s="58" t="str">
        <f>LOOKUP(DJ22,{0,40,45,50,55,60,65,70,75,80},{"F","D","C","C+","B-","B","B+","A-","A","A+"})</f>
        <v>B+</v>
      </c>
      <c r="DL22" s="58" t="str">
        <f>LOOKUP(DJ22,{0,40,45,50,55,60,65,70,75,80},{"0.00","2.00","2.25","2.50","2.75","3.00","3.25","3.50","3.75","4.00"})</f>
        <v>3.25</v>
      </c>
      <c r="DM22" s="58">
        <v>33.5</v>
      </c>
      <c r="DN22" s="58">
        <v>44</v>
      </c>
      <c r="DO22" s="57">
        <f t="shared" ref="DO22:DO85" si="23">ROUNDUP(SUM(DM22+DN22),0)</f>
        <v>78</v>
      </c>
      <c r="DP22" s="58" t="str">
        <f>LOOKUP(DO22,{0,40,45,50,55,60,65,70,75,80},{"F","D","C","C+","B-","B","B+","A-","A","A+"})</f>
        <v>A</v>
      </c>
      <c r="DQ22" s="58" t="str">
        <f>LOOKUP(DO22,{0,40,45,50,55,60,65,70,75,80},{"0.00","2.00","2.25","2.50","2.75","3.00","3.25","3.50","3.75","4.00"})</f>
        <v>3.75</v>
      </c>
      <c r="DR22" s="58">
        <v>33</v>
      </c>
      <c r="DS22" s="58">
        <v>43</v>
      </c>
      <c r="DT22" s="57">
        <f t="shared" ref="DT22:DT85" si="24">ROUNDUP(SUM(DR22+DS22),0)</f>
        <v>76</v>
      </c>
      <c r="DU22" s="58" t="str">
        <f>LOOKUP(DT22,{0,40,45,50,55,60,65,70,75,80},{"F","D","C","C+","B-","B","B+","A-","A","A+"})</f>
        <v>A</v>
      </c>
      <c r="DV22" s="58" t="str">
        <f>LOOKUP(DT22,{0,40,45,50,55,60,65,70,75,80},{"0.00","2.00","2.25","2.50","2.75","3.00","3.25","3.50","3.75","4.00"})</f>
        <v>3.75</v>
      </c>
      <c r="DW22" s="58">
        <v>29</v>
      </c>
      <c r="DX22" s="58">
        <v>46</v>
      </c>
      <c r="DY22" s="57">
        <f t="shared" ref="DY22:DY85" si="25">ROUNDUP(SUM(DW22+DX22),0)</f>
        <v>75</v>
      </c>
      <c r="DZ22" s="58" t="str">
        <f>LOOKUP(DY22,{0,40,45,50,55,60,65,70,75,80},{"F","D","C","C+","B-","B","B+","A-","A","A+"})</f>
        <v>A</v>
      </c>
      <c r="EA22" s="58" t="str">
        <f>LOOKUP(DY22,{0,40,45,50,55,60,65,70,75,80},{"0.00","2.00","2.25","2.50","2.75","3.00","3.25","3.50","3.75","4.00"})</f>
        <v>3.75</v>
      </c>
      <c r="EB22" s="58">
        <v>29</v>
      </c>
      <c r="EC22" s="58">
        <v>44</v>
      </c>
      <c r="ED22" s="57">
        <f t="shared" ref="ED22:ED85" si="26">ROUNDUP(SUM(EB22+EC22),0)</f>
        <v>73</v>
      </c>
      <c r="EE22" s="58" t="str">
        <f>LOOKUP(ED22,{0,40,45,50,55,60,65,70,75,80},{"F","D","C","C+","B-","B","B+","A-","A","A+"})</f>
        <v>A-</v>
      </c>
      <c r="EF22" s="58" t="str">
        <f>LOOKUP(ED22,{0,40,45,50,55,60,65,70,75,80},{"0.00","2.00","2.25","2.50","2.75","3.00","3.25","3.50","3.75","4.00"})</f>
        <v>3.50</v>
      </c>
      <c r="EG22" s="58">
        <v>30.5</v>
      </c>
      <c r="EH22" s="58">
        <v>44</v>
      </c>
      <c r="EI22" s="57">
        <f t="shared" ref="EI22:EI85" si="27">ROUNDUP(SUM(EG22+EH22),0)</f>
        <v>75</v>
      </c>
      <c r="EJ22" s="58" t="str">
        <f>LOOKUP(EI22,{0,40,45,50,55,60,65,70,75,80},{"F","D","C","C+","B-","B","B+","A-","A","A+"})</f>
        <v>A</v>
      </c>
      <c r="EK22" s="58" t="str">
        <f>LOOKUP(EI22,{0,40,45,50,55,60,65,70,75,80},{"0.00","2.00","2.25","2.50","2.75","3.00","3.25","3.50","3.75","4.00"})</f>
        <v>3.75</v>
      </c>
      <c r="EL22" s="58">
        <v>34.25</v>
      </c>
      <c r="EM22" s="58">
        <v>44.5</v>
      </c>
      <c r="EN22" s="70">
        <f t="shared" ref="EN22:EN85" si="28">ROUNDUP(SUM(EL22+EM22),0)</f>
        <v>79</v>
      </c>
      <c r="EO22" s="58" t="str">
        <f>LOOKUP(EN22,{0,40,45,50,55,60,65,70,75,80},{"F","D","C","C+","B-","B","B+","A-","A","A+"})</f>
        <v>A</v>
      </c>
      <c r="EP22" s="58" t="str">
        <f>LOOKUP(EN22,{0,40,45,50,55,60,65,70,75,80},{"0.00","2.00","2.25","2.50","2.75","3.00","3.25","3.50","3.75","4.00"})</f>
        <v>3.75</v>
      </c>
      <c r="EQ22" s="58">
        <v>34</v>
      </c>
      <c r="ER22" s="58">
        <v>42.5</v>
      </c>
      <c r="ES22" s="70">
        <f t="shared" ref="ES22:ES85" si="29">ROUNDUP(SUM(EQ22+ER22),0)</f>
        <v>77</v>
      </c>
      <c r="ET22" s="58" t="str">
        <f>LOOKUP(ES22,{0,40,45,50,55,60,65,70,75,80},{"F","D","C","C+","B-","B","B+","A-","A","A+"})</f>
        <v>A</v>
      </c>
      <c r="EU22" s="58" t="str">
        <f>LOOKUP(ES22,{0,40,45,50,55,60,65,70,75,80},{"0.00","2.00","2.25","2.50","2.75","3.00","3.25","3.50","3.75","4.00"})</f>
        <v>3.75</v>
      </c>
      <c r="EV22" s="58">
        <v>31.5</v>
      </c>
      <c r="EW22" s="58">
        <v>50</v>
      </c>
      <c r="EX22" s="70">
        <f t="shared" ref="EX22:EX85" si="30">ROUNDUP(SUM(EV22+EW22),0)</f>
        <v>82</v>
      </c>
      <c r="EY22" s="58" t="str">
        <f>LOOKUP(EX22,{0,40,45,50,55,60,65,70,75,80},{"F","D","C","C+","B-","B","B+","A-","A","A+"})</f>
        <v>A+</v>
      </c>
      <c r="EZ22" s="58" t="str">
        <f>LOOKUP(EX22,{0,40,45,50,55,60,65,70,75,80},{"0.00","2.00","2.25","2.50","2.75","3.00","3.25","3.50","3.75","4.00"})</f>
        <v>4.00</v>
      </c>
      <c r="FA22" s="58">
        <v>26.5</v>
      </c>
      <c r="FB22" s="58">
        <v>47</v>
      </c>
      <c r="FC22" s="70">
        <f t="shared" ref="FC22:FC85" si="31">ROUNDUP(SUM(FA22+FB22),0)</f>
        <v>74</v>
      </c>
      <c r="FD22" s="58" t="str">
        <f>LOOKUP(FC22,{0,40,45,50,55,60,65,70,75,80},{"F","D","C","C+","B-","B","B+","A-","A","A+"})</f>
        <v>A-</v>
      </c>
      <c r="FE22" s="58" t="str">
        <f>LOOKUP(FC22,{0,40,45,50,55,60,65,70,75,80},{"0.00","2.00","2.25","2.50","2.75","3.00","3.25","3.50","3.75","4.00"})</f>
        <v>3.50</v>
      </c>
      <c r="FF22" s="58">
        <v>35</v>
      </c>
      <c r="FG22" s="58">
        <v>43.5</v>
      </c>
      <c r="FH22" s="70">
        <f t="shared" ref="FH22:FH85" si="32">ROUNDUP(SUM(FF22+FG22),0)</f>
        <v>79</v>
      </c>
      <c r="FI22" s="58" t="str">
        <f>LOOKUP(FH22,{0,40,45,50,55,60,65,70,75,80},{"F","D","C","C+","B-","B","B+","A-","A","A+"})</f>
        <v>A</v>
      </c>
      <c r="FJ22" s="58" t="str">
        <f>LOOKUP(FH22,{0,40,45,50,55,60,65,70,75,80},{"0.00","2.00","2.25","2.50","2.75","3.00","3.25","3.50","3.75","4.00"})</f>
        <v>3.75</v>
      </c>
      <c r="FK22" s="58">
        <v>32</v>
      </c>
      <c r="FL22" s="58">
        <v>46</v>
      </c>
      <c r="FM22" s="70">
        <f t="shared" ref="FM22:FM85" si="33">ROUNDUP(SUM(FK22+FL22),0)</f>
        <v>78</v>
      </c>
      <c r="FN22" s="58" t="str">
        <f>LOOKUP(FM22,{0,40,45,50,55,60,65,70,75,80},{"F","D","C","C+","B-","B","B+","A-","A","A+"})</f>
        <v>A</v>
      </c>
      <c r="FO22" s="58" t="str">
        <f>LOOKUP(FM22,{0,40,45,50,55,60,65,70,75,80},{"0.00","2.00","2.25","2.50","2.75","3.00","3.25","3.50","3.75","4.00"})</f>
        <v>3.75</v>
      </c>
      <c r="FP22" s="58">
        <v>30</v>
      </c>
      <c r="FQ22" s="58">
        <v>45</v>
      </c>
      <c r="FR22" s="70">
        <f t="shared" ref="FR22:FR85" si="34">ROUNDUP(SUM(FP22+FQ22),0)</f>
        <v>75</v>
      </c>
      <c r="FS22" s="58" t="str">
        <f>LOOKUP(FR22,{0,40,45,50,55,60,65,70,75,80},{"F","D","C","C+","B-","B","B+","A-","A","A+"})</f>
        <v>A</v>
      </c>
      <c r="FT22" s="58" t="str">
        <f>LOOKUP(FR22,{0,40,45,50,55,60,65,70,75,80},{"0.00","2.00","2.25","2.50","2.75","3.00","3.25","3.50","3.75","4.00"})</f>
        <v>3.75</v>
      </c>
      <c r="FU22" s="58">
        <v>32.5</v>
      </c>
      <c r="FV22" s="58">
        <v>45</v>
      </c>
      <c r="FW22" s="70">
        <f t="shared" ref="FW22:FW85" si="35">ROUNDUP(SUM(FU22+FV22),0)</f>
        <v>78</v>
      </c>
      <c r="FX22" s="58" t="str">
        <f>LOOKUP(FW22,{0,40,45,50,55,60,65,70,75,80},{"F","D","C","C+","B-","B","B+","A-","A","A+"})</f>
        <v>A</v>
      </c>
      <c r="FY22" s="58" t="str">
        <f>LOOKUP(FW22,{0,40,45,50,55,60,65,70,75,80},{"0.00","2.00","2.25","2.50","2.75","3.00","3.25","3.50","3.75","4.00"})</f>
        <v>3.75</v>
      </c>
      <c r="FZ22" s="58">
        <v>32.5</v>
      </c>
      <c r="GA22" s="58">
        <v>42</v>
      </c>
      <c r="GB22" s="70">
        <f t="shared" ref="GB22:GB85" si="36">ROUNDUP(SUM(FZ22+GA22),0)</f>
        <v>75</v>
      </c>
      <c r="GC22" s="58" t="str">
        <f>LOOKUP(GB22,{0,40,45,50,55,60,65,70,75,80},{"F","D","C","C+","B-","B","B+","A-","A","A+"})</f>
        <v>A</v>
      </c>
      <c r="GD22" s="58" t="str">
        <f>LOOKUP(GB22,{0,40,45,50,55,60,65,70,75,80},{"0.00","2.00","2.25","2.50","2.75","3.00","3.25","3.50","3.75","4.00"})</f>
        <v>3.75</v>
      </c>
      <c r="GE22" s="58">
        <v>33</v>
      </c>
      <c r="GF22" s="58">
        <v>46</v>
      </c>
      <c r="GG22" s="70">
        <f t="shared" ref="GG22:GG85" si="37">ROUNDUP(SUM(GE22+GF22),0)</f>
        <v>79</v>
      </c>
      <c r="GH22" s="58" t="str">
        <f>LOOKUP(GG22,{0,40,45,50,55,60,65,70,75,80},{"F","D","C","C+","B-","B","B+","A-","A","A+"})</f>
        <v>A</v>
      </c>
      <c r="GI22" s="58" t="str">
        <f>LOOKUP(GG22,{0,40,45,50,55,60,65,70,75,80},{"0.00","2.00","2.25","2.50","2.75","3.00","3.25","3.50","3.75","4.00"})</f>
        <v>3.75</v>
      </c>
      <c r="GJ22" s="58">
        <v>33</v>
      </c>
      <c r="GK22" s="58">
        <v>45</v>
      </c>
      <c r="GL22" s="70">
        <f t="shared" ref="GL22:GL85" si="38">ROUNDUP(SUM(GJ22+GK22),0)</f>
        <v>78</v>
      </c>
      <c r="GM22" s="58" t="str">
        <f>LOOKUP(GL22,{0,40,45,50,55,60,65,70,75,80},{"F","D","C","C+","B-","B","B+","A-","A","A+"})</f>
        <v>A</v>
      </c>
      <c r="GN22" s="58" t="str">
        <f>LOOKUP(GL22,{0,40,45,50,55,60,65,70,75,80},{"0.00","2.00","2.25","2.50","2.75","3.00","3.25","3.50","3.75","4.00"})</f>
        <v>3.75</v>
      </c>
      <c r="GO22" s="58">
        <v>28.5</v>
      </c>
      <c r="GP22" s="58">
        <v>44</v>
      </c>
      <c r="GQ22" s="70">
        <f t="shared" ref="GQ22:GQ85" si="39">ROUNDUP(SUM(GO22+GP22),0)</f>
        <v>73</v>
      </c>
      <c r="GR22" s="58" t="str">
        <f>LOOKUP(GQ22,{0,40,45,50,55,60,65,70,75,80},{"F","D","C","C+","B-","B","B+","A-","A","A+"})</f>
        <v>A-</v>
      </c>
      <c r="GS22" s="58" t="str">
        <f>LOOKUP(GQ22,{0,40,45,50,55,60,65,70,75,80},{"0.00","2.00","2.25","2.50","2.75","3.00","3.25","3.50","3.75","4.00"})</f>
        <v>3.50</v>
      </c>
      <c r="GT22" s="58">
        <v>31</v>
      </c>
      <c r="GU22" s="58">
        <v>38.75</v>
      </c>
      <c r="GV22" s="70">
        <f t="shared" ref="GV22:GV85" si="40">ROUNDUP(SUM(GT22+GU22),0)</f>
        <v>70</v>
      </c>
      <c r="GW22" s="58" t="str">
        <f>LOOKUP(GV22,{0,40,45,50,55,60,65,70,75,80},{"F","D","C","C+","B-","B","B+","A-","A","A+"})</f>
        <v>A-</v>
      </c>
      <c r="GX22" s="58" t="str">
        <f>LOOKUP(GV22,{0,40,45,50,55,60,65,70,75,80},{"0.00","2.00","2.25","2.50","2.75","3.00","3.25","3.50","3.75","4.00"})</f>
        <v>3.50</v>
      </c>
      <c r="GY22" s="81">
        <v>81</v>
      </c>
      <c r="GZ22" s="58" t="str">
        <f>LOOKUP(GY22,{0,40,45,50,55,60,65,70,75,80},{"F","D","C","C+","B-","B","B+","A-","A","A+"})</f>
        <v>A+</v>
      </c>
      <c r="HA22" s="58" t="str">
        <f>LOOKUP(GY22,{0,40,45,50,55,60,65,70,75,80},{"0.00","2.00","2.25","2.50","2.75","3.00","3.25","3.50","3.75","4.00"})</f>
        <v>4.00</v>
      </c>
      <c r="HB22" s="57">
        <v>38.5</v>
      </c>
      <c r="HC22" s="57">
        <v>34</v>
      </c>
      <c r="HD22" s="70">
        <f t="shared" ref="HD22:HD85" si="41">ROUNDUP(SUM(HB22+HC22),0)</f>
        <v>73</v>
      </c>
      <c r="HE22" s="58" t="str">
        <f>LOOKUP(HD22,{0,40,45,50,55,60,65,70,75,80},{"F","D","C","C+","B-","B","B+","A-","A","A+"})</f>
        <v>A-</v>
      </c>
      <c r="HF22" s="58" t="str">
        <f>LOOKUP(HD22,{0,40,45,50,55,60,65,70,75,80},{"0.00","2.00","2.25","2.50","2.75","3.00","3.25","3.50","3.75","4.00"})</f>
        <v>3.50</v>
      </c>
      <c r="HG22" s="50">
        <f>(K22+P22+U22+Z22+AE22+AJ22+AO22+AT22+AY22+BD22+BI22+BN22+BS22+BX22+CC22+CH22+CM22+CR22+CW22+DB22+DG22+DL22+DQ22+DV22+EA22+EF22+EK22+EP22+EU22+EZ22+FE22+FJ22+FO22+FT22+FY22+GD22+GI22+GN22+GS22+GX22+HA22+HF22)/42</f>
        <v>3.6964285714285716</v>
      </c>
      <c r="HH22" s="71" t="str">
        <f t="shared" ref="HH22:HH84" si="42">IF(OR(J22="F",O22="F",T22="F",Y22="F",AD22="F",AI22="F",AN22="F",AS22="F",AX22="F",BC22="F",BH22="F",BM22="F",BR22="F",BW22="F",CB22="F",CG22="F",CL22="F",CQ22="F",CV22="F",DA22="F",DF22="F",DK22="F",DP22="F",DU22="F",DZ22="F",EE22="F",EJ22="F",EO22="F",ET22="F",EY22="F",FD22="F",FI22="F",FN22="F",FS22="F",FX22="F",GC22="F",GH22="F",GM22="F",GR22="F",GW22="F",GZ22="F",HE22="F"),"Fail","Passed")</f>
        <v>Passed</v>
      </c>
      <c r="HI22" s="70">
        <f t="shared" ref="HI22:HI85" si="43">I22+N22+S22+X22+AC22+AH22+AM22+AR22+AW22+BB22+BG22+BL22+BQ22+BV22+CA22+CF22+CK22+CP22+CU22+CZ22+DE22+DJ22+DO22+DT22+DY22+ED22+EI22+EN22+ES22+EX22+FC22+FH22+FM22+FR22+FW22+GB22+GG22+GL22+GQ22+GV22+GY22+HD22</f>
        <v>3194</v>
      </c>
      <c r="HJ22" s="55">
        <v>2</v>
      </c>
      <c r="HK22" s="59" t="s">
        <v>10</v>
      </c>
      <c r="HL22" s="59">
        <v>3.75</v>
      </c>
    </row>
    <row r="23" spans="1:222" s="8" customFormat="1" ht="30" customHeight="1" x14ac:dyDescent="0.2">
      <c r="A23" s="39">
        <v>3</v>
      </c>
      <c r="B23" s="66">
        <v>3756</v>
      </c>
      <c r="C23" s="39">
        <v>2017613064</v>
      </c>
      <c r="D23" s="39" t="s">
        <v>307</v>
      </c>
      <c r="E23" s="63" t="s">
        <v>84</v>
      </c>
      <c r="F23" s="65" t="s">
        <v>295</v>
      </c>
      <c r="G23" s="73">
        <v>27</v>
      </c>
      <c r="H23" s="48">
        <v>37</v>
      </c>
      <c r="I23" s="57">
        <f t="shared" si="1"/>
        <v>64</v>
      </c>
      <c r="J23" s="21" t="str">
        <f>LOOKUP(I23,{0,40,45,50,55,60,65,70,75,80},{"F","D","C","C+","B-","B","B+","A-","A","A+"})</f>
        <v>B</v>
      </c>
      <c r="K23" s="21" t="str">
        <f>LOOKUP(I23,{0,40,45,50,55,60,65,70,75,80},{"0.00","2.00","2.25","2.50","2.75","3.00","3.25","3.50","3.75","4.00"})</f>
        <v>3.00</v>
      </c>
      <c r="L23" s="21">
        <v>23</v>
      </c>
      <c r="M23" s="21">
        <v>28.5</v>
      </c>
      <c r="N23" s="57">
        <f t="shared" si="2"/>
        <v>52</v>
      </c>
      <c r="O23" s="21" t="str">
        <f>LOOKUP(N23,{0,40,45,50,55,60,65,70,75,80},{"F","D","C","C+","B-","B","B+","A-","A","A+"})</f>
        <v>C+</v>
      </c>
      <c r="P23" s="21" t="str">
        <f>LOOKUP(N23,{0,40,45,50,55,60,65,70,75,80},{"0.00","2.00","2.25","2.50","2.75","3.00","3.25","3.50","3.75","4.00"})</f>
        <v>2.50</v>
      </c>
      <c r="Q23" s="21">
        <v>18.25</v>
      </c>
      <c r="R23" s="21">
        <v>31</v>
      </c>
      <c r="S23" s="57">
        <f t="shared" si="3"/>
        <v>50</v>
      </c>
      <c r="T23" s="21" t="str">
        <f>LOOKUP(S23,{0,40,45,50,55,60,65,70,75,80},{"F","D","C","C+","B-","B","B+","A-","A","A+"})</f>
        <v>C+</v>
      </c>
      <c r="U23" s="21" t="str">
        <f>LOOKUP(S23,{0,40,45,50,55,60,65,70,75,80},{"0.00","2.00","2.25","2.50","2.75","3.00","3.25","3.50","3.75","4.00"})</f>
        <v>2.50</v>
      </c>
      <c r="V23" s="21">
        <v>21</v>
      </c>
      <c r="W23" s="21">
        <v>33</v>
      </c>
      <c r="X23" s="57">
        <f t="shared" si="4"/>
        <v>54</v>
      </c>
      <c r="Y23" s="21" t="str">
        <f>LOOKUP(X23,{0,40,45,50,55,60,65,70,75,80},{"F","D","C","C+","B-","B","B+","A-","A","A+"})</f>
        <v>C+</v>
      </c>
      <c r="Z23" s="21" t="str">
        <f>LOOKUP(X23,{0,40,45,50,55,60,65,70,75,80},{"0.00","2.00","2.25","2.50","2.75","3.00","3.25","3.50","3.75","4.00"})</f>
        <v>2.50</v>
      </c>
      <c r="AA23" s="21">
        <v>20</v>
      </c>
      <c r="AB23" s="21">
        <v>31.5</v>
      </c>
      <c r="AC23" s="57">
        <f t="shared" si="5"/>
        <v>52</v>
      </c>
      <c r="AD23" s="21" t="str">
        <f>LOOKUP(AC23,{0,40,45,50,55,60,65,70,75,80},{"F","D","C","C+","B-","B","B+","A-","A","A+"})</f>
        <v>C+</v>
      </c>
      <c r="AE23" s="21" t="str">
        <f>LOOKUP(AC23,{0,40,45,50,55,60,65,70,75,80},{"0.00","2.00","2.25","2.50","2.75","3.00","3.25","3.50","3.75","4.00"})</f>
        <v>2.50</v>
      </c>
      <c r="AF23" s="21">
        <v>32</v>
      </c>
      <c r="AG23" s="21">
        <v>41</v>
      </c>
      <c r="AH23" s="57">
        <f t="shared" si="6"/>
        <v>73</v>
      </c>
      <c r="AI23" s="21" t="str">
        <f>LOOKUP(AH23,{0,40,45,50,55,60,65,70,75,80},{"F","D","C","C+","B-","B","B+","A-","A","A+"})</f>
        <v>A-</v>
      </c>
      <c r="AJ23" s="21" t="str">
        <f>LOOKUP(AH23,{0,40,45,50,55,60,65,70,75,80},{"0.00","2.00","2.25","2.50","2.75","3.00","3.25","3.50","3.75","4.00"})</f>
        <v>3.50</v>
      </c>
      <c r="AK23" s="21">
        <v>24.5</v>
      </c>
      <c r="AL23" s="21">
        <v>38.5</v>
      </c>
      <c r="AM23" s="57">
        <f t="shared" si="7"/>
        <v>63</v>
      </c>
      <c r="AN23" s="21" t="str">
        <f>LOOKUP(AM23,{0,40,45,50,55,60,65,70,75,80},{"F","D","C","C+","B-","B","B+","A-","A","A+"})</f>
        <v>B</v>
      </c>
      <c r="AO23" s="21" t="str">
        <f>LOOKUP(AM23,{0,40,45,50,55,60,65,70,75,80},{"0.00","2.00","2.25","2.50","2.75","3.00","3.25","3.50","3.75","4.00"})</f>
        <v>3.00</v>
      </c>
      <c r="AP23" s="21">
        <v>26.5</v>
      </c>
      <c r="AQ23" s="21">
        <v>31</v>
      </c>
      <c r="AR23" s="57">
        <f t="shared" si="8"/>
        <v>58</v>
      </c>
      <c r="AS23" s="21" t="str">
        <f>LOOKUP(AR23,{0,40,45,50,55,60,65,70,75,80},{"F","D","C","C+","B-","B","B+","A-","A","A+"})</f>
        <v>B-</v>
      </c>
      <c r="AT23" s="21" t="str">
        <f>LOOKUP(AR23,{0,40,45,50,55,60,65,70,75,80},{"0.00","2.00","2.25","2.50","2.75","3.00","3.25","3.50","3.75","4.00"})</f>
        <v>2.75</v>
      </c>
      <c r="AU23" s="21">
        <v>27</v>
      </c>
      <c r="AV23" s="21">
        <v>41.5</v>
      </c>
      <c r="AW23" s="57">
        <f t="shared" si="9"/>
        <v>69</v>
      </c>
      <c r="AX23" s="21" t="str">
        <f>LOOKUP(AW23,{0,40,45,50,55,60,65,70,75,80},{"F","D","C","C+","B-","B","B+","A-","A","A+"})</f>
        <v>B+</v>
      </c>
      <c r="AY23" s="21" t="str">
        <f>LOOKUP(AW23,{0,40,45,50,55,60,65,70,75,80},{"0.00","2.00","2.25","2.50","2.75","3.00","3.25","3.50","3.75","4.00"})</f>
        <v>3.25</v>
      </c>
      <c r="AZ23" s="21">
        <v>14</v>
      </c>
      <c r="BA23" s="21">
        <v>36</v>
      </c>
      <c r="BB23" s="57">
        <f t="shared" si="10"/>
        <v>50</v>
      </c>
      <c r="BC23" s="21" t="str">
        <f>LOOKUP(BB23,{0,40,45,50,55,60,65,70,75,80},{"F","D","C","C+","B-","B","B+","A-","A","A+"})</f>
        <v>C+</v>
      </c>
      <c r="BD23" s="21" t="str">
        <f>LOOKUP(BB23,{0,40,45,50,55,60,65,70,75,80},{"0.00","2.00","2.25","2.50","2.75","3.00","3.25","3.50","3.75","4.00"})</f>
        <v>2.50</v>
      </c>
      <c r="BE23" s="21">
        <v>25</v>
      </c>
      <c r="BF23" s="21">
        <v>33.5</v>
      </c>
      <c r="BG23" s="57">
        <f t="shared" si="11"/>
        <v>59</v>
      </c>
      <c r="BH23" s="21" t="str">
        <f>LOOKUP(BG23,{0,40,45,50,55,60,65,70,75,80},{"F","D","C","C+","B-","B","B+","A-","A","A+"})</f>
        <v>B-</v>
      </c>
      <c r="BI23" s="21" t="str">
        <f>LOOKUP(BG23,{0,40,45,50,55,60,65,70,75,80},{"0.00","2.00","2.25","2.50","2.75","3.00","3.25","3.50","3.75","4.00"})</f>
        <v>2.75</v>
      </c>
      <c r="BJ23" s="21">
        <v>15</v>
      </c>
      <c r="BK23" s="21">
        <v>42</v>
      </c>
      <c r="BL23" s="57">
        <f t="shared" si="12"/>
        <v>57</v>
      </c>
      <c r="BM23" s="21" t="str">
        <f>LOOKUP(BL23,{0,40,45,50,55,60,65,70,75,80},{"F","D","C","C+","B-","B","B+","A-","A","A+"})</f>
        <v>B-</v>
      </c>
      <c r="BN23" s="21" t="str">
        <f>LOOKUP(BL23,{0,40,45,50,55,60,65,70,75,80},{"0.00","2.00","2.25","2.50","2.75","3.00","3.25","3.50","3.75","4.00"})</f>
        <v>2.75</v>
      </c>
      <c r="BO23" s="21">
        <v>26</v>
      </c>
      <c r="BP23" s="21">
        <v>17.5</v>
      </c>
      <c r="BQ23" s="57">
        <f t="shared" si="13"/>
        <v>44</v>
      </c>
      <c r="BR23" s="21" t="str">
        <f>LOOKUP(BQ23,{0,40,45,50,55,60,65,70,75,80},{"F","D","C","C+","B-","B","B+","A-","A","A+"})</f>
        <v>D</v>
      </c>
      <c r="BS23" s="21" t="str">
        <f>LOOKUP(BQ23,{0,40,45,50,55,60,65,70,75,80},{"0.00","2.00","2.25","2.50","2.75","3.00","3.25","3.50","3.75","4.00"})</f>
        <v>2.00</v>
      </c>
      <c r="BT23" s="21">
        <v>25.75</v>
      </c>
      <c r="BU23" s="21">
        <v>41.5</v>
      </c>
      <c r="BV23" s="57">
        <f t="shared" si="14"/>
        <v>68</v>
      </c>
      <c r="BW23" s="21" t="str">
        <f>LOOKUP(BV23,{0,40,45,50,55,60,65,70,75,80},{"F","D","C","C+","B-","B","B+","A-","A","A+"})</f>
        <v>B+</v>
      </c>
      <c r="BX23" s="21" t="str">
        <f>LOOKUP(BV23,{0,40,45,50,55,60,65,70,75,80},{"0.00","2.00","2.25","2.50","2.75","3.00","3.25","3.50","3.75","4.00"})</f>
        <v>3.25</v>
      </c>
      <c r="BY23" s="21">
        <v>34</v>
      </c>
      <c r="BZ23" s="21">
        <v>27.5</v>
      </c>
      <c r="CA23" s="57">
        <f t="shared" si="15"/>
        <v>62</v>
      </c>
      <c r="CB23" s="21" t="str">
        <f>LOOKUP(CA23,{0,40,45,50,55,60,65,70,75,80},{"F","D","C","C+","B-","B","B+","A-","A","A+"})</f>
        <v>B</v>
      </c>
      <c r="CC23" s="21" t="str">
        <f>LOOKUP(CA23,{0,40,45,50,55,60,65,70,75,80},{"0.00","2.00","2.25","2.50","2.75","3.00","3.25","3.50","3.75","4.00"})</f>
        <v>3.00</v>
      </c>
      <c r="CD23" s="21">
        <v>27</v>
      </c>
      <c r="CE23" s="21">
        <v>40.5</v>
      </c>
      <c r="CF23" s="57">
        <f t="shared" si="16"/>
        <v>68</v>
      </c>
      <c r="CG23" s="21" t="str">
        <f>LOOKUP(CF23,{0,40,45,50,55,60,65,70,75,80},{"F","D","C","C+","B-","B","B+","A-","A","A+"})</f>
        <v>B+</v>
      </c>
      <c r="CH23" s="21" t="str">
        <f>LOOKUP(CF23,{0,40,45,50,55,60,65,70,75,80},{"0.00","2.00","2.25","2.50","2.75","3.00","3.25","3.50","3.75","4.00"})</f>
        <v>3.25</v>
      </c>
      <c r="CI23" s="21">
        <v>27.5</v>
      </c>
      <c r="CJ23" s="21">
        <v>44</v>
      </c>
      <c r="CK23" s="57">
        <f t="shared" si="17"/>
        <v>72</v>
      </c>
      <c r="CL23" s="21" t="str">
        <f>LOOKUP(CK23,{0,40,45,50,55,60,65,70,75,80},{"F","D","C","C+","B-","B","B+","A-","A","A+"})</f>
        <v>A-</v>
      </c>
      <c r="CM23" s="21" t="str">
        <f>LOOKUP(CK23,{0,40,45,50,55,60,65,70,75,80},{"0.00","2.00","2.25","2.50","2.75","3.00","3.25","3.50","3.75","4.00"})</f>
        <v>3.50</v>
      </c>
      <c r="CN23" s="21">
        <v>20</v>
      </c>
      <c r="CO23" s="21">
        <v>27.5</v>
      </c>
      <c r="CP23" s="57">
        <f t="shared" si="18"/>
        <v>48</v>
      </c>
      <c r="CQ23" s="21" t="str">
        <f>LOOKUP(CP23,{0,40,45,50,55,60,65,70,75,80},{"F","D","C","C+","B-","B","B+","A-","A","A+"})</f>
        <v>C</v>
      </c>
      <c r="CR23" s="21" t="str">
        <f>LOOKUP(CP23,{0,40,45,50,55,60,65,70,75,80},{"0.00","2.00","2.25","2.50","2.75","3.00","3.25","3.50","3.75","4.00"})</f>
        <v>2.25</v>
      </c>
      <c r="CS23" s="21">
        <v>28</v>
      </c>
      <c r="CT23" s="21">
        <v>40.5</v>
      </c>
      <c r="CU23" s="57">
        <f t="shared" si="19"/>
        <v>69</v>
      </c>
      <c r="CV23" s="21" t="str">
        <f>LOOKUP(CU23,{0,40,45,50,55,60,65,70,75,80},{"F","D","C","C+","B-","B","B+","A-","A","A+"})</f>
        <v>B+</v>
      </c>
      <c r="CW23" s="21" t="str">
        <f>LOOKUP(CU23,{0,40,45,50,55,60,65,70,75,80},{"0.00","2.00","2.25","2.50","2.75","3.00","3.25","3.50","3.75","4.00"})</f>
        <v>3.25</v>
      </c>
      <c r="CX23" s="21">
        <v>34</v>
      </c>
      <c r="CY23" s="21">
        <v>42.5</v>
      </c>
      <c r="CZ23" s="57">
        <f t="shared" si="20"/>
        <v>77</v>
      </c>
      <c r="DA23" s="21" t="str">
        <f>LOOKUP(CZ23,{0,40,45,50,55,60,65,70,75,80},{"F","D","C","C+","B-","B","B+","A-","A","A+"})</f>
        <v>A</v>
      </c>
      <c r="DB23" s="21" t="str">
        <f>LOOKUP(CZ23,{0,40,45,50,55,60,65,70,75,80},{"0.00","2.00","2.25","2.50","2.75","3.00","3.25","3.50","3.75","4.00"})</f>
        <v>3.75</v>
      </c>
      <c r="DC23" s="21">
        <v>22</v>
      </c>
      <c r="DD23" s="21">
        <v>46</v>
      </c>
      <c r="DE23" s="57">
        <f t="shared" si="21"/>
        <v>68</v>
      </c>
      <c r="DF23" s="21" t="str">
        <f>LOOKUP(DE23,{0,40,45,50,55,60,65,70,75,80},{"F","D","C","C+","B-","B","B+","A-","A","A+"})</f>
        <v>B+</v>
      </c>
      <c r="DG23" s="21" t="str">
        <f>LOOKUP(DE23,{0,40,45,50,55,60,65,70,75,80},{"0.00","2.00","2.25","2.50","2.75","3.00","3.25","3.50","3.75","4.00"})</f>
        <v>3.25</v>
      </c>
      <c r="DH23" s="21">
        <v>22.5</v>
      </c>
      <c r="DI23" s="21">
        <v>30.5</v>
      </c>
      <c r="DJ23" s="57">
        <f t="shared" si="22"/>
        <v>53</v>
      </c>
      <c r="DK23" s="21" t="str">
        <f>LOOKUP(DJ23,{0,40,45,50,55,60,65,70,75,80},{"F","D","C","C+","B-","B","B+","A-","A","A+"})</f>
        <v>C+</v>
      </c>
      <c r="DL23" s="21" t="str">
        <f>LOOKUP(DJ23,{0,40,45,50,55,60,65,70,75,80},{"0.00","2.00","2.25","2.50","2.75","3.00","3.25","3.50","3.75","4.00"})</f>
        <v>2.50</v>
      </c>
      <c r="DM23" s="21">
        <v>27</v>
      </c>
      <c r="DN23" s="21">
        <v>34</v>
      </c>
      <c r="DO23" s="57">
        <f t="shared" si="23"/>
        <v>61</v>
      </c>
      <c r="DP23" s="21" t="str">
        <f>LOOKUP(DO23,{0,40,45,50,55,60,65,70,75,80},{"F","D","C","C+","B-","B","B+","A-","A","A+"})</f>
        <v>B</v>
      </c>
      <c r="DQ23" s="21" t="str">
        <f>LOOKUP(DO23,{0,40,45,50,55,60,65,70,75,80},{"0.00","2.00","2.25","2.50","2.75","3.00","3.25","3.50","3.75","4.00"})</f>
        <v>3.00</v>
      </c>
      <c r="DR23" s="21">
        <v>25</v>
      </c>
      <c r="DS23" s="21">
        <v>46</v>
      </c>
      <c r="DT23" s="57">
        <f t="shared" si="24"/>
        <v>71</v>
      </c>
      <c r="DU23" s="21" t="str">
        <f>LOOKUP(DT23,{0,40,45,50,55,60,65,70,75,80},{"F","D","C","C+","B-","B","B+","A-","A","A+"})</f>
        <v>A-</v>
      </c>
      <c r="DV23" s="21" t="str">
        <f>LOOKUP(DT23,{0,40,45,50,55,60,65,70,75,80},{"0.00","2.00","2.25","2.50","2.75","3.00","3.25","3.50","3.75","4.00"})</f>
        <v>3.50</v>
      </c>
      <c r="DW23" s="21">
        <v>30</v>
      </c>
      <c r="DX23" s="21">
        <v>43</v>
      </c>
      <c r="DY23" s="57">
        <f t="shared" si="25"/>
        <v>73</v>
      </c>
      <c r="DZ23" s="21" t="str">
        <f>LOOKUP(DY23,{0,40,45,50,55,60,65,70,75,80},{"F","D","C","C+","B-","B","B+","A-","A","A+"})</f>
        <v>A-</v>
      </c>
      <c r="EA23" s="21" t="str">
        <f>LOOKUP(DY23,{0,40,45,50,55,60,65,70,75,80},{"0.00","2.00","2.25","2.50","2.75","3.00","3.25","3.50","3.75","4.00"})</f>
        <v>3.50</v>
      </c>
      <c r="EB23" s="21">
        <v>27</v>
      </c>
      <c r="EC23" s="21">
        <v>42</v>
      </c>
      <c r="ED23" s="57">
        <f t="shared" si="26"/>
        <v>69</v>
      </c>
      <c r="EE23" s="21" t="str">
        <f>LOOKUP(ED23,{0,40,45,50,55,60,65,70,75,80},{"F","D","C","C+","B-","B","B+","A-","A","A+"})</f>
        <v>B+</v>
      </c>
      <c r="EF23" s="21" t="str">
        <f>LOOKUP(ED23,{0,40,45,50,55,60,65,70,75,80},{"0.00","2.00","2.25","2.50","2.75","3.00","3.25","3.50","3.75","4.00"})</f>
        <v>3.25</v>
      </c>
      <c r="EG23" s="21">
        <v>15.5</v>
      </c>
      <c r="EH23" s="21">
        <v>38</v>
      </c>
      <c r="EI23" s="57">
        <f t="shared" si="27"/>
        <v>54</v>
      </c>
      <c r="EJ23" s="21" t="str">
        <f>LOOKUP(EI23,{0,40,45,50,55,60,65,70,75,80},{"F","D","C","C+","B-","B","B+","A-","A","A+"})</f>
        <v>C+</v>
      </c>
      <c r="EK23" s="21" t="str">
        <f>LOOKUP(EI23,{0,40,45,50,55,60,65,70,75,80},{"0.00","2.00","2.25","2.50","2.75","3.00","3.25","3.50","3.75","4.00"})</f>
        <v>2.50</v>
      </c>
      <c r="EL23" s="21">
        <v>32.75</v>
      </c>
      <c r="EM23" s="21">
        <v>44</v>
      </c>
      <c r="EN23" s="70">
        <f t="shared" si="28"/>
        <v>77</v>
      </c>
      <c r="EO23" s="21" t="str">
        <f>LOOKUP(EN23,{0,40,45,50,55,60,65,70,75,80},{"F","D","C","C+","B-","B","B+","A-","A","A+"})</f>
        <v>A</v>
      </c>
      <c r="EP23" s="21" t="str">
        <f>LOOKUP(EN23,{0,40,45,50,55,60,65,70,75,80},{"0.00","2.00","2.25","2.50","2.75","3.00","3.25","3.50","3.75","4.00"})</f>
        <v>3.75</v>
      </c>
      <c r="EQ23" s="21">
        <v>27</v>
      </c>
      <c r="ER23" s="21">
        <v>45</v>
      </c>
      <c r="ES23" s="70">
        <f t="shared" si="29"/>
        <v>72</v>
      </c>
      <c r="ET23" s="21" t="str">
        <f>LOOKUP(ES23,{0,40,45,50,55,60,65,70,75,80},{"F","D","C","C+","B-","B","B+","A-","A","A+"})</f>
        <v>A-</v>
      </c>
      <c r="EU23" s="21" t="str">
        <f>LOOKUP(ES23,{0,40,45,50,55,60,65,70,75,80},{"0.00","2.00","2.25","2.50","2.75","3.00","3.25","3.50","3.75","4.00"})</f>
        <v>3.50</v>
      </c>
      <c r="EV23" s="21">
        <v>25</v>
      </c>
      <c r="EW23" s="21">
        <v>41</v>
      </c>
      <c r="EX23" s="70">
        <f t="shared" si="30"/>
        <v>66</v>
      </c>
      <c r="EY23" s="21" t="str">
        <f>LOOKUP(EX23,{0,40,45,50,55,60,65,70,75,80},{"F","D","C","C+","B-","B","B+","A-","A","A+"})</f>
        <v>B+</v>
      </c>
      <c r="EZ23" s="21" t="str">
        <f>LOOKUP(EX23,{0,40,45,50,55,60,65,70,75,80},{"0.00","2.00","2.25","2.50","2.75","3.00","3.25","3.50","3.75","4.00"})</f>
        <v>3.25</v>
      </c>
      <c r="FA23" s="21">
        <v>25</v>
      </c>
      <c r="FB23" s="21">
        <v>37.5</v>
      </c>
      <c r="FC23" s="70">
        <f t="shared" si="31"/>
        <v>63</v>
      </c>
      <c r="FD23" s="21" t="str">
        <f>LOOKUP(FC23,{0,40,45,50,55,60,65,70,75,80},{"F","D","C","C+","B-","B","B+","A-","A","A+"})</f>
        <v>B</v>
      </c>
      <c r="FE23" s="21" t="str">
        <f>LOOKUP(FC23,{0,40,45,50,55,60,65,70,75,80},{"0.00","2.00","2.25","2.50","2.75","3.00","3.25","3.50","3.75","4.00"})</f>
        <v>3.00</v>
      </c>
      <c r="FF23" s="21">
        <v>31</v>
      </c>
      <c r="FG23" s="21">
        <v>50</v>
      </c>
      <c r="FH23" s="70">
        <f t="shared" si="32"/>
        <v>81</v>
      </c>
      <c r="FI23" s="21" t="str">
        <f>LOOKUP(FH23,{0,40,45,50,55,60,65,70,75,80},{"F","D","C","C+","B-","B","B+","A-","A","A+"})</f>
        <v>A+</v>
      </c>
      <c r="FJ23" s="21" t="str">
        <f>LOOKUP(FH23,{0,40,45,50,55,60,65,70,75,80},{"0.00","2.00","2.25","2.50","2.75","3.00","3.25","3.50","3.75","4.00"})</f>
        <v>4.00</v>
      </c>
      <c r="FK23" s="21">
        <v>20</v>
      </c>
      <c r="FL23" s="21">
        <v>30.5</v>
      </c>
      <c r="FM23" s="70">
        <f t="shared" si="33"/>
        <v>51</v>
      </c>
      <c r="FN23" s="21" t="str">
        <f>LOOKUP(FM23,{0,40,45,50,55,60,65,70,75,80},{"F","D","C","C+","B-","B","B+","A-","A","A+"})</f>
        <v>C+</v>
      </c>
      <c r="FO23" s="21" t="str">
        <f>LOOKUP(FM23,{0,40,45,50,55,60,65,70,75,80},{"0.00","2.00","2.25","2.50","2.75","3.00","3.25","3.50","3.75","4.00"})</f>
        <v>2.50</v>
      </c>
      <c r="FP23" s="21">
        <v>31</v>
      </c>
      <c r="FQ23" s="21">
        <v>41</v>
      </c>
      <c r="FR23" s="70">
        <f t="shared" si="34"/>
        <v>72</v>
      </c>
      <c r="FS23" s="21" t="str">
        <f>LOOKUP(FR23,{0,40,45,50,55,60,65,70,75,80},{"F","D","C","C+","B-","B","B+","A-","A","A+"})</f>
        <v>A-</v>
      </c>
      <c r="FT23" s="21" t="str">
        <f>LOOKUP(FR23,{0,40,45,50,55,60,65,70,75,80},{"0.00","2.00","2.25","2.50","2.75","3.00","3.25","3.50","3.75","4.00"})</f>
        <v>3.50</v>
      </c>
      <c r="FU23" s="21">
        <v>31.5</v>
      </c>
      <c r="FV23" s="21">
        <v>41.5</v>
      </c>
      <c r="FW23" s="70">
        <f t="shared" si="35"/>
        <v>73</v>
      </c>
      <c r="FX23" s="21" t="str">
        <f>LOOKUP(FW23,{0,40,45,50,55,60,65,70,75,80},{"F","D","C","C+","B-","B","B+","A-","A","A+"})</f>
        <v>A-</v>
      </c>
      <c r="FY23" s="21" t="str">
        <f>LOOKUP(FW23,{0,40,45,50,55,60,65,70,75,80},{"0.00","2.00","2.25","2.50","2.75","3.00","3.25","3.50","3.75","4.00"})</f>
        <v>3.50</v>
      </c>
      <c r="FZ23" s="21">
        <v>23</v>
      </c>
      <c r="GA23" s="21">
        <v>43</v>
      </c>
      <c r="GB23" s="70">
        <f t="shared" si="36"/>
        <v>66</v>
      </c>
      <c r="GC23" s="21" t="str">
        <f>LOOKUP(GB23,{0,40,45,50,55,60,65,70,75,80},{"F","D","C","C+","B-","B","B+","A-","A","A+"})</f>
        <v>B+</v>
      </c>
      <c r="GD23" s="21" t="str">
        <f>LOOKUP(GB23,{0,40,45,50,55,60,65,70,75,80},{"0.00","2.00","2.25","2.50","2.75","3.00","3.25","3.50","3.75","4.00"})</f>
        <v>3.25</v>
      </c>
      <c r="GE23" s="21">
        <v>31</v>
      </c>
      <c r="GF23" s="21">
        <v>41</v>
      </c>
      <c r="GG23" s="70">
        <f t="shared" si="37"/>
        <v>72</v>
      </c>
      <c r="GH23" s="21" t="str">
        <f>LOOKUP(GG23,{0,40,45,50,55,60,65,70,75,80},{"F","D","C","C+","B-","B","B+","A-","A","A+"})</f>
        <v>A-</v>
      </c>
      <c r="GI23" s="21" t="str">
        <f>LOOKUP(GG23,{0,40,45,50,55,60,65,70,75,80},{"0.00","2.00","2.25","2.50","2.75","3.00","3.25","3.50","3.75","4.00"})</f>
        <v>3.50</v>
      </c>
      <c r="GJ23" s="21">
        <v>27</v>
      </c>
      <c r="GK23" s="21">
        <v>38</v>
      </c>
      <c r="GL23" s="70">
        <f t="shared" si="38"/>
        <v>65</v>
      </c>
      <c r="GM23" s="21" t="str">
        <f>LOOKUP(GL23,{0,40,45,50,55,60,65,70,75,80},{"F","D","C","C+","B-","B","B+","A-","A","A+"})</f>
        <v>B+</v>
      </c>
      <c r="GN23" s="21" t="str">
        <f>LOOKUP(GL23,{0,40,45,50,55,60,65,70,75,80},{"0.00","2.00","2.25","2.50","2.75","3.00","3.25","3.50","3.75","4.00"})</f>
        <v>3.25</v>
      </c>
      <c r="GO23" s="21">
        <v>25</v>
      </c>
      <c r="GP23" s="21">
        <v>38</v>
      </c>
      <c r="GQ23" s="70">
        <f t="shared" si="39"/>
        <v>63</v>
      </c>
      <c r="GR23" s="21" t="str">
        <f>LOOKUP(GQ23,{0,40,45,50,55,60,65,70,75,80},{"F","D","C","C+","B-","B","B+","A-","A","A+"})</f>
        <v>B</v>
      </c>
      <c r="GS23" s="21" t="str">
        <f>LOOKUP(GQ23,{0,40,45,50,55,60,65,70,75,80},{"0.00","2.00","2.25","2.50","2.75","3.00","3.25","3.50","3.75","4.00"})</f>
        <v>3.00</v>
      </c>
      <c r="GT23" s="21">
        <v>20</v>
      </c>
      <c r="GU23" s="21">
        <v>43</v>
      </c>
      <c r="GV23" s="70">
        <f t="shared" si="40"/>
        <v>63</v>
      </c>
      <c r="GW23" s="21" t="str">
        <f>LOOKUP(GV23,{0,40,45,50,55,60,65,70,75,80},{"F","D","C","C+","B-","B","B+","A-","A","A+"})</f>
        <v>B</v>
      </c>
      <c r="GX23" s="21" t="str">
        <f>LOOKUP(GV23,{0,40,45,50,55,60,65,70,75,80},{"0.00","2.00","2.25","2.50","2.75","3.00","3.25","3.50","3.75","4.00"})</f>
        <v>3.00</v>
      </c>
      <c r="GY23" s="82">
        <v>70</v>
      </c>
      <c r="GZ23" s="21" t="str">
        <f>LOOKUP(GY23,{0,40,45,50,55,60,65,70,75,80},{"F","D","C","C+","B-","B","B+","A-","A","A+"})</f>
        <v>A-</v>
      </c>
      <c r="HA23" s="21" t="str">
        <f>LOOKUP(GY23,{0,40,45,50,55,60,65,70,75,80},{"0.00","2.00","2.25","2.50","2.75","3.00","3.25","3.50","3.75","4.00"})</f>
        <v>3.50</v>
      </c>
      <c r="HB23" s="49">
        <v>37</v>
      </c>
      <c r="HC23" s="49">
        <v>30</v>
      </c>
      <c r="HD23" s="70">
        <f t="shared" si="41"/>
        <v>67</v>
      </c>
      <c r="HE23" s="21" t="str">
        <f>LOOKUP(HD23,{0,40,45,50,55,60,65,70,75,80},{"F","D","C","C+","B-","B","B+","A-","A","A+"})</f>
        <v>B+</v>
      </c>
      <c r="HF23" s="21" t="str">
        <f>LOOKUP(HD23,{0,40,45,50,55,60,65,70,75,80},{"0.00","2.00","2.25","2.50","2.75","3.00","3.25","3.50","3.75","4.00"})</f>
        <v>3.25</v>
      </c>
      <c r="HG23" s="50">
        <f t="shared" si="0"/>
        <v>3.0714285714285716</v>
      </c>
      <c r="HH23" s="71" t="str">
        <f t="shared" si="42"/>
        <v>Passed</v>
      </c>
      <c r="HI23" s="70">
        <f t="shared" si="43"/>
        <v>2679</v>
      </c>
      <c r="HJ23" s="39">
        <v>3</v>
      </c>
      <c r="HK23" s="47" t="s">
        <v>9</v>
      </c>
      <c r="HL23" s="47">
        <v>3.5</v>
      </c>
    </row>
    <row r="24" spans="1:222" s="8" customFormat="1" ht="30" customHeight="1" x14ac:dyDescent="0.2">
      <c r="A24" s="39">
        <v>4</v>
      </c>
      <c r="B24" s="66">
        <v>3797</v>
      </c>
      <c r="C24" s="39">
        <v>2017513065</v>
      </c>
      <c r="D24" s="39" t="s">
        <v>307</v>
      </c>
      <c r="E24" s="63" t="s">
        <v>85</v>
      </c>
      <c r="F24" s="65" t="s">
        <v>296</v>
      </c>
      <c r="G24" s="73">
        <v>29.5</v>
      </c>
      <c r="H24" s="48">
        <v>42</v>
      </c>
      <c r="I24" s="57">
        <f t="shared" si="1"/>
        <v>72</v>
      </c>
      <c r="J24" s="21" t="str">
        <f>LOOKUP(I24,{0,40,45,50,55,60,65,70,75,80},{"F","D","C","C+","B-","B","B+","A-","A","A+"})</f>
        <v>A-</v>
      </c>
      <c r="K24" s="21" t="str">
        <f>LOOKUP(I24,{0,40,45,50,55,60,65,70,75,80},{"0.00","2.00","2.25","2.50","2.75","3.00","3.25","3.50","3.75","4.00"})</f>
        <v>3.50</v>
      </c>
      <c r="L24" s="21">
        <v>26.5</v>
      </c>
      <c r="M24" s="21">
        <v>43.5</v>
      </c>
      <c r="N24" s="57">
        <f t="shared" si="2"/>
        <v>70</v>
      </c>
      <c r="O24" s="21" t="str">
        <f>LOOKUP(N24,{0,40,45,50,55,60,65,70,75,80},{"F","D","C","C+","B-","B","B+","A-","A","A+"})</f>
        <v>A-</v>
      </c>
      <c r="P24" s="21" t="str">
        <f>LOOKUP(N24,{0,40,45,50,55,60,65,70,75,80},{"0.00","2.00","2.25","2.50","2.75","3.00","3.25","3.50","3.75","4.00"})</f>
        <v>3.50</v>
      </c>
      <c r="Q24" s="21">
        <v>29</v>
      </c>
      <c r="R24" s="21">
        <v>39</v>
      </c>
      <c r="S24" s="57">
        <f t="shared" si="3"/>
        <v>68</v>
      </c>
      <c r="T24" s="21" t="str">
        <f>LOOKUP(S24,{0,40,45,50,55,60,65,70,75,80},{"F","D","C","C+","B-","B","B+","A-","A","A+"})</f>
        <v>B+</v>
      </c>
      <c r="U24" s="21" t="str">
        <f>LOOKUP(S24,{0,40,45,50,55,60,65,70,75,80},{"0.00","2.00","2.25","2.50","2.75","3.00","3.25","3.50","3.75","4.00"})</f>
        <v>3.25</v>
      </c>
      <c r="V24" s="21">
        <v>28</v>
      </c>
      <c r="W24" s="21">
        <v>44</v>
      </c>
      <c r="X24" s="57">
        <f t="shared" si="4"/>
        <v>72</v>
      </c>
      <c r="Y24" s="21" t="str">
        <f>LOOKUP(X24,{0,40,45,50,55,60,65,70,75,80},{"F","D","C","C+","B-","B","B+","A-","A","A+"})</f>
        <v>A-</v>
      </c>
      <c r="Z24" s="21" t="str">
        <f>LOOKUP(X24,{0,40,45,50,55,60,65,70,75,80},{"0.00","2.00","2.25","2.50","2.75","3.00","3.25","3.50","3.75","4.00"})</f>
        <v>3.50</v>
      </c>
      <c r="AA24" s="21">
        <v>31</v>
      </c>
      <c r="AB24" s="21">
        <v>37</v>
      </c>
      <c r="AC24" s="57">
        <f t="shared" si="5"/>
        <v>68</v>
      </c>
      <c r="AD24" s="21" t="str">
        <f>LOOKUP(AC24,{0,40,45,50,55,60,65,70,75,80},{"F","D","C","C+","B-","B","B+","A-","A","A+"})</f>
        <v>B+</v>
      </c>
      <c r="AE24" s="21" t="str">
        <f>LOOKUP(AC24,{0,40,45,50,55,60,65,70,75,80},{"0.00","2.00","2.25","2.50","2.75","3.00","3.25","3.50","3.75","4.00"})</f>
        <v>3.25</v>
      </c>
      <c r="AF24" s="21">
        <v>22</v>
      </c>
      <c r="AG24" s="21">
        <v>32</v>
      </c>
      <c r="AH24" s="57">
        <f t="shared" si="6"/>
        <v>54</v>
      </c>
      <c r="AI24" s="21" t="str">
        <f>LOOKUP(AH24,{0,40,45,50,55,60,65,70,75,80},{"F","D","C","C+","B-","B","B+","A-","A","A+"})</f>
        <v>C+</v>
      </c>
      <c r="AJ24" s="21" t="str">
        <f>LOOKUP(AH24,{0,40,45,50,55,60,65,70,75,80},{"0.00","2.00","2.25","2.50","2.75","3.00","3.25","3.50","3.75","4.00"})</f>
        <v>2.50</v>
      </c>
      <c r="AK24" s="21">
        <v>27</v>
      </c>
      <c r="AL24" s="21">
        <v>40.5</v>
      </c>
      <c r="AM24" s="57">
        <f t="shared" si="7"/>
        <v>68</v>
      </c>
      <c r="AN24" s="21" t="str">
        <f>LOOKUP(AM24,{0,40,45,50,55,60,65,70,75,80},{"F","D","C","C+","B-","B","B+","A-","A","A+"})</f>
        <v>B+</v>
      </c>
      <c r="AO24" s="21" t="str">
        <f>LOOKUP(AM24,{0,40,45,50,55,60,65,70,75,80},{"0.00","2.00","2.25","2.50","2.75","3.00","3.25","3.50","3.75","4.00"})</f>
        <v>3.25</v>
      </c>
      <c r="AP24" s="21">
        <v>25</v>
      </c>
      <c r="AQ24" s="21">
        <v>40.5</v>
      </c>
      <c r="AR24" s="57">
        <f t="shared" si="8"/>
        <v>66</v>
      </c>
      <c r="AS24" s="21" t="str">
        <f>LOOKUP(AR24,{0,40,45,50,55,60,65,70,75,80},{"F","D","C","C+","B-","B","B+","A-","A","A+"})</f>
        <v>B+</v>
      </c>
      <c r="AT24" s="21" t="str">
        <f>LOOKUP(AR24,{0,40,45,50,55,60,65,70,75,80},{"0.00","2.00","2.25","2.50","2.75","3.00","3.25","3.50","3.75","4.00"})</f>
        <v>3.25</v>
      </c>
      <c r="AU24" s="21">
        <v>32</v>
      </c>
      <c r="AV24" s="21">
        <v>46.5</v>
      </c>
      <c r="AW24" s="57">
        <f t="shared" si="9"/>
        <v>79</v>
      </c>
      <c r="AX24" s="21" t="str">
        <f>LOOKUP(AW24,{0,40,45,50,55,60,65,70,75,80},{"F","D","C","C+","B-","B","B+","A-","A","A+"})</f>
        <v>A</v>
      </c>
      <c r="AY24" s="21" t="str">
        <f>LOOKUP(AW24,{0,40,45,50,55,60,65,70,75,80},{"0.00","2.00","2.25","2.50","2.75","3.00","3.25","3.50","3.75","4.00"})</f>
        <v>3.75</v>
      </c>
      <c r="AZ24" s="21">
        <v>29</v>
      </c>
      <c r="BA24" s="21">
        <v>43</v>
      </c>
      <c r="BB24" s="57">
        <f t="shared" si="10"/>
        <v>72</v>
      </c>
      <c r="BC24" s="21" t="str">
        <f>LOOKUP(BB24,{0,40,45,50,55,60,65,70,75,80},{"F","D","C","C+","B-","B","B+","A-","A","A+"})</f>
        <v>A-</v>
      </c>
      <c r="BD24" s="21" t="str">
        <f>LOOKUP(BB24,{0,40,45,50,55,60,65,70,75,80},{"0.00","2.00","2.25","2.50","2.75","3.00","3.25","3.50","3.75","4.00"})</f>
        <v>3.50</v>
      </c>
      <c r="BE24" s="21">
        <v>29</v>
      </c>
      <c r="BF24" s="21">
        <v>40</v>
      </c>
      <c r="BG24" s="57">
        <f t="shared" si="11"/>
        <v>69</v>
      </c>
      <c r="BH24" s="21" t="str">
        <f>LOOKUP(BG24,{0,40,45,50,55,60,65,70,75,80},{"F","D","C","C+","B-","B","B+","A-","A","A+"})</f>
        <v>B+</v>
      </c>
      <c r="BI24" s="21" t="str">
        <f>LOOKUP(BG24,{0,40,45,50,55,60,65,70,75,80},{"0.00","2.00","2.25","2.50","2.75","3.00","3.25","3.50","3.75","4.00"})</f>
        <v>3.25</v>
      </c>
      <c r="BJ24" s="21">
        <v>31</v>
      </c>
      <c r="BK24" s="21">
        <v>43.5</v>
      </c>
      <c r="BL24" s="57">
        <f t="shared" si="12"/>
        <v>75</v>
      </c>
      <c r="BM24" s="21" t="str">
        <f>LOOKUP(BL24,{0,40,45,50,55,60,65,70,75,80},{"F","D","C","C+","B-","B","B+","A-","A","A+"})</f>
        <v>A</v>
      </c>
      <c r="BN24" s="21" t="str">
        <f>LOOKUP(BL24,{0,40,45,50,55,60,65,70,75,80},{"0.00","2.00","2.25","2.50","2.75","3.00","3.25","3.50","3.75","4.00"})</f>
        <v>3.75</v>
      </c>
      <c r="BO24" s="21">
        <v>31</v>
      </c>
      <c r="BP24" s="21">
        <v>30</v>
      </c>
      <c r="BQ24" s="57">
        <f t="shared" si="13"/>
        <v>61</v>
      </c>
      <c r="BR24" s="21" t="str">
        <f>LOOKUP(BQ24,{0,40,45,50,55,60,65,70,75,80},{"F","D","C","C+","B-","B","B+","A-","A","A+"})</f>
        <v>B</v>
      </c>
      <c r="BS24" s="21" t="str">
        <f>LOOKUP(BQ24,{0,40,45,50,55,60,65,70,75,80},{"0.00","2.00","2.25","2.50","2.75","3.00","3.25","3.50","3.75","4.00"})</f>
        <v>3.00</v>
      </c>
      <c r="BT24" s="21">
        <v>34</v>
      </c>
      <c r="BU24" s="21">
        <v>37</v>
      </c>
      <c r="BV24" s="57">
        <f t="shared" si="14"/>
        <v>71</v>
      </c>
      <c r="BW24" s="21" t="str">
        <f>LOOKUP(BV24,{0,40,45,50,55,60,65,70,75,80},{"F","D","C","C+","B-","B","B+","A-","A","A+"})</f>
        <v>A-</v>
      </c>
      <c r="BX24" s="21" t="str">
        <f>LOOKUP(BV24,{0,40,45,50,55,60,65,70,75,80},{"0.00","2.00","2.25","2.50","2.75","3.00","3.25","3.50","3.75","4.00"})</f>
        <v>3.50</v>
      </c>
      <c r="BY24" s="21">
        <v>24</v>
      </c>
      <c r="BZ24" s="21">
        <v>33</v>
      </c>
      <c r="CA24" s="57">
        <f t="shared" si="15"/>
        <v>57</v>
      </c>
      <c r="CB24" s="21" t="str">
        <f>LOOKUP(CA24,{0,40,45,50,55,60,65,70,75,80},{"F","D","C","C+","B-","B","B+","A-","A","A+"})</f>
        <v>B-</v>
      </c>
      <c r="CC24" s="21" t="str">
        <f>LOOKUP(CA24,{0,40,45,50,55,60,65,70,75,80},{"0.00","2.00","2.25","2.50","2.75","3.00","3.25","3.50","3.75","4.00"})</f>
        <v>2.75</v>
      </c>
      <c r="CD24" s="21">
        <v>30</v>
      </c>
      <c r="CE24" s="21">
        <v>47.5</v>
      </c>
      <c r="CF24" s="57">
        <f t="shared" si="16"/>
        <v>78</v>
      </c>
      <c r="CG24" s="21" t="str">
        <f>LOOKUP(CF24,{0,40,45,50,55,60,65,70,75,80},{"F","D","C","C+","B-","B","B+","A-","A","A+"})</f>
        <v>A</v>
      </c>
      <c r="CH24" s="21" t="str">
        <f>LOOKUP(CF24,{0,40,45,50,55,60,65,70,75,80},{"0.00","2.00","2.25","2.50","2.75","3.00","3.25","3.50","3.75","4.00"})</f>
        <v>3.75</v>
      </c>
      <c r="CI24" s="21">
        <v>35</v>
      </c>
      <c r="CJ24" s="21">
        <v>43</v>
      </c>
      <c r="CK24" s="57">
        <f t="shared" si="17"/>
        <v>78</v>
      </c>
      <c r="CL24" s="21" t="str">
        <f>LOOKUP(CK24,{0,40,45,50,55,60,65,70,75,80},{"F","D","C","C+","B-","B","B+","A-","A","A+"})</f>
        <v>A</v>
      </c>
      <c r="CM24" s="21" t="str">
        <f>LOOKUP(CK24,{0,40,45,50,55,60,65,70,75,80},{"0.00","2.00","2.25","2.50","2.75","3.00","3.25","3.50","3.75","4.00"})</f>
        <v>3.75</v>
      </c>
      <c r="CN24" s="21">
        <v>24</v>
      </c>
      <c r="CO24" s="21">
        <v>32</v>
      </c>
      <c r="CP24" s="57">
        <f t="shared" si="18"/>
        <v>56</v>
      </c>
      <c r="CQ24" s="21" t="str">
        <f>LOOKUP(CP24,{0,40,45,50,55,60,65,70,75,80},{"F","D","C","C+","B-","B","B+","A-","A","A+"})</f>
        <v>B-</v>
      </c>
      <c r="CR24" s="21" t="str">
        <f>LOOKUP(CP24,{0,40,45,50,55,60,65,70,75,80},{"0.00","2.00","2.25","2.50","2.75","3.00","3.25","3.50","3.75","4.00"})</f>
        <v>2.75</v>
      </c>
      <c r="CS24" s="21">
        <v>27</v>
      </c>
      <c r="CT24" s="21">
        <v>41</v>
      </c>
      <c r="CU24" s="57">
        <f t="shared" si="19"/>
        <v>68</v>
      </c>
      <c r="CV24" s="21" t="str">
        <f>LOOKUP(CU24,{0,40,45,50,55,60,65,70,75,80},{"F","D","C","C+","B-","B","B+","A-","A","A+"})</f>
        <v>B+</v>
      </c>
      <c r="CW24" s="21" t="str">
        <f>LOOKUP(CU24,{0,40,45,50,55,60,65,70,75,80},{"0.00","2.00","2.25","2.50","2.75","3.00","3.25","3.50","3.75","4.00"})</f>
        <v>3.25</v>
      </c>
      <c r="CX24" s="21">
        <v>33</v>
      </c>
      <c r="CY24" s="21">
        <v>43.5</v>
      </c>
      <c r="CZ24" s="57">
        <f t="shared" si="20"/>
        <v>77</v>
      </c>
      <c r="DA24" s="21" t="str">
        <f>LOOKUP(CZ24,{0,40,45,50,55,60,65,70,75,80},{"F","D","C","C+","B-","B","B+","A-","A","A+"})</f>
        <v>A</v>
      </c>
      <c r="DB24" s="21" t="str">
        <f>LOOKUP(CZ24,{0,40,45,50,55,60,65,70,75,80},{"0.00","2.00","2.25","2.50","2.75","3.00","3.25","3.50","3.75","4.00"})</f>
        <v>3.75</v>
      </c>
      <c r="DC24" s="21">
        <v>31.5</v>
      </c>
      <c r="DD24" s="21">
        <v>44</v>
      </c>
      <c r="DE24" s="57">
        <f t="shared" si="21"/>
        <v>76</v>
      </c>
      <c r="DF24" s="21" t="str">
        <f>LOOKUP(DE24,{0,40,45,50,55,60,65,70,75,80},{"F","D","C","C+","B-","B","B+","A-","A","A+"})</f>
        <v>A</v>
      </c>
      <c r="DG24" s="21" t="str">
        <f>LOOKUP(DE24,{0,40,45,50,55,60,65,70,75,80},{"0.00","2.00","2.25","2.50","2.75","3.00","3.25","3.50","3.75","4.00"})</f>
        <v>3.75</v>
      </c>
      <c r="DH24" s="21">
        <v>35.5</v>
      </c>
      <c r="DI24" s="21">
        <v>32</v>
      </c>
      <c r="DJ24" s="57">
        <f t="shared" si="22"/>
        <v>68</v>
      </c>
      <c r="DK24" s="21" t="str">
        <f>LOOKUP(DJ24,{0,40,45,50,55,60,65,70,75,80},{"F","D","C","C+","B-","B","B+","A-","A","A+"})</f>
        <v>B+</v>
      </c>
      <c r="DL24" s="21" t="str">
        <f>LOOKUP(DJ24,{0,40,45,50,55,60,65,70,75,80},{"0.00","2.00","2.25","2.50","2.75","3.00","3.25","3.50","3.75","4.00"})</f>
        <v>3.25</v>
      </c>
      <c r="DM24" s="21">
        <v>30</v>
      </c>
      <c r="DN24" s="21">
        <v>41</v>
      </c>
      <c r="DO24" s="57">
        <f t="shared" si="23"/>
        <v>71</v>
      </c>
      <c r="DP24" s="21" t="str">
        <f>LOOKUP(DO24,{0,40,45,50,55,60,65,70,75,80},{"F","D","C","C+","B-","B","B+","A-","A","A+"})</f>
        <v>A-</v>
      </c>
      <c r="DQ24" s="21" t="str">
        <f>LOOKUP(DO24,{0,40,45,50,55,60,65,70,75,80},{"0.00","2.00","2.25","2.50","2.75","3.00","3.25","3.50","3.75","4.00"})</f>
        <v>3.50</v>
      </c>
      <c r="DR24" s="21">
        <v>31</v>
      </c>
      <c r="DS24" s="21">
        <v>18</v>
      </c>
      <c r="DT24" s="57">
        <f t="shared" si="24"/>
        <v>49</v>
      </c>
      <c r="DU24" s="21" t="str">
        <f>LOOKUP(DT24,{0,40,45,50,55,60,65,70,75,80},{"F","D","C","C+","B-","B","B+","A-","A","A+"})</f>
        <v>C</v>
      </c>
      <c r="DV24" s="21" t="str">
        <f>LOOKUP(DT24,{0,40,45,50,55,60,65,70,75,80},{"0.00","2.00","2.25","2.50","2.75","3.00","3.25","3.50","3.75","4.00"})</f>
        <v>2.25</v>
      </c>
      <c r="DW24" s="21">
        <v>29</v>
      </c>
      <c r="DX24" s="21">
        <v>43</v>
      </c>
      <c r="DY24" s="57">
        <f t="shared" si="25"/>
        <v>72</v>
      </c>
      <c r="DZ24" s="21" t="str">
        <f>LOOKUP(DY24,{0,40,45,50,55,60,65,70,75,80},{"F","D","C","C+","B-","B","B+","A-","A","A+"})</f>
        <v>A-</v>
      </c>
      <c r="EA24" s="21" t="str">
        <f>LOOKUP(DY24,{0,40,45,50,55,60,65,70,75,80},{"0.00","2.00","2.25","2.50","2.75","3.00","3.25","3.50","3.75","4.00"})</f>
        <v>3.50</v>
      </c>
      <c r="EB24" s="21">
        <v>28</v>
      </c>
      <c r="EC24" s="21">
        <v>42</v>
      </c>
      <c r="ED24" s="57">
        <f t="shared" si="26"/>
        <v>70</v>
      </c>
      <c r="EE24" s="21" t="str">
        <f>LOOKUP(ED24,{0,40,45,50,55,60,65,70,75,80},{"F","D","C","C+","B-","B","B+","A-","A","A+"})</f>
        <v>A-</v>
      </c>
      <c r="EF24" s="21" t="str">
        <f>LOOKUP(ED24,{0,40,45,50,55,60,65,70,75,80},{"0.00","2.00","2.25","2.50","2.75","3.00","3.25","3.50","3.75","4.00"})</f>
        <v>3.50</v>
      </c>
      <c r="EG24" s="21">
        <v>29</v>
      </c>
      <c r="EH24" s="21">
        <v>41</v>
      </c>
      <c r="EI24" s="57">
        <f t="shared" si="27"/>
        <v>70</v>
      </c>
      <c r="EJ24" s="21" t="str">
        <f>LOOKUP(EI24,{0,40,45,50,55,60,65,70,75,80},{"F","D","C","C+","B-","B","B+","A-","A","A+"})</f>
        <v>A-</v>
      </c>
      <c r="EK24" s="21" t="str">
        <f>LOOKUP(EI24,{0,40,45,50,55,60,65,70,75,80},{"0.00","2.00","2.25","2.50","2.75","3.00","3.25","3.50","3.75","4.00"})</f>
        <v>3.50</v>
      </c>
      <c r="EL24" s="21">
        <v>34.25</v>
      </c>
      <c r="EM24" s="21">
        <v>42.5</v>
      </c>
      <c r="EN24" s="70">
        <f t="shared" si="28"/>
        <v>77</v>
      </c>
      <c r="EO24" s="21" t="str">
        <f>LOOKUP(EN24,{0,40,45,50,55,60,65,70,75,80},{"F","D","C","C+","B-","B","B+","A-","A","A+"})</f>
        <v>A</v>
      </c>
      <c r="EP24" s="21" t="str">
        <f>LOOKUP(EN24,{0,40,45,50,55,60,65,70,75,80},{"0.00","2.00","2.25","2.50","2.75","3.00","3.25","3.50","3.75","4.00"})</f>
        <v>3.75</v>
      </c>
      <c r="EQ24" s="21">
        <v>29</v>
      </c>
      <c r="ER24" s="21">
        <v>42.5</v>
      </c>
      <c r="ES24" s="70">
        <f t="shared" si="29"/>
        <v>72</v>
      </c>
      <c r="ET24" s="21" t="str">
        <f>LOOKUP(ES24,{0,40,45,50,55,60,65,70,75,80},{"F","D","C","C+","B-","B","B+","A-","A","A+"})</f>
        <v>A-</v>
      </c>
      <c r="EU24" s="21" t="str">
        <f>LOOKUP(ES24,{0,40,45,50,55,60,65,70,75,80},{"0.00","2.00","2.25","2.50","2.75","3.00","3.25","3.50","3.75","4.00"})</f>
        <v>3.50</v>
      </c>
      <c r="EV24" s="21">
        <v>28.5</v>
      </c>
      <c r="EW24" s="21">
        <v>43</v>
      </c>
      <c r="EX24" s="70">
        <f t="shared" si="30"/>
        <v>72</v>
      </c>
      <c r="EY24" s="21" t="str">
        <f>LOOKUP(EX24,{0,40,45,50,55,60,65,70,75,80},{"F","D","C","C+","B-","B","B+","A-","A","A+"})</f>
        <v>A-</v>
      </c>
      <c r="EZ24" s="21" t="str">
        <f>LOOKUP(EX24,{0,40,45,50,55,60,65,70,75,80},{"0.00","2.00","2.25","2.50","2.75","3.00","3.25","3.50","3.75","4.00"})</f>
        <v>3.50</v>
      </c>
      <c r="FA24" s="21">
        <v>26</v>
      </c>
      <c r="FB24" s="21">
        <v>40</v>
      </c>
      <c r="FC24" s="70">
        <f t="shared" si="31"/>
        <v>66</v>
      </c>
      <c r="FD24" s="21" t="str">
        <f>LOOKUP(FC24,{0,40,45,50,55,60,65,70,75,80},{"F","D","C","C+","B-","B","B+","A-","A","A+"})</f>
        <v>B+</v>
      </c>
      <c r="FE24" s="21" t="str">
        <f>LOOKUP(FC24,{0,40,45,50,55,60,65,70,75,80},{"0.00","2.00","2.25","2.50","2.75","3.00","3.25","3.50","3.75","4.00"})</f>
        <v>3.25</v>
      </c>
      <c r="FF24" s="21">
        <v>24.5</v>
      </c>
      <c r="FG24" s="21">
        <v>37.5</v>
      </c>
      <c r="FH24" s="70">
        <f t="shared" si="32"/>
        <v>62</v>
      </c>
      <c r="FI24" s="21" t="str">
        <f>LOOKUP(FH24,{0,40,45,50,55,60,65,70,75,80},{"F","D","C","C+","B-","B","B+","A-","A","A+"})</f>
        <v>B</v>
      </c>
      <c r="FJ24" s="21" t="str">
        <f>LOOKUP(FH24,{0,40,45,50,55,60,65,70,75,80},{"0.00","2.00","2.25","2.50","2.75","3.00","3.25","3.50","3.75","4.00"})</f>
        <v>3.00</v>
      </c>
      <c r="FK24" s="21">
        <v>29.5</v>
      </c>
      <c r="FL24" s="21">
        <v>41.5</v>
      </c>
      <c r="FM24" s="70">
        <f t="shared" si="33"/>
        <v>71</v>
      </c>
      <c r="FN24" s="21" t="str">
        <f>LOOKUP(FM24,{0,40,45,50,55,60,65,70,75,80},{"F","D","C","C+","B-","B","B+","A-","A","A+"})</f>
        <v>A-</v>
      </c>
      <c r="FO24" s="21" t="str">
        <f>LOOKUP(FM24,{0,40,45,50,55,60,65,70,75,80},{"0.00","2.00","2.25","2.50","2.75","3.00","3.25","3.50","3.75","4.00"})</f>
        <v>3.50</v>
      </c>
      <c r="FP24" s="21">
        <v>30</v>
      </c>
      <c r="FQ24" s="21">
        <v>44.5</v>
      </c>
      <c r="FR24" s="70">
        <f t="shared" si="34"/>
        <v>75</v>
      </c>
      <c r="FS24" s="21" t="str">
        <f>LOOKUP(FR24,{0,40,45,50,55,60,65,70,75,80},{"F","D","C","C+","B-","B","B+","A-","A","A+"})</f>
        <v>A</v>
      </c>
      <c r="FT24" s="21" t="str">
        <f>LOOKUP(FR24,{0,40,45,50,55,60,65,70,75,80},{"0.00","2.00","2.25","2.50","2.75","3.00","3.25","3.50","3.75","4.00"})</f>
        <v>3.75</v>
      </c>
      <c r="FU24" s="21">
        <v>32</v>
      </c>
      <c r="FV24" s="21">
        <v>41.5</v>
      </c>
      <c r="FW24" s="70">
        <f t="shared" si="35"/>
        <v>74</v>
      </c>
      <c r="FX24" s="21" t="str">
        <f>LOOKUP(FW24,{0,40,45,50,55,60,65,70,75,80},{"F","D","C","C+","B-","B","B+","A-","A","A+"})</f>
        <v>A-</v>
      </c>
      <c r="FY24" s="21" t="str">
        <f>LOOKUP(FW24,{0,40,45,50,55,60,65,70,75,80},{"0.00","2.00","2.25","2.50","2.75","3.00","3.25","3.50","3.75","4.00"})</f>
        <v>3.50</v>
      </c>
      <c r="FZ24" s="21">
        <v>26</v>
      </c>
      <c r="GA24" s="21">
        <v>38</v>
      </c>
      <c r="GB24" s="70">
        <f t="shared" si="36"/>
        <v>64</v>
      </c>
      <c r="GC24" s="21" t="str">
        <f>LOOKUP(GB24,{0,40,45,50,55,60,65,70,75,80},{"F","D","C","C+","B-","B","B+","A-","A","A+"})</f>
        <v>B</v>
      </c>
      <c r="GD24" s="21" t="str">
        <f>LOOKUP(GB24,{0,40,45,50,55,60,65,70,75,80},{"0.00","2.00","2.25","2.50","2.75","3.00","3.25","3.50","3.75","4.00"})</f>
        <v>3.00</v>
      </c>
      <c r="GE24" s="21">
        <v>25.5</v>
      </c>
      <c r="GF24" s="21">
        <v>43</v>
      </c>
      <c r="GG24" s="70">
        <f t="shared" si="37"/>
        <v>69</v>
      </c>
      <c r="GH24" s="21" t="str">
        <f>LOOKUP(GG24,{0,40,45,50,55,60,65,70,75,80},{"F","D","C","C+","B-","B","B+","A-","A","A+"})</f>
        <v>B+</v>
      </c>
      <c r="GI24" s="21" t="str">
        <f>LOOKUP(GG24,{0,40,45,50,55,60,65,70,75,80},{"0.00","2.00","2.25","2.50","2.75","3.00","3.25","3.50","3.75","4.00"})</f>
        <v>3.25</v>
      </c>
      <c r="GJ24" s="21">
        <v>31</v>
      </c>
      <c r="GK24" s="21">
        <v>37</v>
      </c>
      <c r="GL24" s="70">
        <f t="shared" si="38"/>
        <v>68</v>
      </c>
      <c r="GM24" s="21" t="str">
        <f>LOOKUP(GL24,{0,40,45,50,55,60,65,70,75,80},{"F","D","C","C+","B-","B","B+","A-","A","A+"})</f>
        <v>B+</v>
      </c>
      <c r="GN24" s="21" t="str">
        <f>LOOKUP(GL24,{0,40,45,50,55,60,65,70,75,80},{"0.00","2.00","2.25","2.50","2.75","3.00","3.25","3.50","3.75","4.00"})</f>
        <v>3.25</v>
      </c>
      <c r="GO24" s="21">
        <v>29.5</v>
      </c>
      <c r="GP24" s="21">
        <v>33.5</v>
      </c>
      <c r="GQ24" s="70">
        <f t="shared" si="39"/>
        <v>63</v>
      </c>
      <c r="GR24" s="21" t="str">
        <f>LOOKUP(GQ24,{0,40,45,50,55,60,65,70,75,80},{"F","D","C","C+","B-","B","B+","A-","A","A+"})</f>
        <v>B</v>
      </c>
      <c r="GS24" s="21" t="str">
        <f>LOOKUP(GQ24,{0,40,45,50,55,60,65,70,75,80},{"0.00","2.00","2.25","2.50","2.75","3.00","3.25","3.50","3.75","4.00"})</f>
        <v>3.00</v>
      </c>
      <c r="GT24" s="21">
        <v>25</v>
      </c>
      <c r="GU24" s="21">
        <v>37.75</v>
      </c>
      <c r="GV24" s="70">
        <f t="shared" si="40"/>
        <v>63</v>
      </c>
      <c r="GW24" s="21" t="str">
        <f>LOOKUP(GV24,{0,40,45,50,55,60,65,70,75,80},{"F","D","C","C+","B-","B","B+","A-","A","A+"})</f>
        <v>B</v>
      </c>
      <c r="GX24" s="21" t="str">
        <f>LOOKUP(GV24,{0,40,45,50,55,60,65,70,75,80},{"0.00","2.00","2.25","2.50","2.75","3.00","3.25","3.50","3.75","4.00"})</f>
        <v>3.00</v>
      </c>
      <c r="GY24" s="82">
        <v>76</v>
      </c>
      <c r="GZ24" s="21" t="str">
        <f>LOOKUP(GY24,{0,40,45,50,55,60,65,70,75,80},{"F","D","C","C+","B-","B","B+","A-","A","A+"})</f>
        <v>A</v>
      </c>
      <c r="HA24" s="21" t="str">
        <f>LOOKUP(GY24,{0,40,45,50,55,60,65,70,75,80},{"0.00","2.00","2.25","2.50","2.75","3.00","3.25","3.50","3.75","4.00"})</f>
        <v>3.75</v>
      </c>
      <c r="HB24" s="49">
        <v>37.5</v>
      </c>
      <c r="HC24" s="49">
        <v>34</v>
      </c>
      <c r="HD24" s="70">
        <f t="shared" si="41"/>
        <v>72</v>
      </c>
      <c r="HE24" s="21" t="str">
        <f>LOOKUP(HD24,{0,40,45,50,55,60,65,70,75,80},{"F","D","C","C+","B-","B","B+","A-","A","A+"})</f>
        <v>A-</v>
      </c>
      <c r="HF24" s="21" t="str">
        <f>LOOKUP(HD24,{0,40,45,50,55,60,65,70,75,80},{"0.00","2.00","2.25","2.50","2.75","3.00","3.25","3.50","3.75","4.00"})</f>
        <v>3.50</v>
      </c>
      <c r="HG24" s="50">
        <f t="shared" si="0"/>
        <v>3.3452380952380953</v>
      </c>
      <c r="HH24" s="71" t="str">
        <f t="shared" si="42"/>
        <v>Passed</v>
      </c>
      <c r="HI24" s="70">
        <f t="shared" si="43"/>
        <v>2899</v>
      </c>
      <c r="HJ24" s="39">
        <v>4</v>
      </c>
      <c r="HK24" s="47" t="s">
        <v>11</v>
      </c>
      <c r="HL24" s="47">
        <v>3.25</v>
      </c>
    </row>
    <row r="25" spans="1:222" s="8" customFormat="1" ht="30" customHeight="1" x14ac:dyDescent="0.2">
      <c r="A25" s="39">
        <v>7</v>
      </c>
      <c r="B25" s="66">
        <v>3864</v>
      </c>
      <c r="C25" s="39">
        <v>2017213068</v>
      </c>
      <c r="D25" s="39" t="s">
        <v>307</v>
      </c>
      <c r="E25" s="63" t="s">
        <v>86</v>
      </c>
      <c r="F25" s="65" t="s">
        <v>296</v>
      </c>
      <c r="G25" s="73">
        <v>30</v>
      </c>
      <c r="H25" s="48">
        <v>46.5</v>
      </c>
      <c r="I25" s="57">
        <f t="shared" si="1"/>
        <v>77</v>
      </c>
      <c r="J25" s="21" t="str">
        <f>LOOKUP(I25,{0,40,45,50,55,60,65,70,75,80},{"F","D","C","C+","B-","B","B+","A-","A","A+"})</f>
        <v>A</v>
      </c>
      <c r="K25" s="21" t="str">
        <f>LOOKUP(I25,{0,40,45,50,55,60,65,70,75,80},{"0.00","2.00","2.25","2.50","2.75","3.00","3.25","3.50","3.75","4.00"})</f>
        <v>3.75</v>
      </c>
      <c r="L25" s="21">
        <v>29.5</v>
      </c>
      <c r="M25" s="21">
        <v>44.5</v>
      </c>
      <c r="N25" s="57">
        <f t="shared" si="2"/>
        <v>74</v>
      </c>
      <c r="O25" s="21" t="str">
        <f>LOOKUP(N25,{0,40,45,50,55,60,65,70,75,80},{"F","D","C","C+","B-","B","B+","A-","A","A+"})</f>
        <v>A-</v>
      </c>
      <c r="P25" s="21" t="str">
        <f>LOOKUP(N25,{0,40,45,50,55,60,65,70,75,80},{"0.00","2.00","2.25","2.50","2.75","3.00","3.25","3.50","3.75","4.00"})</f>
        <v>3.50</v>
      </c>
      <c r="Q25" s="21">
        <v>24</v>
      </c>
      <c r="R25" s="21">
        <v>39.5</v>
      </c>
      <c r="S25" s="57">
        <f t="shared" si="3"/>
        <v>64</v>
      </c>
      <c r="T25" s="21" t="str">
        <f>LOOKUP(S25,{0,40,45,50,55,60,65,70,75,80},{"F","D","C","C+","B-","B","B+","A-","A","A+"})</f>
        <v>B</v>
      </c>
      <c r="U25" s="21" t="str">
        <f>LOOKUP(S25,{0,40,45,50,55,60,65,70,75,80},{"0.00","2.00","2.25","2.50","2.75","3.00","3.25","3.50","3.75","4.00"})</f>
        <v>3.00</v>
      </c>
      <c r="V25" s="21">
        <v>30</v>
      </c>
      <c r="W25" s="21">
        <v>44.5</v>
      </c>
      <c r="X25" s="57">
        <f t="shared" si="4"/>
        <v>75</v>
      </c>
      <c r="Y25" s="21" t="str">
        <f>LOOKUP(X25,{0,40,45,50,55,60,65,70,75,80},{"F","D","C","C+","B-","B","B+","A-","A","A+"})</f>
        <v>A</v>
      </c>
      <c r="Z25" s="21" t="str">
        <f>LOOKUP(X25,{0,40,45,50,55,60,65,70,75,80},{"0.00","2.00","2.25","2.50","2.75","3.00","3.25","3.50","3.75","4.00"})</f>
        <v>3.75</v>
      </c>
      <c r="AA25" s="21">
        <v>27</v>
      </c>
      <c r="AB25" s="21">
        <v>38</v>
      </c>
      <c r="AC25" s="57">
        <f t="shared" si="5"/>
        <v>65</v>
      </c>
      <c r="AD25" s="21" t="str">
        <f>LOOKUP(AC25,{0,40,45,50,55,60,65,70,75,80},{"F","D","C","C+","B-","B","B+","A-","A","A+"})</f>
        <v>B+</v>
      </c>
      <c r="AE25" s="21" t="str">
        <f>LOOKUP(AC25,{0,40,45,50,55,60,65,70,75,80},{"0.00","2.00","2.25","2.50","2.75","3.00","3.25","3.50","3.75","4.00"})</f>
        <v>3.25</v>
      </c>
      <c r="AF25" s="21">
        <v>32.5</v>
      </c>
      <c r="AG25" s="21">
        <v>37</v>
      </c>
      <c r="AH25" s="57">
        <f t="shared" si="6"/>
        <v>70</v>
      </c>
      <c r="AI25" s="21" t="str">
        <f>LOOKUP(AH25,{0,40,45,50,55,60,65,70,75,80},{"F","D","C","C+","B-","B","B+","A-","A","A+"})</f>
        <v>A-</v>
      </c>
      <c r="AJ25" s="21" t="str">
        <f>LOOKUP(AH25,{0,40,45,50,55,60,65,70,75,80},{"0.00","2.00","2.25","2.50","2.75","3.00","3.25","3.50","3.75","4.00"})</f>
        <v>3.50</v>
      </c>
      <c r="AK25" s="21">
        <v>23</v>
      </c>
      <c r="AL25" s="21">
        <v>45.25</v>
      </c>
      <c r="AM25" s="57">
        <f t="shared" si="7"/>
        <v>69</v>
      </c>
      <c r="AN25" s="21" t="str">
        <f>LOOKUP(AM25,{0,40,45,50,55,60,65,70,75,80},{"F","D","C","C+","B-","B","B+","A-","A","A+"})</f>
        <v>B+</v>
      </c>
      <c r="AO25" s="21" t="str">
        <f>LOOKUP(AM25,{0,40,45,50,55,60,65,70,75,80},{"0.00","2.00","2.25","2.50","2.75","3.00","3.25","3.50","3.75","4.00"})</f>
        <v>3.25</v>
      </c>
      <c r="AP25" s="21">
        <v>26</v>
      </c>
      <c r="AQ25" s="21">
        <v>47.5</v>
      </c>
      <c r="AR25" s="57">
        <f t="shared" si="8"/>
        <v>74</v>
      </c>
      <c r="AS25" s="21" t="str">
        <f>LOOKUP(AR25,{0,40,45,50,55,60,65,70,75,80},{"F","D","C","C+","B-","B","B+","A-","A","A+"})</f>
        <v>A-</v>
      </c>
      <c r="AT25" s="21" t="str">
        <f>LOOKUP(AR25,{0,40,45,50,55,60,65,70,75,80},{"0.00","2.00","2.25","2.50","2.75","3.00","3.25","3.50","3.75","4.00"})</f>
        <v>3.50</v>
      </c>
      <c r="AU25" s="21">
        <v>32</v>
      </c>
      <c r="AV25" s="21">
        <v>46</v>
      </c>
      <c r="AW25" s="57">
        <f t="shared" si="9"/>
        <v>78</v>
      </c>
      <c r="AX25" s="21" t="str">
        <f>LOOKUP(AW25,{0,40,45,50,55,60,65,70,75,80},{"F","D","C","C+","B-","B","B+","A-","A","A+"})</f>
        <v>A</v>
      </c>
      <c r="AY25" s="21" t="str">
        <f>LOOKUP(AW25,{0,40,45,50,55,60,65,70,75,80},{"0.00","2.00","2.25","2.50","2.75","3.00","3.25","3.50","3.75","4.00"})</f>
        <v>3.75</v>
      </c>
      <c r="AZ25" s="21">
        <v>32</v>
      </c>
      <c r="BA25" s="21">
        <v>48</v>
      </c>
      <c r="BB25" s="57">
        <f t="shared" si="10"/>
        <v>80</v>
      </c>
      <c r="BC25" s="21" t="str">
        <f>LOOKUP(BB25,{0,40,45,50,55,60,65,70,75,80},{"F","D","C","C+","B-","B","B+","A-","A","A+"})</f>
        <v>A+</v>
      </c>
      <c r="BD25" s="21" t="str">
        <f>LOOKUP(BB25,{0,40,45,50,55,60,65,70,75,80},{"0.00","2.00","2.25","2.50","2.75","3.00","3.25","3.50","3.75","4.00"})</f>
        <v>4.00</v>
      </c>
      <c r="BE25" s="21">
        <v>30</v>
      </c>
      <c r="BF25" s="21">
        <v>48.5</v>
      </c>
      <c r="BG25" s="57">
        <f t="shared" si="11"/>
        <v>79</v>
      </c>
      <c r="BH25" s="21" t="str">
        <f>LOOKUP(BG25,{0,40,45,50,55,60,65,70,75,80},{"F","D","C","C+","B-","B","B+","A-","A","A+"})</f>
        <v>A</v>
      </c>
      <c r="BI25" s="21" t="str">
        <f>LOOKUP(BG25,{0,40,45,50,55,60,65,70,75,80},{"0.00","2.00","2.25","2.50","2.75","3.00","3.25","3.50","3.75","4.00"})</f>
        <v>3.75</v>
      </c>
      <c r="BJ25" s="21">
        <v>31</v>
      </c>
      <c r="BK25" s="21">
        <v>47</v>
      </c>
      <c r="BL25" s="57">
        <f t="shared" si="12"/>
        <v>78</v>
      </c>
      <c r="BM25" s="21" t="str">
        <f>LOOKUP(BL25,{0,40,45,50,55,60,65,70,75,80},{"F","D","C","C+","B-","B","B+","A-","A","A+"})</f>
        <v>A</v>
      </c>
      <c r="BN25" s="21" t="str">
        <f>LOOKUP(BL25,{0,40,45,50,55,60,65,70,75,80},{"0.00","2.00","2.25","2.50","2.75","3.00","3.25","3.50","3.75","4.00"})</f>
        <v>3.75</v>
      </c>
      <c r="BO25" s="21">
        <v>33</v>
      </c>
      <c r="BP25" s="21">
        <v>46</v>
      </c>
      <c r="BQ25" s="57">
        <f t="shared" si="13"/>
        <v>79</v>
      </c>
      <c r="BR25" s="21" t="str">
        <f>LOOKUP(BQ25,{0,40,45,50,55,60,65,70,75,80},{"F","D","C","C+","B-","B","B+","A-","A","A+"})</f>
        <v>A</v>
      </c>
      <c r="BS25" s="21" t="str">
        <f>LOOKUP(BQ25,{0,40,45,50,55,60,65,70,75,80},{"0.00","2.00","2.25","2.50","2.75","3.00","3.25","3.50","3.75","4.00"})</f>
        <v>3.75</v>
      </c>
      <c r="BT25" s="21">
        <v>36</v>
      </c>
      <c r="BU25" s="21">
        <v>45</v>
      </c>
      <c r="BV25" s="57">
        <f t="shared" si="14"/>
        <v>81</v>
      </c>
      <c r="BW25" s="21" t="str">
        <f>LOOKUP(BV25,{0,40,45,50,55,60,65,70,75,80},{"F","D","C","C+","B-","B","B+","A-","A","A+"})</f>
        <v>A+</v>
      </c>
      <c r="BX25" s="21" t="str">
        <f>LOOKUP(BV25,{0,40,45,50,55,60,65,70,75,80},{"0.00","2.00","2.25","2.50","2.75","3.00","3.25","3.50","3.75","4.00"})</f>
        <v>4.00</v>
      </c>
      <c r="BY25" s="21">
        <v>30</v>
      </c>
      <c r="BZ25" s="21">
        <v>40</v>
      </c>
      <c r="CA25" s="57">
        <f t="shared" si="15"/>
        <v>70</v>
      </c>
      <c r="CB25" s="21" t="str">
        <f>LOOKUP(CA25,{0,40,45,50,55,60,65,70,75,80},{"F","D","C","C+","B-","B","B+","A-","A","A+"})</f>
        <v>A-</v>
      </c>
      <c r="CC25" s="21" t="str">
        <f>LOOKUP(CA25,{0,40,45,50,55,60,65,70,75,80},{"0.00","2.00","2.25","2.50","2.75","3.00","3.25","3.50","3.75","4.00"})</f>
        <v>3.50</v>
      </c>
      <c r="CD25" s="21">
        <v>31</v>
      </c>
      <c r="CE25" s="21">
        <v>47</v>
      </c>
      <c r="CF25" s="57">
        <f t="shared" si="16"/>
        <v>78</v>
      </c>
      <c r="CG25" s="21" t="str">
        <f>LOOKUP(CF25,{0,40,45,50,55,60,65,70,75,80},{"F","D","C","C+","B-","B","B+","A-","A","A+"})</f>
        <v>A</v>
      </c>
      <c r="CH25" s="21" t="str">
        <f>LOOKUP(CF25,{0,40,45,50,55,60,65,70,75,80},{"0.00","2.00","2.25","2.50","2.75","3.00","3.25","3.50","3.75","4.00"})</f>
        <v>3.75</v>
      </c>
      <c r="CI25" s="21">
        <v>33.5</v>
      </c>
      <c r="CJ25" s="21">
        <v>41.5</v>
      </c>
      <c r="CK25" s="57">
        <f t="shared" si="17"/>
        <v>75</v>
      </c>
      <c r="CL25" s="21" t="str">
        <f>LOOKUP(CK25,{0,40,45,50,55,60,65,70,75,80},{"F","D","C","C+","B-","B","B+","A-","A","A+"})</f>
        <v>A</v>
      </c>
      <c r="CM25" s="21" t="str">
        <f>LOOKUP(CK25,{0,40,45,50,55,60,65,70,75,80},{"0.00","2.00","2.25","2.50","2.75","3.00","3.25","3.50","3.75","4.00"})</f>
        <v>3.75</v>
      </c>
      <c r="CN25" s="21">
        <v>18</v>
      </c>
      <c r="CO25" s="21">
        <v>36</v>
      </c>
      <c r="CP25" s="57">
        <f t="shared" si="18"/>
        <v>54</v>
      </c>
      <c r="CQ25" s="21" t="str">
        <f>LOOKUP(CP25,{0,40,45,50,55,60,65,70,75,80},{"F","D","C","C+","B-","B","B+","A-","A","A+"})</f>
        <v>C+</v>
      </c>
      <c r="CR25" s="21" t="str">
        <f>LOOKUP(CP25,{0,40,45,50,55,60,65,70,75,80},{"0.00","2.00","2.25","2.50","2.75","3.00","3.25","3.50","3.75","4.00"})</f>
        <v>2.50</v>
      </c>
      <c r="CS25" s="21">
        <v>25</v>
      </c>
      <c r="CT25" s="21">
        <v>43.5</v>
      </c>
      <c r="CU25" s="57">
        <f t="shared" si="19"/>
        <v>69</v>
      </c>
      <c r="CV25" s="21" t="str">
        <f>LOOKUP(CU25,{0,40,45,50,55,60,65,70,75,80},{"F","D","C","C+","B-","B","B+","A-","A","A+"})</f>
        <v>B+</v>
      </c>
      <c r="CW25" s="21" t="str">
        <f>LOOKUP(CU25,{0,40,45,50,55,60,65,70,75,80},{"0.00","2.00","2.25","2.50","2.75","3.00","3.25","3.50","3.75","4.00"})</f>
        <v>3.25</v>
      </c>
      <c r="CX25" s="21">
        <v>33</v>
      </c>
      <c r="CY25" s="21">
        <v>49</v>
      </c>
      <c r="CZ25" s="57">
        <f t="shared" si="20"/>
        <v>82</v>
      </c>
      <c r="DA25" s="21" t="str">
        <f>LOOKUP(CZ25,{0,40,45,50,55,60,65,70,75,80},{"F","D","C","C+","B-","B","B+","A-","A","A+"})</f>
        <v>A+</v>
      </c>
      <c r="DB25" s="21" t="str">
        <f>LOOKUP(CZ25,{0,40,45,50,55,60,65,70,75,80},{"0.00","2.00","2.25","2.50","2.75","3.00","3.25","3.50","3.75","4.00"})</f>
        <v>4.00</v>
      </c>
      <c r="DC25" s="21">
        <v>29</v>
      </c>
      <c r="DD25" s="21">
        <v>46</v>
      </c>
      <c r="DE25" s="57">
        <f t="shared" si="21"/>
        <v>75</v>
      </c>
      <c r="DF25" s="21" t="str">
        <f>LOOKUP(DE25,{0,40,45,50,55,60,65,70,75,80},{"F","D","C","C+","B-","B","B+","A-","A","A+"})</f>
        <v>A</v>
      </c>
      <c r="DG25" s="21" t="str">
        <f>LOOKUP(DE25,{0,40,45,50,55,60,65,70,75,80},{"0.00","2.00","2.25","2.50","2.75","3.00","3.25","3.50","3.75","4.00"})</f>
        <v>3.75</v>
      </c>
      <c r="DH25" s="21">
        <v>31</v>
      </c>
      <c r="DI25" s="21">
        <v>38</v>
      </c>
      <c r="DJ25" s="57">
        <f t="shared" si="22"/>
        <v>69</v>
      </c>
      <c r="DK25" s="21" t="str">
        <f>LOOKUP(DJ25,{0,40,45,50,55,60,65,70,75,80},{"F","D","C","C+","B-","B","B+","A-","A","A+"})</f>
        <v>B+</v>
      </c>
      <c r="DL25" s="21" t="str">
        <f>LOOKUP(DJ25,{0,40,45,50,55,60,65,70,75,80},{"0.00","2.00","2.25","2.50","2.75","3.00","3.25","3.50","3.75","4.00"})</f>
        <v>3.25</v>
      </c>
      <c r="DM25" s="21">
        <v>25</v>
      </c>
      <c r="DN25" s="21">
        <v>43</v>
      </c>
      <c r="DO25" s="57">
        <f t="shared" si="23"/>
        <v>68</v>
      </c>
      <c r="DP25" s="21" t="str">
        <f>LOOKUP(DO25,{0,40,45,50,55,60,65,70,75,80},{"F","D","C","C+","B-","B","B+","A-","A","A+"})</f>
        <v>B+</v>
      </c>
      <c r="DQ25" s="21" t="str">
        <f>LOOKUP(DO25,{0,40,45,50,55,60,65,70,75,80},{"0.00","2.00","2.25","2.50","2.75","3.00","3.25","3.50","3.75","4.00"})</f>
        <v>3.25</v>
      </c>
      <c r="DR25" s="21">
        <v>29</v>
      </c>
      <c r="DS25" s="21">
        <v>36</v>
      </c>
      <c r="DT25" s="57">
        <f t="shared" si="24"/>
        <v>65</v>
      </c>
      <c r="DU25" s="21" t="str">
        <f>LOOKUP(DT25,{0,40,45,50,55,60,65,70,75,80},{"F","D","C","C+","B-","B","B+","A-","A","A+"})</f>
        <v>B+</v>
      </c>
      <c r="DV25" s="21" t="str">
        <f>LOOKUP(DT25,{0,40,45,50,55,60,65,70,75,80},{"0.00","2.00","2.25","2.50","2.75","3.00","3.25","3.50","3.75","4.00"})</f>
        <v>3.25</v>
      </c>
      <c r="DW25" s="21">
        <v>28</v>
      </c>
      <c r="DX25" s="21">
        <v>42</v>
      </c>
      <c r="DY25" s="57">
        <f t="shared" si="25"/>
        <v>70</v>
      </c>
      <c r="DZ25" s="21" t="str">
        <f>LOOKUP(DY25,{0,40,45,50,55,60,65,70,75,80},{"F","D","C","C+","B-","B","B+","A-","A","A+"})</f>
        <v>A-</v>
      </c>
      <c r="EA25" s="21" t="str">
        <f>LOOKUP(DY25,{0,40,45,50,55,60,65,70,75,80},{"0.00","2.00","2.25","2.50","2.75","3.00","3.25","3.50","3.75","4.00"})</f>
        <v>3.50</v>
      </c>
      <c r="EB25" s="21">
        <v>31</v>
      </c>
      <c r="EC25" s="21">
        <v>42</v>
      </c>
      <c r="ED25" s="57">
        <f t="shared" si="26"/>
        <v>73</v>
      </c>
      <c r="EE25" s="21" t="str">
        <f>LOOKUP(ED25,{0,40,45,50,55,60,65,70,75,80},{"F","D","C","C+","B-","B","B+","A-","A","A+"})</f>
        <v>A-</v>
      </c>
      <c r="EF25" s="21" t="str">
        <f>LOOKUP(ED25,{0,40,45,50,55,60,65,70,75,80},{"0.00","2.00","2.25","2.50","2.75","3.00","3.25","3.50","3.75","4.00"})</f>
        <v>3.50</v>
      </c>
      <c r="EG25" s="21">
        <v>19.5</v>
      </c>
      <c r="EH25" s="21">
        <v>48</v>
      </c>
      <c r="EI25" s="57">
        <f t="shared" si="27"/>
        <v>68</v>
      </c>
      <c r="EJ25" s="21" t="str">
        <f>LOOKUP(EI25,{0,40,45,50,55,60,65,70,75,80},{"F","D","C","C+","B-","B","B+","A-","A","A+"})</f>
        <v>B+</v>
      </c>
      <c r="EK25" s="21" t="str">
        <f>LOOKUP(EI25,{0,40,45,50,55,60,65,70,75,80},{"0.00","2.00","2.25","2.50","2.75","3.00","3.25","3.50","3.75","4.00"})</f>
        <v>3.25</v>
      </c>
      <c r="EL25" s="21">
        <v>32.5</v>
      </c>
      <c r="EM25" s="21">
        <v>45</v>
      </c>
      <c r="EN25" s="70">
        <f t="shared" si="28"/>
        <v>78</v>
      </c>
      <c r="EO25" s="21" t="str">
        <f>LOOKUP(EN25,{0,40,45,50,55,60,65,70,75,80},{"F","D","C","C+","B-","B","B+","A-","A","A+"})</f>
        <v>A</v>
      </c>
      <c r="EP25" s="21" t="str">
        <f>LOOKUP(EN25,{0,40,45,50,55,60,65,70,75,80},{"0.00","2.00","2.25","2.50","2.75","3.00","3.25","3.50","3.75","4.00"})</f>
        <v>3.75</v>
      </c>
      <c r="EQ25" s="21">
        <v>27</v>
      </c>
      <c r="ER25" s="21">
        <v>46</v>
      </c>
      <c r="ES25" s="70">
        <f t="shared" si="29"/>
        <v>73</v>
      </c>
      <c r="ET25" s="21" t="str">
        <f>LOOKUP(ES25,{0,40,45,50,55,60,65,70,75,80},{"F","D","C","C+","B-","B","B+","A-","A","A+"})</f>
        <v>A-</v>
      </c>
      <c r="EU25" s="21" t="str">
        <f>LOOKUP(ES25,{0,40,45,50,55,60,65,70,75,80},{"0.00","2.00","2.25","2.50","2.75","3.00","3.25","3.50","3.75","4.00"})</f>
        <v>3.50</v>
      </c>
      <c r="EV25" s="21">
        <v>30.5</v>
      </c>
      <c r="EW25" s="21">
        <v>48</v>
      </c>
      <c r="EX25" s="70">
        <f t="shared" si="30"/>
        <v>79</v>
      </c>
      <c r="EY25" s="21" t="str">
        <f>LOOKUP(EX25,{0,40,45,50,55,60,65,70,75,80},{"F","D","C","C+","B-","B","B+","A-","A","A+"})</f>
        <v>A</v>
      </c>
      <c r="EZ25" s="21" t="str">
        <f>LOOKUP(EX25,{0,40,45,50,55,60,65,70,75,80},{"0.00","2.00","2.25","2.50","2.75","3.00","3.25","3.50","3.75","4.00"})</f>
        <v>3.75</v>
      </c>
      <c r="FA25" s="21">
        <v>26.5</v>
      </c>
      <c r="FB25" s="21">
        <v>40</v>
      </c>
      <c r="FC25" s="70">
        <f t="shared" si="31"/>
        <v>67</v>
      </c>
      <c r="FD25" s="21" t="str">
        <f>LOOKUP(FC25,{0,40,45,50,55,60,65,70,75,80},{"F","D","C","C+","B-","B","B+","A-","A","A+"})</f>
        <v>B+</v>
      </c>
      <c r="FE25" s="21" t="str">
        <f>LOOKUP(FC25,{0,40,45,50,55,60,65,70,75,80},{"0.00","2.00","2.25","2.50","2.75","3.00","3.25","3.50","3.75","4.00"})</f>
        <v>3.25</v>
      </c>
      <c r="FF25" s="21">
        <v>31</v>
      </c>
      <c r="FG25" s="21">
        <v>49</v>
      </c>
      <c r="FH25" s="70">
        <f t="shared" si="32"/>
        <v>80</v>
      </c>
      <c r="FI25" s="21" t="str">
        <f>LOOKUP(FH25,{0,40,45,50,55,60,65,70,75,80},{"F","D","C","C+","B-","B","B+","A-","A","A+"})</f>
        <v>A+</v>
      </c>
      <c r="FJ25" s="21" t="str">
        <f>LOOKUP(FH25,{0,40,45,50,55,60,65,70,75,80},{"0.00","2.00","2.25","2.50","2.75","3.00","3.25","3.50","3.75","4.00"})</f>
        <v>4.00</v>
      </c>
      <c r="FK25" s="21">
        <v>24</v>
      </c>
      <c r="FL25" s="21">
        <v>43</v>
      </c>
      <c r="FM25" s="70">
        <f t="shared" si="33"/>
        <v>67</v>
      </c>
      <c r="FN25" s="21" t="str">
        <f>LOOKUP(FM25,{0,40,45,50,55,60,65,70,75,80},{"F","D","C","C+","B-","B","B+","A-","A","A+"})</f>
        <v>B+</v>
      </c>
      <c r="FO25" s="21" t="str">
        <f>LOOKUP(FM25,{0,40,45,50,55,60,65,70,75,80},{"0.00","2.00","2.25","2.50","2.75","3.00","3.25","3.50","3.75","4.00"})</f>
        <v>3.25</v>
      </c>
      <c r="FP25" s="21">
        <v>28</v>
      </c>
      <c r="FQ25" s="21">
        <v>45.5</v>
      </c>
      <c r="FR25" s="70">
        <f t="shared" si="34"/>
        <v>74</v>
      </c>
      <c r="FS25" s="21" t="str">
        <f>LOOKUP(FR25,{0,40,45,50,55,60,65,70,75,80},{"F","D","C","C+","B-","B","B+","A-","A","A+"})</f>
        <v>A-</v>
      </c>
      <c r="FT25" s="21" t="str">
        <f>LOOKUP(FR25,{0,40,45,50,55,60,65,70,75,80},{"0.00","2.00","2.25","2.50","2.75","3.00","3.25","3.50","3.75","4.00"})</f>
        <v>3.50</v>
      </c>
      <c r="FU25" s="21">
        <v>34.5</v>
      </c>
      <c r="FV25" s="21">
        <v>47</v>
      </c>
      <c r="FW25" s="70">
        <f t="shared" si="35"/>
        <v>82</v>
      </c>
      <c r="FX25" s="21" t="str">
        <f>LOOKUP(FW25,{0,40,45,50,55,60,65,70,75,80},{"F","D","C","C+","B-","B","B+","A-","A","A+"})</f>
        <v>A+</v>
      </c>
      <c r="FY25" s="21" t="str">
        <f>LOOKUP(FW25,{0,40,45,50,55,60,65,70,75,80},{"0.00","2.00","2.25","2.50","2.75","3.00","3.25","3.50","3.75","4.00"})</f>
        <v>4.00</v>
      </c>
      <c r="FZ25" s="21">
        <v>30</v>
      </c>
      <c r="GA25" s="21">
        <v>47.5</v>
      </c>
      <c r="GB25" s="70">
        <f t="shared" si="36"/>
        <v>78</v>
      </c>
      <c r="GC25" s="21" t="str">
        <f>LOOKUP(GB25,{0,40,45,50,55,60,65,70,75,80},{"F","D","C","C+","B-","B","B+","A-","A","A+"})</f>
        <v>A</v>
      </c>
      <c r="GD25" s="21" t="str">
        <f>LOOKUP(GB25,{0,40,45,50,55,60,65,70,75,80},{"0.00","2.00","2.25","2.50","2.75","3.00","3.25","3.50","3.75","4.00"})</f>
        <v>3.75</v>
      </c>
      <c r="GE25" s="21">
        <v>31.5</v>
      </c>
      <c r="GF25" s="21">
        <v>47</v>
      </c>
      <c r="GG25" s="70">
        <f t="shared" si="37"/>
        <v>79</v>
      </c>
      <c r="GH25" s="21" t="str">
        <f>LOOKUP(GG25,{0,40,45,50,55,60,65,70,75,80},{"F","D","C","C+","B-","B","B+","A-","A","A+"})</f>
        <v>A</v>
      </c>
      <c r="GI25" s="21" t="str">
        <f>LOOKUP(GG25,{0,40,45,50,55,60,65,70,75,80},{"0.00","2.00","2.25","2.50","2.75","3.00","3.25","3.50","3.75","4.00"})</f>
        <v>3.75</v>
      </c>
      <c r="GJ25" s="21">
        <v>27</v>
      </c>
      <c r="GK25" s="21">
        <v>42.5</v>
      </c>
      <c r="GL25" s="70">
        <f t="shared" si="38"/>
        <v>70</v>
      </c>
      <c r="GM25" s="21" t="str">
        <f>LOOKUP(GL25,{0,40,45,50,55,60,65,70,75,80},{"F","D","C","C+","B-","B","B+","A-","A","A+"})</f>
        <v>A-</v>
      </c>
      <c r="GN25" s="21" t="str">
        <f>LOOKUP(GL25,{0,40,45,50,55,60,65,70,75,80},{"0.00","2.00","2.25","2.50","2.75","3.00","3.25","3.50","3.75","4.00"})</f>
        <v>3.50</v>
      </c>
      <c r="GO25" s="21">
        <v>28</v>
      </c>
      <c r="GP25" s="21">
        <v>42</v>
      </c>
      <c r="GQ25" s="70">
        <f t="shared" si="39"/>
        <v>70</v>
      </c>
      <c r="GR25" s="21" t="str">
        <f>LOOKUP(GQ25,{0,40,45,50,55,60,65,70,75,80},{"F","D","C","C+","B-","B","B+","A-","A","A+"})</f>
        <v>A-</v>
      </c>
      <c r="GS25" s="21" t="str">
        <f>LOOKUP(GQ25,{0,40,45,50,55,60,65,70,75,80},{"0.00","2.00","2.25","2.50","2.75","3.00","3.25","3.50","3.75","4.00"})</f>
        <v>3.50</v>
      </c>
      <c r="GT25" s="21">
        <v>28</v>
      </c>
      <c r="GU25" s="21">
        <v>44.25</v>
      </c>
      <c r="GV25" s="70">
        <f t="shared" si="40"/>
        <v>73</v>
      </c>
      <c r="GW25" s="21" t="str">
        <f>LOOKUP(GV25,{0,40,45,50,55,60,65,70,75,80},{"F","D","C","C+","B-","B","B+","A-","A","A+"})</f>
        <v>A-</v>
      </c>
      <c r="GX25" s="21" t="str">
        <f>LOOKUP(GV25,{0,40,45,50,55,60,65,70,75,80},{"0.00","2.00","2.25","2.50","2.75","3.00","3.25","3.50","3.75","4.00"})</f>
        <v>3.50</v>
      </c>
      <c r="GY25" s="82">
        <v>77</v>
      </c>
      <c r="GZ25" s="21" t="str">
        <f>LOOKUP(GY25,{0,40,45,50,55,60,65,70,75,80},{"F","D","C","C+","B-","B","B+","A-","A","A+"})</f>
        <v>A</v>
      </c>
      <c r="HA25" s="21" t="str">
        <f>LOOKUP(GY25,{0,40,45,50,55,60,65,70,75,80},{"0.00","2.00","2.25","2.50","2.75","3.00","3.25","3.50","3.75","4.00"})</f>
        <v>3.75</v>
      </c>
      <c r="HB25" s="49">
        <v>39.5</v>
      </c>
      <c r="HC25" s="49">
        <v>31</v>
      </c>
      <c r="HD25" s="70">
        <f t="shared" si="41"/>
        <v>71</v>
      </c>
      <c r="HE25" s="21" t="str">
        <f>LOOKUP(HD25,{0,40,45,50,55,60,65,70,75,80},{"F","D","C","C+","B-","B","B+","A-","A","A+"})</f>
        <v>A-</v>
      </c>
      <c r="HF25" s="21" t="str">
        <f>LOOKUP(HD25,{0,40,45,50,55,60,65,70,75,80},{"0.00","2.00","2.25","2.50","2.75","3.00","3.25","3.50","3.75","4.00"})</f>
        <v>3.50</v>
      </c>
      <c r="HG25" s="50">
        <f t="shared" si="0"/>
        <v>3.5535714285714284</v>
      </c>
      <c r="HH25" s="71" t="str">
        <f t="shared" si="42"/>
        <v>Passed</v>
      </c>
      <c r="HI25" s="70">
        <f t="shared" si="43"/>
        <v>3077</v>
      </c>
      <c r="HJ25" s="39">
        <v>7</v>
      </c>
      <c r="HK25" s="47" t="s">
        <v>14</v>
      </c>
      <c r="HL25" s="47">
        <v>3</v>
      </c>
    </row>
    <row r="26" spans="1:222" s="8" customFormat="1" ht="30" customHeight="1" x14ac:dyDescent="0.2">
      <c r="A26" s="39">
        <v>8</v>
      </c>
      <c r="B26" s="66">
        <v>3906</v>
      </c>
      <c r="C26" s="39">
        <v>2017113069</v>
      </c>
      <c r="D26" s="39" t="s">
        <v>307</v>
      </c>
      <c r="E26" s="63" t="s">
        <v>87</v>
      </c>
      <c r="F26" s="65" t="s">
        <v>297</v>
      </c>
      <c r="G26" s="73">
        <v>27</v>
      </c>
      <c r="H26" s="48">
        <v>43</v>
      </c>
      <c r="I26" s="57">
        <f t="shared" si="1"/>
        <v>70</v>
      </c>
      <c r="J26" s="21" t="str">
        <f>LOOKUP(I26,{0,40,45,50,55,60,65,70,75,80},{"F","D","C","C+","B-","B","B+","A-","A","A+"})</f>
        <v>A-</v>
      </c>
      <c r="K26" s="21" t="str">
        <f>LOOKUP(I26,{0,40,45,50,55,60,65,70,75,80},{"0.00","2.00","2.25","2.50","2.75","3.00","3.25","3.50","3.75","4.00"})</f>
        <v>3.50</v>
      </c>
      <c r="L26" s="21">
        <v>28</v>
      </c>
      <c r="M26" s="21">
        <v>37</v>
      </c>
      <c r="N26" s="57">
        <f t="shared" si="2"/>
        <v>65</v>
      </c>
      <c r="O26" s="21" t="str">
        <f>LOOKUP(N26,{0,40,45,50,55,60,65,70,75,80},{"F","D","C","C+","B-","B","B+","A-","A","A+"})</f>
        <v>B+</v>
      </c>
      <c r="P26" s="21" t="str">
        <f>LOOKUP(N26,{0,40,45,50,55,60,65,70,75,80},{"0.00","2.00","2.25","2.50","2.75","3.00","3.25","3.50","3.75","4.00"})</f>
        <v>3.25</v>
      </c>
      <c r="Q26" s="21">
        <v>25.75</v>
      </c>
      <c r="R26" s="21">
        <v>38</v>
      </c>
      <c r="S26" s="57">
        <f t="shared" si="3"/>
        <v>64</v>
      </c>
      <c r="T26" s="21" t="str">
        <f>LOOKUP(S26,{0,40,45,50,55,60,65,70,75,80},{"F","D","C","C+","B-","B","B+","A-","A","A+"})</f>
        <v>B</v>
      </c>
      <c r="U26" s="21" t="str">
        <f>LOOKUP(S26,{0,40,45,50,55,60,65,70,75,80},{"0.00","2.00","2.25","2.50","2.75","3.00","3.25","3.50","3.75","4.00"})</f>
        <v>3.00</v>
      </c>
      <c r="V26" s="21">
        <v>28</v>
      </c>
      <c r="W26" s="21">
        <v>39.5</v>
      </c>
      <c r="X26" s="57">
        <f t="shared" si="4"/>
        <v>68</v>
      </c>
      <c r="Y26" s="21" t="str">
        <f>LOOKUP(X26,{0,40,45,50,55,60,65,70,75,80},{"F","D","C","C+","B-","B","B+","A-","A","A+"})</f>
        <v>B+</v>
      </c>
      <c r="Z26" s="21" t="str">
        <f>LOOKUP(X26,{0,40,45,50,55,60,65,70,75,80},{"0.00","2.00","2.25","2.50","2.75","3.00","3.25","3.50","3.75","4.00"})</f>
        <v>3.25</v>
      </c>
      <c r="AA26" s="21">
        <v>24</v>
      </c>
      <c r="AB26" s="21">
        <v>38.5</v>
      </c>
      <c r="AC26" s="57">
        <f t="shared" si="5"/>
        <v>63</v>
      </c>
      <c r="AD26" s="21" t="str">
        <f>LOOKUP(AC26,{0,40,45,50,55,60,65,70,75,80},{"F","D","C","C+","B-","B","B+","A-","A","A+"})</f>
        <v>B</v>
      </c>
      <c r="AE26" s="21" t="str">
        <f>LOOKUP(AC26,{0,40,45,50,55,60,65,70,75,80},{"0.00","2.00","2.25","2.50","2.75","3.00","3.25","3.50","3.75","4.00"})</f>
        <v>3.00</v>
      </c>
      <c r="AF26" s="21">
        <v>16</v>
      </c>
      <c r="AG26" s="21">
        <v>47.5</v>
      </c>
      <c r="AH26" s="57">
        <f t="shared" si="6"/>
        <v>64</v>
      </c>
      <c r="AI26" s="21" t="str">
        <f>LOOKUP(AH26,{0,40,45,50,55,60,65,70,75,80},{"F","D","C","C+","B-","B","B+","A-","A","A+"})</f>
        <v>B</v>
      </c>
      <c r="AJ26" s="21" t="str">
        <f>LOOKUP(AH26,{0,40,45,50,55,60,65,70,75,80},{"0.00","2.00","2.25","2.50","2.75","3.00","3.25","3.50","3.75","4.00"})</f>
        <v>3.00</v>
      </c>
      <c r="AK26" s="21">
        <v>24.5</v>
      </c>
      <c r="AL26" s="21">
        <v>40.5</v>
      </c>
      <c r="AM26" s="57">
        <f t="shared" si="7"/>
        <v>65</v>
      </c>
      <c r="AN26" s="21" t="str">
        <f>LOOKUP(AM26,{0,40,45,50,55,60,65,70,75,80},{"F","D","C","C+","B-","B","B+","A-","A","A+"})</f>
        <v>B+</v>
      </c>
      <c r="AO26" s="21" t="str">
        <f>LOOKUP(AM26,{0,40,45,50,55,60,65,70,75,80},{"0.00","2.00","2.25","2.50","2.75","3.00","3.25","3.50","3.75","4.00"})</f>
        <v>3.25</v>
      </c>
      <c r="AP26" s="21">
        <v>33</v>
      </c>
      <c r="AQ26" s="21">
        <v>39</v>
      </c>
      <c r="AR26" s="57">
        <f t="shared" si="8"/>
        <v>72</v>
      </c>
      <c r="AS26" s="21" t="str">
        <f>LOOKUP(AR26,{0,40,45,50,55,60,65,70,75,80},{"F","D","C","C+","B-","B","B+","A-","A","A+"})</f>
        <v>A-</v>
      </c>
      <c r="AT26" s="21" t="str">
        <f>LOOKUP(AR26,{0,40,45,50,55,60,65,70,75,80},{"0.00","2.00","2.25","2.50","2.75","3.00","3.25","3.50","3.75","4.00"})</f>
        <v>3.50</v>
      </c>
      <c r="AU26" s="21">
        <v>34</v>
      </c>
      <c r="AV26" s="21">
        <v>46.5</v>
      </c>
      <c r="AW26" s="57">
        <f t="shared" si="9"/>
        <v>81</v>
      </c>
      <c r="AX26" s="21" t="str">
        <f>LOOKUP(AW26,{0,40,45,50,55,60,65,70,75,80},{"F","D","C","C+","B-","B","B+","A-","A","A+"})</f>
        <v>A+</v>
      </c>
      <c r="AY26" s="21" t="str">
        <f>LOOKUP(AW26,{0,40,45,50,55,60,65,70,75,80},{"0.00","2.00","2.25","2.50","2.75","3.00","3.25","3.50","3.75","4.00"})</f>
        <v>4.00</v>
      </c>
      <c r="AZ26" s="21">
        <v>21</v>
      </c>
      <c r="BA26" s="21">
        <v>36.5</v>
      </c>
      <c r="BB26" s="57">
        <f t="shared" si="10"/>
        <v>58</v>
      </c>
      <c r="BC26" s="21" t="str">
        <f>LOOKUP(BB26,{0,40,45,50,55,60,65,70,75,80},{"F","D","C","C+","B-","B","B+","A-","A","A+"})</f>
        <v>B-</v>
      </c>
      <c r="BD26" s="21" t="str">
        <f>LOOKUP(BB26,{0,40,45,50,55,60,65,70,75,80},{"0.00","2.00","2.25","2.50","2.75","3.00","3.25","3.50","3.75","4.00"})</f>
        <v>2.75</v>
      </c>
      <c r="BE26" s="21">
        <v>28</v>
      </c>
      <c r="BF26" s="21">
        <v>41.5</v>
      </c>
      <c r="BG26" s="57">
        <f t="shared" si="11"/>
        <v>70</v>
      </c>
      <c r="BH26" s="21" t="str">
        <f>LOOKUP(BG26,{0,40,45,50,55,60,65,70,75,80},{"F","D","C","C+","B-","B","B+","A-","A","A+"})</f>
        <v>A-</v>
      </c>
      <c r="BI26" s="21" t="str">
        <f>LOOKUP(BG26,{0,40,45,50,55,60,65,70,75,80},{"0.00","2.00","2.25","2.50","2.75","3.00","3.25","3.50","3.75","4.00"})</f>
        <v>3.50</v>
      </c>
      <c r="BJ26" s="21">
        <v>23.5</v>
      </c>
      <c r="BK26" s="21">
        <v>44</v>
      </c>
      <c r="BL26" s="57">
        <f t="shared" si="12"/>
        <v>68</v>
      </c>
      <c r="BM26" s="21" t="str">
        <f>LOOKUP(BL26,{0,40,45,50,55,60,65,70,75,80},{"F","D","C","C+","B-","B","B+","A-","A","A+"})</f>
        <v>B+</v>
      </c>
      <c r="BN26" s="21" t="str">
        <f>LOOKUP(BL26,{0,40,45,50,55,60,65,70,75,80},{"0.00","2.00","2.25","2.50","2.75","3.00","3.25","3.50","3.75","4.00"})</f>
        <v>3.25</v>
      </c>
      <c r="BO26" s="21">
        <v>32</v>
      </c>
      <c r="BP26" s="21">
        <v>38</v>
      </c>
      <c r="BQ26" s="57">
        <f t="shared" si="13"/>
        <v>70</v>
      </c>
      <c r="BR26" s="21" t="str">
        <f>LOOKUP(BQ26,{0,40,45,50,55,60,65,70,75,80},{"F","D","C","C+","B-","B","B+","A-","A","A+"})</f>
        <v>A-</v>
      </c>
      <c r="BS26" s="21" t="str">
        <f>LOOKUP(BQ26,{0,40,45,50,55,60,65,70,75,80},{"0.00","2.00","2.25","2.50","2.75","3.00","3.25","3.50","3.75","4.00"})</f>
        <v>3.50</v>
      </c>
      <c r="BT26" s="21">
        <v>35</v>
      </c>
      <c r="BU26" s="21">
        <v>39.5</v>
      </c>
      <c r="BV26" s="57">
        <f t="shared" si="14"/>
        <v>75</v>
      </c>
      <c r="BW26" s="21" t="str">
        <f>LOOKUP(BV26,{0,40,45,50,55,60,65,70,75,80},{"F","D","C","C+","B-","B","B+","A-","A","A+"})</f>
        <v>A</v>
      </c>
      <c r="BX26" s="21" t="str">
        <f>LOOKUP(BV26,{0,40,45,50,55,60,65,70,75,80},{"0.00","2.00","2.25","2.50","2.75","3.00","3.25","3.50","3.75","4.00"})</f>
        <v>3.75</v>
      </c>
      <c r="BY26" s="21">
        <v>33</v>
      </c>
      <c r="BZ26" s="21">
        <v>39.5</v>
      </c>
      <c r="CA26" s="57">
        <f t="shared" si="15"/>
        <v>73</v>
      </c>
      <c r="CB26" s="21" t="str">
        <f>LOOKUP(CA26,{0,40,45,50,55,60,65,70,75,80},{"F","D","C","C+","B-","B","B+","A-","A","A+"})</f>
        <v>A-</v>
      </c>
      <c r="CC26" s="21" t="str">
        <f>LOOKUP(CA26,{0,40,45,50,55,60,65,70,75,80},{"0.00","2.00","2.25","2.50","2.75","3.00","3.25","3.50","3.75","4.00"})</f>
        <v>3.50</v>
      </c>
      <c r="CD26" s="21">
        <v>30</v>
      </c>
      <c r="CE26" s="21">
        <v>42.5</v>
      </c>
      <c r="CF26" s="57">
        <f t="shared" si="16"/>
        <v>73</v>
      </c>
      <c r="CG26" s="21" t="str">
        <f>LOOKUP(CF26,{0,40,45,50,55,60,65,70,75,80},{"F","D","C","C+","B-","B","B+","A-","A","A+"})</f>
        <v>A-</v>
      </c>
      <c r="CH26" s="21" t="str">
        <f>LOOKUP(CF26,{0,40,45,50,55,60,65,70,75,80},{"0.00","2.00","2.25","2.50","2.75","3.00","3.25","3.50","3.75","4.00"})</f>
        <v>3.50</v>
      </c>
      <c r="CI26" s="21">
        <v>32.5</v>
      </c>
      <c r="CJ26" s="21">
        <v>44.5</v>
      </c>
      <c r="CK26" s="57">
        <f t="shared" si="17"/>
        <v>77</v>
      </c>
      <c r="CL26" s="21" t="str">
        <f>LOOKUP(CK26,{0,40,45,50,55,60,65,70,75,80},{"F","D","C","C+","B-","B","B+","A-","A","A+"})</f>
        <v>A</v>
      </c>
      <c r="CM26" s="21" t="str">
        <f>LOOKUP(CK26,{0,40,45,50,55,60,65,70,75,80},{"0.00","2.00","2.25","2.50","2.75","3.00","3.25","3.50","3.75","4.00"})</f>
        <v>3.75</v>
      </c>
      <c r="CN26" s="21">
        <v>22</v>
      </c>
      <c r="CO26" s="21">
        <v>47</v>
      </c>
      <c r="CP26" s="57">
        <f t="shared" si="18"/>
        <v>69</v>
      </c>
      <c r="CQ26" s="21" t="str">
        <f>LOOKUP(CP26,{0,40,45,50,55,60,65,70,75,80},{"F","D","C","C+","B-","B","B+","A-","A","A+"})</f>
        <v>B+</v>
      </c>
      <c r="CR26" s="21" t="str">
        <f>LOOKUP(CP26,{0,40,45,50,55,60,65,70,75,80},{"0.00","2.00","2.25","2.50","2.75","3.00","3.25","3.50","3.75","4.00"})</f>
        <v>3.25</v>
      </c>
      <c r="CS26" s="21">
        <v>28</v>
      </c>
      <c r="CT26" s="21">
        <v>39</v>
      </c>
      <c r="CU26" s="57">
        <f t="shared" si="19"/>
        <v>67</v>
      </c>
      <c r="CV26" s="21" t="str">
        <f>LOOKUP(CU26,{0,40,45,50,55,60,65,70,75,80},{"F","D","C","C+","B-","B","B+","A-","A","A+"})</f>
        <v>B+</v>
      </c>
      <c r="CW26" s="21" t="str">
        <f>LOOKUP(CU26,{0,40,45,50,55,60,65,70,75,80},{"0.00","2.00","2.25","2.50","2.75","3.00","3.25","3.50","3.75","4.00"})</f>
        <v>3.25</v>
      </c>
      <c r="CX26" s="21">
        <v>32</v>
      </c>
      <c r="CY26" s="21">
        <v>39.5</v>
      </c>
      <c r="CZ26" s="57">
        <f t="shared" si="20"/>
        <v>72</v>
      </c>
      <c r="DA26" s="21" t="str">
        <f>LOOKUP(CZ26,{0,40,45,50,55,60,65,70,75,80},{"F","D","C","C+","B-","B","B+","A-","A","A+"})</f>
        <v>A-</v>
      </c>
      <c r="DB26" s="21" t="str">
        <f>LOOKUP(CZ26,{0,40,45,50,55,60,65,70,75,80},{"0.00","2.00","2.25","2.50","2.75","3.00","3.25","3.50","3.75","4.00"})</f>
        <v>3.50</v>
      </c>
      <c r="DC26" s="21">
        <v>32</v>
      </c>
      <c r="DD26" s="21">
        <v>45.5</v>
      </c>
      <c r="DE26" s="57">
        <f t="shared" si="21"/>
        <v>78</v>
      </c>
      <c r="DF26" s="21" t="str">
        <f>LOOKUP(DE26,{0,40,45,50,55,60,65,70,75,80},{"F","D","C","C+","B-","B","B+","A-","A","A+"})</f>
        <v>A</v>
      </c>
      <c r="DG26" s="21" t="str">
        <f>LOOKUP(DE26,{0,40,45,50,55,60,65,70,75,80},{"0.00","2.00","2.25","2.50","2.75","3.00","3.25","3.50","3.75","4.00"})</f>
        <v>3.75</v>
      </c>
      <c r="DH26" s="21">
        <v>32.5</v>
      </c>
      <c r="DI26" s="21">
        <v>47</v>
      </c>
      <c r="DJ26" s="57">
        <f t="shared" si="22"/>
        <v>80</v>
      </c>
      <c r="DK26" s="21" t="str">
        <f>LOOKUP(DJ26,{0,40,45,50,55,60,65,70,75,80},{"F","D","C","C+","B-","B","B+","A-","A","A+"})</f>
        <v>A+</v>
      </c>
      <c r="DL26" s="21" t="str">
        <f>LOOKUP(DJ26,{0,40,45,50,55,60,65,70,75,80},{"0.00","2.00","2.25","2.50","2.75","3.00","3.25","3.50","3.75","4.00"})</f>
        <v>4.00</v>
      </c>
      <c r="DM26" s="21">
        <v>22</v>
      </c>
      <c r="DN26" s="21">
        <v>45</v>
      </c>
      <c r="DO26" s="57">
        <f t="shared" si="23"/>
        <v>67</v>
      </c>
      <c r="DP26" s="21" t="str">
        <f>LOOKUP(DO26,{0,40,45,50,55,60,65,70,75,80},{"F","D","C","C+","B-","B","B+","A-","A","A+"})</f>
        <v>B+</v>
      </c>
      <c r="DQ26" s="21" t="str">
        <f>LOOKUP(DO26,{0,40,45,50,55,60,65,70,75,80},{"0.00","2.00","2.25","2.50","2.75","3.00","3.25","3.50","3.75","4.00"})</f>
        <v>3.25</v>
      </c>
      <c r="DR26" s="21">
        <v>30</v>
      </c>
      <c r="DS26" s="21">
        <v>40</v>
      </c>
      <c r="DT26" s="57">
        <f t="shared" si="24"/>
        <v>70</v>
      </c>
      <c r="DU26" s="21" t="str">
        <f>LOOKUP(DT26,{0,40,45,50,55,60,65,70,75,80},{"F","D","C","C+","B-","B","B+","A-","A","A+"})</f>
        <v>A-</v>
      </c>
      <c r="DV26" s="21" t="str">
        <f>LOOKUP(DT26,{0,40,45,50,55,60,65,70,75,80},{"0.00","2.00","2.25","2.50","2.75","3.00","3.25","3.50","3.75","4.00"})</f>
        <v>3.50</v>
      </c>
      <c r="DW26" s="21">
        <v>28</v>
      </c>
      <c r="DX26" s="21">
        <v>46</v>
      </c>
      <c r="DY26" s="57">
        <f t="shared" si="25"/>
        <v>74</v>
      </c>
      <c r="DZ26" s="21" t="str">
        <f>LOOKUP(DY26,{0,40,45,50,55,60,65,70,75,80},{"F","D","C","C+","B-","B","B+","A-","A","A+"})</f>
        <v>A-</v>
      </c>
      <c r="EA26" s="21" t="str">
        <f>LOOKUP(DY26,{0,40,45,50,55,60,65,70,75,80},{"0.00","2.00","2.25","2.50","2.75","3.00","3.25","3.50","3.75","4.00"})</f>
        <v>3.50</v>
      </c>
      <c r="EB26" s="21">
        <v>24</v>
      </c>
      <c r="EC26" s="21">
        <v>41</v>
      </c>
      <c r="ED26" s="57">
        <f t="shared" si="26"/>
        <v>65</v>
      </c>
      <c r="EE26" s="21" t="str">
        <f>LOOKUP(ED26,{0,40,45,50,55,60,65,70,75,80},{"F","D","C","C+","B-","B","B+","A-","A","A+"})</f>
        <v>B+</v>
      </c>
      <c r="EF26" s="21" t="str">
        <f>LOOKUP(ED26,{0,40,45,50,55,60,65,70,75,80},{"0.00","2.00","2.25","2.50","2.75","3.00","3.25","3.50","3.75","4.00"})</f>
        <v>3.25</v>
      </c>
      <c r="EG26" s="21">
        <v>20</v>
      </c>
      <c r="EH26" s="21">
        <v>43</v>
      </c>
      <c r="EI26" s="57">
        <f t="shared" si="27"/>
        <v>63</v>
      </c>
      <c r="EJ26" s="21" t="str">
        <f>LOOKUP(EI26,{0,40,45,50,55,60,65,70,75,80},{"F","D","C","C+","B-","B","B+","A-","A","A+"})</f>
        <v>B</v>
      </c>
      <c r="EK26" s="21" t="str">
        <f>LOOKUP(EI26,{0,40,45,50,55,60,65,70,75,80},{"0.00","2.00","2.25","2.50","2.75","3.00","3.25","3.50","3.75","4.00"})</f>
        <v>3.00</v>
      </c>
      <c r="EL26" s="21">
        <v>33</v>
      </c>
      <c r="EM26" s="21">
        <v>42.5</v>
      </c>
      <c r="EN26" s="70">
        <f t="shared" si="28"/>
        <v>76</v>
      </c>
      <c r="EO26" s="21" t="str">
        <f>LOOKUP(EN26,{0,40,45,50,55,60,65,70,75,80},{"F","D","C","C+","B-","B","B+","A-","A","A+"})</f>
        <v>A</v>
      </c>
      <c r="EP26" s="21" t="str">
        <f>LOOKUP(EN26,{0,40,45,50,55,60,65,70,75,80},{"0.00","2.00","2.25","2.50","2.75","3.00","3.25","3.50","3.75","4.00"})</f>
        <v>3.75</v>
      </c>
      <c r="EQ26" s="21">
        <v>17</v>
      </c>
      <c r="ER26" s="21">
        <v>45</v>
      </c>
      <c r="ES26" s="70">
        <f t="shared" si="29"/>
        <v>62</v>
      </c>
      <c r="ET26" s="21" t="str">
        <f>LOOKUP(ES26,{0,40,45,50,55,60,65,70,75,80},{"F","D","C","C+","B-","B","B+","A-","A","A+"})</f>
        <v>B</v>
      </c>
      <c r="EU26" s="21" t="str">
        <f>LOOKUP(ES26,{0,40,45,50,55,60,65,70,75,80},{"0.00","2.00","2.25","2.50","2.75","3.00","3.25","3.50","3.75","4.00"})</f>
        <v>3.00</v>
      </c>
      <c r="EV26" s="21">
        <v>26</v>
      </c>
      <c r="EW26" s="21">
        <v>43</v>
      </c>
      <c r="EX26" s="70">
        <f t="shared" si="30"/>
        <v>69</v>
      </c>
      <c r="EY26" s="21" t="str">
        <f>LOOKUP(EX26,{0,40,45,50,55,60,65,70,75,80},{"F","D","C","C+","B-","B","B+","A-","A","A+"})</f>
        <v>B+</v>
      </c>
      <c r="EZ26" s="21" t="str">
        <f>LOOKUP(EX26,{0,40,45,50,55,60,65,70,75,80},{"0.00","2.00","2.25","2.50","2.75","3.00","3.25","3.50","3.75","4.00"})</f>
        <v>3.25</v>
      </c>
      <c r="FA26" s="21">
        <v>34</v>
      </c>
      <c r="FB26" s="21">
        <v>44.5</v>
      </c>
      <c r="FC26" s="70">
        <f t="shared" si="31"/>
        <v>79</v>
      </c>
      <c r="FD26" s="21" t="str">
        <f>LOOKUP(FC26,{0,40,45,50,55,60,65,70,75,80},{"F","D","C","C+","B-","B","B+","A-","A","A+"})</f>
        <v>A</v>
      </c>
      <c r="FE26" s="21" t="str">
        <f>LOOKUP(FC26,{0,40,45,50,55,60,65,70,75,80},{"0.00","2.00","2.25","2.50","2.75","3.00","3.25","3.50","3.75","4.00"})</f>
        <v>3.75</v>
      </c>
      <c r="FF26" s="21">
        <v>31.5</v>
      </c>
      <c r="FG26" s="21">
        <v>44.5</v>
      </c>
      <c r="FH26" s="70">
        <f t="shared" si="32"/>
        <v>76</v>
      </c>
      <c r="FI26" s="21" t="str">
        <f>LOOKUP(FH26,{0,40,45,50,55,60,65,70,75,80},{"F","D","C","C+","B-","B","B+","A-","A","A+"})</f>
        <v>A</v>
      </c>
      <c r="FJ26" s="21" t="str">
        <f>LOOKUP(FH26,{0,40,45,50,55,60,65,70,75,80},{"0.00","2.00","2.25","2.50","2.75","3.00","3.25","3.50","3.75","4.00"})</f>
        <v>3.75</v>
      </c>
      <c r="FK26" s="21">
        <v>30</v>
      </c>
      <c r="FL26" s="21">
        <v>44</v>
      </c>
      <c r="FM26" s="70">
        <f t="shared" si="33"/>
        <v>74</v>
      </c>
      <c r="FN26" s="21" t="str">
        <f>LOOKUP(FM26,{0,40,45,50,55,60,65,70,75,80},{"F","D","C","C+","B-","B","B+","A-","A","A+"})</f>
        <v>A-</v>
      </c>
      <c r="FO26" s="21" t="str">
        <f>LOOKUP(FM26,{0,40,45,50,55,60,65,70,75,80},{"0.00","2.00","2.25","2.50","2.75","3.00","3.25","3.50","3.75","4.00"})</f>
        <v>3.50</v>
      </c>
      <c r="FP26" s="21">
        <v>29</v>
      </c>
      <c r="FQ26" s="21">
        <v>47</v>
      </c>
      <c r="FR26" s="70">
        <f t="shared" si="34"/>
        <v>76</v>
      </c>
      <c r="FS26" s="21" t="str">
        <f>LOOKUP(FR26,{0,40,45,50,55,60,65,70,75,80},{"F","D","C","C+","B-","B","B+","A-","A","A+"})</f>
        <v>A</v>
      </c>
      <c r="FT26" s="21" t="str">
        <f>LOOKUP(FR26,{0,40,45,50,55,60,65,70,75,80},{"0.00","2.00","2.25","2.50","2.75","3.00","3.25","3.50","3.75","4.00"})</f>
        <v>3.75</v>
      </c>
      <c r="FU26" s="21">
        <v>31</v>
      </c>
      <c r="FV26" s="21">
        <v>44</v>
      </c>
      <c r="FW26" s="70">
        <f t="shared" si="35"/>
        <v>75</v>
      </c>
      <c r="FX26" s="21" t="str">
        <f>LOOKUP(FW26,{0,40,45,50,55,60,65,70,75,80},{"F","D","C","C+","B-","B","B+","A-","A","A+"})</f>
        <v>A</v>
      </c>
      <c r="FY26" s="21" t="str">
        <f>LOOKUP(FW26,{0,40,45,50,55,60,65,70,75,80},{"0.00","2.00","2.25","2.50","2.75","3.00","3.25","3.50","3.75","4.00"})</f>
        <v>3.75</v>
      </c>
      <c r="FZ26" s="21">
        <v>29</v>
      </c>
      <c r="GA26" s="21">
        <v>43.5</v>
      </c>
      <c r="GB26" s="70">
        <f t="shared" si="36"/>
        <v>73</v>
      </c>
      <c r="GC26" s="21" t="str">
        <f>LOOKUP(GB26,{0,40,45,50,55,60,65,70,75,80},{"F","D","C","C+","B-","B","B+","A-","A","A+"})</f>
        <v>A-</v>
      </c>
      <c r="GD26" s="21" t="str">
        <f>LOOKUP(GB26,{0,40,45,50,55,60,65,70,75,80},{"0.00","2.00","2.25","2.50","2.75","3.00","3.25","3.50","3.75","4.00"})</f>
        <v>3.50</v>
      </c>
      <c r="GE26" s="21">
        <v>28.5</v>
      </c>
      <c r="GF26" s="21">
        <v>41.5</v>
      </c>
      <c r="GG26" s="70">
        <f t="shared" si="37"/>
        <v>70</v>
      </c>
      <c r="GH26" s="21" t="str">
        <f>LOOKUP(GG26,{0,40,45,50,55,60,65,70,75,80},{"F","D","C","C+","B-","B","B+","A-","A","A+"})</f>
        <v>A-</v>
      </c>
      <c r="GI26" s="21" t="str">
        <f>LOOKUP(GG26,{0,40,45,50,55,60,65,70,75,80},{"0.00","2.00","2.25","2.50","2.75","3.00","3.25","3.50","3.75","4.00"})</f>
        <v>3.50</v>
      </c>
      <c r="GJ26" s="21">
        <v>31.5</v>
      </c>
      <c r="GK26" s="21">
        <v>44.5</v>
      </c>
      <c r="GL26" s="70">
        <f t="shared" si="38"/>
        <v>76</v>
      </c>
      <c r="GM26" s="21" t="str">
        <f>LOOKUP(GL26,{0,40,45,50,55,60,65,70,75,80},{"F","D","C","C+","B-","B","B+","A-","A","A+"})</f>
        <v>A</v>
      </c>
      <c r="GN26" s="21" t="str">
        <f>LOOKUP(GL26,{0,40,45,50,55,60,65,70,75,80},{"0.00","2.00","2.25","2.50","2.75","3.00","3.25","3.50","3.75","4.00"})</f>
        <v>3.75</v>
      </c>
      <c r="GO26" s="21">
        <v>28.5</v>
      </c>
      <c r="GP26" s="21">
        <v>43.5</v>
      </c>
      <c r="GQ26" s="70">
        <f t="shared" si="39"/>
        <v>72</v>
      </c>
      <c r="GR26" s="21" t="str">
        <f>LOOKUP(GQ26,{0,40,45,50,55,60,65,70,75,80},{"F","D","C","C+","B-","B","B+","A-","A","A+"})</f>
        <v>A-</v>
      </c>
      <c r="GS26" s="21" t="str">
        <f>LOOKUP(GQ26,{0,40,45,50,55,60,65,70,75,80},{"0.00","2.00","2.25","2.50","2.75","3.00","3.25","3.50","3.75","4.00"})</f>
        <v>3.50</v>
      </c>
      <c r="GT26" s="21">
        <v>23</v>
      </c>
      <c r="GU26" s="21">
        <v>42</v>
      </c>
      <c r="GV26" s="70">
        <f t="shared" si="40"/>
        <v>65</v>
      </c>
      <c r="GW26" s="21" t="str">
        <f>LOOKUP(GV26,{0,40,45,50,55,60,65,70,75,80},{"F","D","C","C+","B-","B","B+","A-","A","A+"})</f>
        <v>B+</v>
      </c>
      <c r="GX26" s="21" t="str">
        <f>LOOKUP(GV26,{0,40,45,50,55,60,65,70,75,80},{"0.00","2.00","2.25","2.50","2.75","3.00","3.25","3.50","3.75","4.00"})</f>
        <v>3.25</v>
      </c>
      <c r="GY26" s="82">
        <v>75</v>
      </c>
      <c r="GZ26" s="21" t="str">
        <f>LOOKUP(GY26,{0,40,45,50,55,60,65,70,75,80},{"F","D","C","C+","B-","B","B+","A-","A","A+"})</f>
        <v>A</v>
      </c>
      <c r="HA26" s="21" t="str">
        <f>LOOKUP(GY26,{0,40,45,50,55,60,65,70,75,80},{"0.00","2.00","2.25","2.50","2.75","3.00","3.25","3.50","3.75","4.00"})</f>
        <v>3.75</v>
      </c>
      <c r="HB26" s="49">
        <v>37</v>
      </c>
      <c r="HC26" s="49">
        <v>33</v>
      </c>
      <c r="HD26" s="70">
        <f t="shared" si="41"/>
        <v>70</v>
      </c>
      <c r="HE26" s="21" t="str">
        <f>LOOKUP(HD26,{0,40,45,50,55,60,65,70,75,80},{"F","D","C","C+","B-","B","B+","A-","A","A+"})</f>
        <v>A-</v>
      </c>
      <c r="HF26" s="21" t="str">
        <f>LOOKUP(HD26,{0,40,45,50,55,60,65,70,75,80},{"0.00","2.00","2.25","2.50","2.75","3.00","3.25","3.50","3.75","4.00"})</f>
        <v>3.50</v>
      </c>
      <c r="HG26" s="50">
        <f t="shared" si="0"/>
        <v>3.4464285714285716</v>
      </c>
      <c r="HH26" s="71" t="str">
        <f t="shared" si="42"/>
        <v>Passed</v>
      </c>
      <c r="HI26" s="70">
        <f t="shared" si="43"/>
        <v>2969</v>
      </c>
      <c r="HJ26" s="39">
        <v>8</v>
      </c>
      <c r="HK26" s="47" t="s">
        <v>18</v>
      </c>
      <c r="HL26" s="47">
        <v>2.75</v>
      </c>
    </row>
    <row r="27" spans="1:222" s="8" customFormat="1" ht="30" customHeight="1" x14ac:dyDescent="0.2">
      <c r="A27" s="39">
        <v>9</v>
      </c>
      <c r="B27" s="66">
        <v>3908</v>
      </c>
      <c r="C27" s="39">
        <v>2017913070</v>
      </c>
      <c r="D27" s="39" t="s">
        <v>307</v>
      </c>
      <c r="E27" s="63" t="s">
        <v>88</v>
      </c>
      <c r="F27" s="65" t="s">
        <v>298</v>
      </c>
      <c r="G27" s="73">
        <v>32</v>
      </c>
      <c r="H27" s="48">
        <v>41.5</v>
      </c>
      <c r="I27" s="57">
        <f t="shared" si="1"/>
        <v>74</v>
      </c>
      <c r="J27" s="21" t="str">
        <f>LOOKUP(I27,{0,40,45,50,55,60,65,70,75,80},{"F","D","C","C+","B-","B","B+","A-","A","A+"})</f>
        <v>A-</v>
      </c>
      <c r="K27" s="21" t="str">
        <f>LOOKUP(I27,{0,40,45,50,55,60,65,70,75,80},{"0.00","2.00","2.25","2.50","2.75","3.00","3.25","3.50","3.75","4.00"})</f>
        <v>3.50</v>
      </c>
      <c r="L27" s="21">
        <v>30</v>
      </c>
      <c r="M27" s="21">
        <v>46</v>
      </c>
      <c r="N27" s="57">
        <f t="shared" si="2"/>
        <v>76</v>
      </c>
      <c r="O27" s="21" t="str">
        <f>LOOKUP(N27,{0,40,45,50,55,60,65,70,75,80},{"F","D","C","C+","B-","B","B+","A-","A","A+"})</f>
        <v>A</v>
      </c>
      <c r="P27" s="21" t="str">
        <f>LOOKUP(N27,{0,40,45,50,55,60,65,70,75,80},{"0.00","2.00","2.25","2.50","2.75","3.00","3.25","3.50","3.75","4.00"})</f>
        <v>3.75</v>
      </c>
      <c r="Q27" s="21">
        <v>30</v>
      </c>
      <c r="R27" s="21">
        <v>38.5</v>
      </c>
      <c r="S27" s="57">
        <f t="shared" si="3"/>
        <v>69</v>
      </c>
      <c r="T27" s="21" t="str">
        <f>LOOKUP(S27,{0,40,45,50,55,60,65,70,75,80},{"F","D","C","C+","B-","B","B+","A-","A","A+"})</f>
        <v>B+</v>
      </c>
      <c r="U27" s="21" t="str">
        <f>LOOKUP(S27,{0,40,45,50,55,60,65,70,75,80},{"0.00","2.00","2.25","2.50","2.75","3.00","3.25","3.50","3.75","4.00"})</f>
        <v>3.25</v>
      </c>
      <c r="V27" s="21">
        <v>30</v>
      </c>
      <c r="W27" s="21">
        <v>41</v>
      </c>
      <c r="X27" s="57">
        <f t="shared" si="4"/>
        <v>71</v>
      </c>
      <c r="Y27" s="21" t="str">
        <f>LOOKUP(X27,{0,40,45,50,55,60,65,70,75,80},{"F","D","C","C+","B-","B","B+","A-","A","A+"})</f>
        <v>A-</v>
      </c>
      <c r="Z27" s="21" t="str">
        <f>LOOKUP(X27,{0,40,45,50,55,60,65,70,75,80},{"0.00","2.00","2.25","2.50","2.75","3.00","3.25","3.50","3.75","4.00"})</f>
        <v>3.50</v>
      </c>
      <c r="AA27" s="21">
        <v>30</v>
      </c>
      <c r="AB27" s="21">
        <v>35</v>
      </c>
      <c r="AC27" s="57">
        <f t="shared" si="5"/>
        <v>65</v>
      </c>
      <c r="AD27" s="21" t="str">
        <f>LOOKUP(AC27,{0,40,45,50,55,60,65,70,75,80},{"F","D","C","C+","B-","B","B+","A-","A","A+"})</f>
        <v>B+</v>
      </c>
      <c r="AE27" s="21" t="str">
        <f>LOOKUP(AC27,{0,40,45,50,55,60,65,70,75,80},{"0.00","2.00","2.25","2.50","2.75","3.00","3.25","3.50","3.75","4.00"})</f>
        <v>3.25</v>
      </c>
      <c r="AF27" s="21">
        <v>34</v>
      </c>
      <c r="AG27" s="21">
        <v>30</v>
      </c>
      <c r="AH27" s="57">
        <f t="shared" si="6"/>
        <v>64</v>
      </c>
      <c r="AI27" s="21" t="str">
        <f>LOOKUP(AH27,{0,40,45,50,55,60,65,70,75,80},{"F","D","C","C+","B-","B","B+","A-","A","A+"})</f>
        <v>B</v>
      </c>
      <c r="AJ27" s="21" t="str">
        <f>LOOKUP(AH27,{0,40,45,50,55,60,65,70,75,80},{"0.00","2.00","2.25","2.50","2.75","3.00","3.25","3.50","3.75","4.00"})</f>
        <v>3.00</v>
      </c>
      <c r="AK27" s="21">
        <v>32.5</v>
      </c>
      <c r="AL27" s="21">
        <v>42.5</v>
      </c>
      <c r="AM27" s="57">
        <f t="shared" si="7"/>
        <v>75</v>
      </c>
      <c r="AN27" s="21" t="str">
        <f>LOOKUP(AM27,{0,40,45,50,55,60,65,70,75,80},{"F","D","C","C+","B-","B","B+","A-","A","A+"})</f>
        <v>A</v>
      </c>
      <c r="AO27" s="21" t="str">
        <f>LOOKUP(AM27,{0,40,45,50,55,60,65,70,75,80},{"0.00","2.00","2.25","2.50","2.75","3.00","3.25","3.50","3.75","4.00"})</f>
        <v>3.75</v>
      </c>
      <c r="AP27" s="21">
        <v>31.5</v>
      </c>
      <c r="AQ27" s="21">
        <v>41</v>
      </c>
      <c r="AR27" s="57">
        <f t="shared" si="8"/>
        <v>73</v>
      </c>
      <c r="AS27" s="21" t="str">
        <f>LOOKUP(AR27,{0,40,45,50,55,60,65,70,75,80},{"F","D","C","C+","B-","B","B+","A-","A","A+"})</f>
        <v>A-</v>
      </c>
      <c r="AT27" s="21" t="str">
        <f>LOOKUP(AR27,{0,40,45,50,55,60,65,70,75,80},{"0.00","2.00","2.25","2.50","2.75","3.00","3.25","3.50","3.75","4.00"})</f>
        <v>3.50</v>
      </c>
      <c r="AU27" s="21">
        <v>34</v>
      </c>
      <c r="AV27" s="21">
        <v>48</v>
      </c>
      <c r="AW27" s="57">
        <f t="shared" si="9"/>
        <v>82</v>
      </c>
      <c r="AX27" s="21" t="str">
        <f>LOOKUP(AW27,{0,40,45,50,55,60,65,70,75,80},{"F","D","C","C+","B-","B","B+","A-","A","A+"})</f>
        <v>A+</v>
      </c>
      <c r="AY27" s="21" t="str">
        <f>LOOKUP(AW27,{0,40,45,50,55,60,65,70,75,80},{"0.00","2.00","2.25","2.50","2.75","3.00","3.25","3.50","3.75","4.00"})</f>
        <v>4.00</v>
      </c>
      <c r="AZ27" s="21">
        <v>26</v>
      </c>
      <c r="BA27" s="21">
        <v>40.5</v>
      </c>
      <c r="BB27" s="57">
        <f t="shared" si="10"/>
        <v>67</v>
      </c>
      <c r="BC27" s="21" t="str">
        <f>LOOKUP(BB27,{0,40,45,50,55,60,65,70,75,80},{"F","D","C","C+","B-","B","B+","A-","A","A+"})</f>
        <v>B+</v>
      </c>
      <c r="BD27" s="21" t="str">
        <f>LOOKUP(BB27,{0,40,45,50,55,60,65,70,75,80},{"0.00","2.00","2.25","2.50","2.75","3.00","3.25","3.50","3.75","4.00"})</f>
        <v>3.25</v>
      </c>
      <c r="BE27" s="21">
        <v>33</v>
      </c>
      <c r="BF27" s="21">
        <v>47</v>
      </c>
      <c r="BG27" s="57">
        <f t="shared" si="11"/>
        <v>80</v>
      </c>
      <c r="BH27" s="21" t="str">
        <f>LOOKUP(BG27,{0,40,45,50,55,60,65,70,75,80},{"F","D","C","C+","B-","B","B+","A-","A","A+"})</f>
        <v>A+</v>
      </c>
      <c r="BI27" s="21" t="str">
        <f>LOOKUP(BG27,{0,40,45,50,55,60,65,70,75,80},{"0.00","2.00","2.25","2.50","2.75","3.00","3.25","3.50","3.75","4.00"})</f>
        <v>4.00</v>
      </c>
      <c r="BJ27" s="21">
        <v>37</v>
      </c>
      <c r="BK27" s="21">
        <v>49</v>
      </c>
      <c r="BL27" s="57">
        <f t="shared" si="12"/>
        <v>86</v>
      </c>
      <c r="BM27" s="21" t="str">
        <f>LOOKUP(BL27,{0,40,45,50,55,60,65,70,75,80},{"F","D","C","C+","B-","B","B+","A-","A","A+"})</f>
        <v>A+</v>
      </c>
      <c r="BN27" s="21" t="str">
        <f>LOOKUP(BL27,{0,40,45,50,55,60,65,70,75,80},{"0.00","2.00","2.25","2.50","2.75","3.00","3.25","3.50","3.75","4.00"})</f>
        <v>4.00</v>
      </c>
      <c r="BO27" s="21">
        <v>35</v>
      </c>
      <c r="BP27" s="21">
        <v>39.5</v>
      </c>
      <c r="BQ27" s="57">
        <f t="shared" si="13"/>
        <v>75</v>
      </c>
      <c r="BR27" s="21" t="str">
        <f>LOOKUP(BQ27,{0,40,45,50,55,60,65,70,75,80},{"F","D","C","C+","B-","B","B+","A-","A","A+"})</f>
        <v>A</v>
      </c>
      <c r="BS27" s="21" t="str">
        <f>LOOKUP(BQ27,{0,40,45,50,55,60,65,70,75,80},{"0.00","2.00","2.25","2.50","2.75","3.00","3.25","3.50","3.75","4.00"})</f>
        <v>3.75</v>
      </c>
      <c r="BT27" s="21">
        <v>33.5</v>
      </c>
      <c r="BU27" s="21">
        <v>42.5</v>
      </c>
      <c r="BV27" s="57">
        <f t="shared" si="14"/>
        <v>76</v>
      </c>
      <c r="BW27" s="21" t="str">
        <f>LOOKUP(BV27,{0,40,45,50,55,60,65,70,75,80},{"F","D","C","C+","B-","B","B+","A-","A","A+"})</f>
        <v>A</v>
      </c>
      <c r="BX27" s="21" t="str">
        <f>LOOKUP(BV27,{0,40,45,50,55,60,65,70,75,80},{"0.00","2.00","2.25","2.50","2.75","3.00","3.25","3.50","3.75","4.00"})</f>
        <v>3.75</v>
      </c>
      <c r="BY27" s="21">
        <v>35</v>
      </c>
      <c r="BZ27" s="21">
        <v>38.5</v>
      </c>
      <c r="CA27" s="57">
        <f t="shared" si="15"/>
        <v>74</v>
      </c>
      <c r="CB27" s="21" t="str">
        <f>LOOKUP(CA27,{0,40,45,50,55,60,65,70,75,80},{"F","D","C","C+","B-","B","B+","A-","A","A+"})</f>
        <v>A-</v>
      </c>
      <c r="CC27" s="21" t="str">
        <f>LOOKUP(CA27,{0,40,45,50,55,60,65,70,75,80},{"0.00","2.00","2.25","2.50","2.75","3.00","3.25","3.50","3.75","4.00"})</f>
        <v>3.50</v>
      </c>
      <c r="CD27" s="21">
        <v>35</v>
      </c>
      <c r="CE27" s="21">
        <v>48.5</v>
      </c>
      <c r="CF27" s="57">
        <f t="shared" si="16"/>
        <v>84</v>
      </c>
      <c r="CG27" s="21" t="str">
        <f>LOOKUP(CF27,{0,40,45,50,55,60,65,70,75,80},{"F","D","C","C+","B-","B","B+","A-","A","A+"})</f>
        <v>A+</v>
      </c>
      <c r="CH27" s="21" t="str">
        <f>LOOKUP(CF27,{0,40,45,50,55,60,65,70,75,80},{"0.00","2.00","2.25","2.50","2.75","3.00","3.25","3.50","3.75","4.00"})</f>
        <v>4.00</v>
      </c>
      <c r="CI27" s="21">
        <v>38</v>
      </c>
      <c r="CJ27" s="21">
        <v>51</v>
      </c>
      <c r="CK27" s="57">
        <f t="shared" si="17"/>
        <v>89</v>
      </c>
      <c r="CL27" s="21" t="str">
        <f>LOOKUP(CK27,{0,40,45,50,55,60,65,70,75,80},{"F","D","C","C+","B-","B","B+","A-","A","A+"})</f>
        <v>A+</v>
      </c>
      <c r="CM27" s="21" t="str">
        <f>LOOKUP(CK27,{0,40,45,50,55,60,65,70,75,80},{"0.00","2.00","2.25","2.50","2.75","3.00","3.25","3.50","3.75","4.00"})</f>
        <v>4.00</v>
      </c>
      <c r="CN27" s="21">
        <v>23</v>
      </c>
      <c r="CO27" s="21">
        <v>39.5</v>
      </c>
      <c r="CP27" s="57">
        <f t="shared" si="18"/>
        <v>63</v>
      </c>
      <c r="CQ27" s="21" t="str">
        <f>LOOKUP(CP27,{0,40,45,50,55,60,65,70,75,80},{"F","D","C","C+","B-","B","B+","A-","A","A+"})</f>
        <v>B</v>
      </c>
      <c r="CR27" s="21" t="str">
        <f>LOOKUP(CP27,{0,40,45,50,55,60,65,70,75,80},{"0.00","2.00","2.25","2.50","2.75","3.00","3.25","3.50","3.75","4.00"})</f>
        <v>3.00</v>
      </c>
      <c r="CS27" s="21">
        <v>34</v>
      </c>
      <c r="CT27" s="21">
        <v>40</v>
      </c>
      <c r="CU27" s="57">
        <f t="shared" si="19"/>
        <v>74</v>
      </c>
      <c r="CV27" s="21" t="str">
        <f>LOOKUP(CU27,{0,40,45,50,55,60,65,70,75,80},{"F","D","C","C+","B-","B","B+","A-","A","A+"})</f>
        <v>A-</v>
      </c>
      <c r="CW27" s="21" t="str">
        <f>LOOKUP(CU27,{0,40,45,50,55,60,65,70,75,80},{"0.00","2.00","2.25","2.50","2.75","3.00","3.25","3.50","3.75","4.00"})</f>
        <v>3.50</v>
      </c>
      <c r="CX27" s="21">
        <v>36</v>
      </c>
      <c r="CY27" s="21">
        <v>44.5</v>
      </c>
      <c r="CZ27" s="57">
        <f t="shared" si="20"/>
        <v>81</v>
      </c>
      <c r="DA27" s="21" t="str">
        <f>LOOKUP(CZ27,{0,40,45,50,55,60,65,70,75,80},{"F","D","C","C+","B-","B","B+","A-","A","A+"})</f>
        <v>A+</v>
      </c>
      <c r="DB27" s="21" t="str">
        <f>LOOKUP(CZ27,{0,40,45,50,55,60,65,70,75,80},{"0.00","2.00","2.25","2.50","2.75","3.00","3.25","3.50","3.75","4.00"})</f>
        <v>4.00</v>
      </c>
      <c r="DC27" s="21">
        <v>30</v>
      </c>
      <c r="DD27" s="21">
        <v>48</v>
      </c>
      <c r="DE27" s="57">
        <f t="shared" si="21"/>
        <v>78</v>
      </c>
      <c r="DF27" s="21" t="str">
        <f>LOOKUP(DE27,{0,40,45,50,55,60,65,70,75,80},{"F","D","C","C+","B-","B","B+","A-","A","A+"})</f>
        <v>A</v>
      </c>
      <c r="DG27" s="21" t="str">
        <f>LOOKUP(DE27,{0,40,45,50,55,60,65,70,75,80},{"0.00","2.00","2.25","2.50","2.75","3.00","3.25","3.50","3.75","4.00"})</f>
        <v>3.75</v>
      </c>
      <c r="DH27" s="21">
        <v>26</v>
      </c>
      <c r="DI27" s="21">
        <v>39</v>
      </c>
      <c r="DJ27" s="57">
        <f t="shared" si="22"/>
        <v>65</v>
      </c>
      <c r="DK27" s="21" t="str">
        <f>LOOKUP(DJ27,{0,40,45,50,55,60,65,70,75,80},{"F","D","C","C+","B-","B","B+","A-","A","A+"})</f>
        <v>B+</v>
      </c>
      <c r="DL27" s="21" t="str">
        <f>LOOKUP(DJ27,{0,40,45,50,55,60,65,70,75,80},{"0.00","2.00","2.25","2.50","2.75","3.00","3.25","3.50","3.75","4.00"})</f>
        <v>3.25</v>
      </c>
      <c r="DM27" s="21">
        <v>35</v>
      </c>
      <c r="DN27" s="21">
        <v>43</v>
      </c>
      <c r="DO27" s="57">
        <f t="shared" si="23"/>
        <v>78</v>
      </c>
      <c r="DP27" s="21" t="str">
        <f>LOOKUP(DO27,{0,40,45,50,55,60,65,70,75,80},{"F","D","C","C+","B-","B","B+","A-","A","A+"})</f>
        <v>A</v>
      </c>
      <c r="DQ27" s="21" t="str">
        <f>LOOKUP(DO27,{0,40,45,50,55,60,65,70,75,80},{"0.00","2.00","2.25","2.50","2.75","3.00","3.25","3.50","3.75","4.00"})</f>
        <v>3.75</v>
      </c>
      <c r="DR27" s="21">
        <v>33</v>
      </c>
      <c r="DS27" s="21">
        <v>44</v>
      </c>
      <c r="DT27" s="57">
        <f t="shared" si="24"/>
        <v>77</v>
      </c>
      <c r="DU27" s="21" t="str">
        <f>LOOKUP(DT27,{0,40,45,50,55,60,65,70,75,80},{"F","D","C","C+","B-","B","B+","A-","A","A+"})</f>
        <v>A</v>
      </c>
      <c r="DV27" s="21" t="str">
        <f>LOOKUP(DT27,{0,40,45,50,55,60,65,70,75,80},{"0.00","2.00","2.25","2.50","2.75","3.00","3.25","3.50","3.75","4.00"})</f>
        <v>3.75</v>
      </c>
      <c r="DW27" s="21">
        <v>26</v>
      </c>
      <c r="DX27" s="21">
        <v>46</v>
      </c>
      <c r="DY27" s="57">
        <f t="shared" si="25"/>
        <v>72</v>
      </c>
      <c r="DZ27" s="21" t="str">
        <f>LOOKUP(DY27,{0,40,45,50,55,60,65,70,75,80},{"F","D","C","C+","B-","B","B+","A-","A","A+"})</f>
        <v>A-</v>
      </c>
      <c r="EA27" s="21" t="str">
        <f>LOOKUP(DY27,{0,40,45,50,55,60,65,70,75,80},{"0.00","2.00","2.25","2.50","2.75","3.00","3.25","3.50","3.75","4.00"})</f>
        <v>3.50</v>
      </c>
      <c r="EB27" s="21">
        <v>31.5</v>
      </c>
      <c r="EC27" s="21">
        <v>42</v>
      </c>
      <c r="ED27" s="57">
        <f t="shared" si="26"/>
        <v>74</v>
      </c>
      <c r="EE27" s="21" t="str">
        <f>LOOKUP(ED27,{0,40,45,50,55,60,65,70,75,80},{"F","D","C","C+","B-","B","B+","A-","A","A+"})</f>
        <v>A-</v>
      </c>
      <c r="EF27" s="21" t="str">
        <f>LOOKUP(ED27,{0,40,45,50,55,60,65,70,75,80},{"0.00","2.00","2.25","2.50","2.75","3.00","3.25","3.50","3.75","4.00"})</f>
        <v>3.50</v>
      </c>
      <c r="EG27" s="21">
        <v>28.5</v>
      </c>
      <c r="EH27" s="21">
        <v>43</v>
      </c>
      <c r="EI27" s="57">
        <f t="shared" si="27"/>
        <v>72</v>
      </c>
      <c r="EJ27" s="21" t="str">
        <f>LOOKUP(EI27,{0,40,45,50,55,60,65,70,75,80},{"F","D","C","C+","B-","B","B+","A-","A","A+"})</f>
        <v>A-</v>
      </c>
      <c r="EK27" s="21" t="str">
        <f>LOOKUP(EI27,{0,40,45,50,55,60,65,70,75,80},{"0.00","2.00","2.25","2.50","2.75","3.00","3.25","3.50","3.75","4.00"})</f>
        <v>3.50</v>
      </c>
      <c r="EL27" s="21">
        <v>34</v>
      </c>
      <c r="EM27" s="21">
        <v>43</v>
      </c>
      <c r="EN27" s="70">
        <f t="shared" si="28"/>
        <v>77</v>
      </c>
      <c r="EO27" s="21" t="str">
        <f>LOOKUP(EN27,{0,40,45,50,55,60,65,70,75,80},{"F","D","C","C+","B-","B","B+","A-","A","A+"})</f>
        <v>A</v>
      </c>
      <c r="EP27" s="21" t="str">
        <f>LOOKUP(EN27,{0,40,45,50,55,60,65,70,75,80},{"0.00","2.00","2.25","2.50","2.75","3.00","3.25","3.50","3.75","4.00"})</f>
        <v>3.75</v>
      </c>
      <c r="EQ27" s="21">
        <v>33</v>
      </c>
      <c r="ER27" s="21">
        <v>46</v>
      </c>
      <c r="ES27" s="70">
        <f t="shared" si="29"/>
        <v>79</v>
      </c>
      <c r="ET27" s="21" t="str">
        <f>LOOKUP(ES27,{0,40,45,50,55,60,65,70,75,80},{"F","D","C","C+","B-","B","B+","A-","A","A+"})</f>
        <v>A</v>
      </c>
      <c r="EU27" s="21" t="str">
        <f>LOOKUP(ES27,{0,40,45,50,55,60,65,70,75,80},{"0.00","2.00","2.25","2.50","2.75","3.00","3.25","3.50","3.75","4.00"})</f>
        <v>3.75</v>
      </c>
      <c r="EV27" s="21">
        <v>35</v>
      </c>
      <c r="EW27" s="21">
        <v>44</v>
      </c>
      <c r="EX27" s="70">
        <f t="shared" si="30"/>
        <v>79</v>
      </c>
      <c r="EY27" s="21" t="str">
        <f>LOOKUP(EX27,{0,40,45,50,55,60,65,70,75,80},{"F","D","C","C+","B-","B","B+","A-","A","A+"})</f>
        <v>A</v>
      </c>
      <c r="EZ27" s="21" t="str">
        <f>LOOKUP(EX27,{0,40,45,50,55,60,65,70,75,80},{"0.00","2.00","2.25","2.50","2.75","3.00","3.25","3.50","3.75","4.00"})</f>
        <v>3.75</v>
      </c>
      <c r="FA27" s="21">
        <v>30</v>
      </c>
      <c r="FB27" s="21">
        <v>43</v>
      </c>
      <c r="FC27" s="70">
        <f t="shared" si="31"/>
        <v>73</v>
      </c>
      <c r="FD27" s="21" t="str">
        <f>LOOKUP(FC27,{0,40,45,50,55,60,65,70,75,80},{"F","D","C","C+","B-","B","B+","A-","A","A+"})</f>
        <v>A-</v>
      </c>
      <c r="FE27" s="21" t="str">
        <f>LOOKUP(FC27,{0,40,45,50,55,60,65,70,75,80},{"0.00","2.00","2.25","2.50","2.75","3.00","3.25","3.50","3.75","4.00"})</f>
        <v>3.50</v>
      </c>
      <c r="FF27" s="21">
        <v>30</v>
      </c>
      <c r="FG27" s="21">
        <v>47</v>
      </c>
      <c r="FH27" s="70">
        <f t="shared" si="32"/>
        <v>77</v>
      </c>
      <c r="FI27" s="21" t="str">
        <f>LOOKUP(FH27,{0,40,45,50,55,60,65,70,75,80},{"F","D","C","C+","B-","B","B+","A-","A","A+"})</f>
        <v>A</v>
      </c>
      <c r="FJ27" s="21" t="str">
        <f>LOOKUP(FH27,{0,40,45,50,55,60,65,70,75,80},{"0.00","2.00","2.25","2.50","2.75","3.00","3.25","3.50","3.75","4.00"})</f>
        <v>3.75</v>
      </c>
      <c r="FK27" s="21">
        <v>35</v>
      </c>
      <c r="FL27" s="21">
        <v>43.5</v>
      </c>
      <c r="FM27" s="70">
        <f t="shared" si="33"/>
        <v>79</v>
      </c>
      <c r="FN27" s="21" t="str">
        <f>LOOKUP(FM27,{0,40,45,50,55,60,65,70,75,80},{"F","D","C","C+","B-","B","B+","A-","A","A+"})</f>
        <v>A</v>
      </c>
      <c r="FO27" s="21" t="str">
        <f>LOOKUP(FM27,{0,40,45,50,55,60,65,70,75,80},{"0.00","2.00","2.25","2.50","2.75","3.00","3.25","3.50","3.75","4.00"})</f>
        <v>3.75</v>
      </c>
      <c r="FP27" s="21">
        <v>28</v>
      </c>
      <c r="FQ27" s="21">
        <v>47</v>
      </c>
      <c r="FR27" s="70">
        <f t="shared" si="34"/>
        <v>75</v>
      </c>
      <c r="FS27" s="21" t="str">
        <f>LOOKUP(FR27,{0,40,45,50,55,60,65,70,75,80},{"F","D","C","C+","B-","B","B+","A-","A","A+"})</f>
        <v>A</v>
      </c>
      <c r="FT27" s="21" t="str">
        <f>LOOKUP(FR27,{0,40,45,50,55,60,65,70,75,80},{"0.00","2.00","2.25","2.50","2.75","3.00","3.25","3.50","3.75","4.00"})</f>
        <v>3.75</v>
      </c>
      <c r="FU27" s="21">
        <v>32</v>
      </c>
      <c r="FV27" s="21">
        <v>44.5</v>
      </c>
      <c r="FW27" s="70">
        <f t="shared" si="35"/>
        <v>77</v>
      </c>
      <c r="FX27" s="21" t="str">
        <f>LOOKUP(FW27,{0,40,45,50,55,60,65,70,75,80},{"F","D","C","C+","B-","B","B+","A-","A","A+"})</f>
        <v>A</v>
      </c>
      <c r="FY27" s="21" t="str">
        <f>LOOKUP(FW27,{0,40,45,50,55,60,65,70,75,80},{"0.00","2.00","2.25","2.50","2.75","3.00","3.25","3.50","3.75","4.00"})</f>
        <v>3.75</v>
      </c>
      <c r="FZ27" s="21">
        <v>31</v>
      </c>
      <c r="GA27" s="21">
        <v>44.5</v>
      </c>
      <c r="GB27" s="70">
        <f t="shared" si="36"/>
        <v>76</v>
      </c>
      <c r="GC27" s="21" t="str">
        <f>LOOKUP(GB27,{0,40,45,50,55,60,65,70,75,80},{"F","D","C","C+","B-","B","B+","A-","A","A+"})</f>
        <v>A</v>
      </c>
      <c r="GD27" s="21" t="str">
        <f>LOOKUP(GB27,{0,40,45,50,55,60,65,70,75,80},{"0.00","2.00","2.25","2.50","2.75","3.00","3.25","3.50","3.75","4.00"})</f>
        <v>3.75</v>
      </c>
      <c r="GE27" s="21">
        <v>33</v>
      </c>
      <c r="GF27" s="21">
        <v>46</v>
      </c>
      <c r="GG27" s="70">
        <f t="shared" si="37"/>
        <v>79</v>
      </c>
      <c r="GH27" s="21" t="str">
        <f>LOOKUP(GG27,{0,40,45,50,55,60,65,70,75,80},{"F","D","C","C+","B-","B","B+","A-","A","A+"})</f>
        <v>A</v>
      </c>
      <c r="GI27" s="21" t="str">
        <f>LOOKUP(GG27,{0,40,45,50,55,60,65,70,75,80},{"0.00","2.00","2.25","2.50","2.75","3.00","3.25","3.50","3.75","4.00"})</f>
        <v>3.75</v>
      </c>
      <c r="GJ27" s="21">
        <v>27.5</v>
      </c>
      <c r="GK27" s="21">
        <v>39</v>
      </c>
      <c r="GL27" s="70">
        <f t="shared" si="38"/>
        <v>67</v>
      </c>
      <c r="GM27" s="21" t="str">
        <f>LOOKUP(GL27,{0,40,45,50,55,60,65,70,75,80},{"F","D","C","C+","B-","B","B+","A-","A","A+"})</f>
        <v>B+</v>
      </c>
      <c r="GN27" s="21" t="str">
        <f>LOOKUP(GL27,{0,40,45,50,55,60,65,70,75,80},{"0.00","2.00","2.25","2.50","2.75","3.00","3.25","3.50","3.75","4.00"})</f>
        <v>3.25</v>
      </c>
      <c r="GO27" s="21">
        <v>30</v>
      </c>
      <c r="GP27" s="21">
        <v>41.5</v>
      </c>
      <c r="GQ27" s="70">
        <f t="shared" si="39"/>
        <v>72</v>
      </c>
      <c r="GR27" s="21" t="str">
        <f>LOOKUP(GQ27,{0,40,45,50,55,60,65,70,75,80},{"F","D","C","C+","B-","B","B+","A-","A","A+"})</f>
        <v>A-</v>
      </c>
      <c r="GS27" s="21" t="str">
        <f>LOOKUP(GQ27,{0,40,45,50,55,60,65,70,75,80},{"0.00","2.00","2.25","2.50","2.75","3.00","3.25","3.50","3.75","4.00"})</f>
        <v>3.50</v>
      </c>
      <c r="GT27" s="21">
        <v>28</v>
      </c>
      <c r="GU27" s="21">
        <v>41.5</v>
      </c>
      <c r="GV27" s="70">
        <f t="shared" si="40"/>
        <v>70</v>
      </c>
      <c r="GW27" s="21" t="str">
        <f>LOOKUP(GV27,{0,40,45,50,55,60,65,70,75,80},{"F","D","C","C+","B-","B","B+","A-","A","A+"})</f>
        <v>A-</v>
      </c>
      <c r="GX27" s="21" t="str">
        <f>LOOKUP(GV27,{0,40,45,50,55,60,65,70,75,80},{"0.00","2.00","2.25","2.50","2.75","3.00","3.25","3.50","3.75","4.00"})</f>
        <v>3.50</v>
      </c>
      <c r="GY27" s="82">
        <v>85</v>
      </c>
      <c r="GZ27" s="21" t="str">
        <f>LOOKUP(GY27,{0,40,45,50,55,60,65,70,75,80},{"F","D","C","C+","B-","B","B+","A-","A","A+"})</f>
        <v>A+</v>
      </c>
      <c r="HA27" s="21" t="str">
        <f>LOOKUP(GY27,{0,40,45,50,55,60,65,70,75,80},{"0.00","2.00","2.25","2.50","2.75","3.00","3.25","3.50","3.75","4.00"})</f>
        <v>4.00</v>
      </c>
      <c r="HB27" s="49">
        <v>39</v>
      </c>
      <c r="HC27" s="49">
        <v>35</v>
      </c>
      <c r="HD27" s="70">
        <f t="shared" si="41"/>
        <v>74</v>
      </c>
      <c r="HE27" s="21" t="str">
        <f>LOOKUP(HD27,{0,40,45,50,55,60,65,70,75,80},{"F","D","C","C+","B-","B","B+","A-","A","A+"})</f>
        <v>A-</v>
      </c>
      <c r="HF27" s="21" t="str">
        <f>LOOKUP(HD27,{0,40,45,50,55,60,65,70,75,80},{"0.00","2.00","2.25","2.50","2.75","3.00","3.25","3.50","3.75","4.00"})</f>
        <v>3.50</v>
      </c>
      <c r="HG27" s="50">
        <f t="shared" si="0"/>
        <v>3.625</v>
      </c>
      <c r="HH27" s="71" t="str">
        <f t="shared" si="42"/>
        <v>Passed</v>
      </c>
      <c r="HI27" s="70">
        <f t="shared" si="43"/>
        <v>3153</v>
      </c>
      <c r="HJ27" s="39">
        <v>9</v>
      </c>
      <c r="HK27" s="47" t="s">
        <v>16</v>
      </c>
      <c r="HL27" s="47">
        <v>2.5</v>
      </c>
    </row>
    <row r="28" spans="1:222" s="8" customFormat="1" ht="30" customHeight="1" x14ac:dyDescent="0.2">
      <c r="A28" s="39">
        <v>10</v>
      </c>
      <c r="B28" s="66">
        <v>3937</v>
      </c>
      <c r="C28" s="39">
        <v>2017813071</v>
      </c>
      <c r="D28" s="39" t="s">
        <v>307</v>
      </c>
      <c r="E28" s="63" t="s">
        <v>89</v>
      </c>
      <c r="F28" s="65" t="s">
        <v>322</v>
      </c>
      <c r="G28" s="73">
        <v>30</v>
      </c>
      <c r="H28" s="48">
        <v>45.5</v>
      </c>
      <c r="I28" s="57">
        <f t="shared" si="1"/>
        <v>76</v>
      </c>
      <c r="J28" s="21" t="str">
        <f>LOOKUP(I28,{0,40,45,50,55,60,65,70,75,80},{"F","D","C","C+","B-","B","B+","A-","A","A+"})</f>
        <v>A</v>
      </c>
      <c r="K28" s="21" t="str">
        <f>LOOKUP(I28,{0,40,45,50,55,60,65,70,75,80},{"0.00","2.00","2.25","2.50","2.75","3.00","3.25","3.50","3.75","4.00"})</f>
        <v>3.75</v>
      </c>
      <c r="L28" s="21">
        <v>31</v>
      </c>
      <c r="M28" s="21">
        <v>44.5</v>
      </c>
      <c r="N28" s="57">
        <f t="shared" si="2"/>
        <v>76</v>
      </c>
      <c r="O28" s="21" t="str">
        <f>LOOKUP(N28,{0,40,45,50,55,60,65,70,75,80},{"F","D","C","C+","B-","B","B+","A-","A","A+"})</f>
        <v>A</v>
      </c>
      <c r="P28" s="21" t="str">
        <f>LOOKUP(N28,{0,40,45,50,55,60,65,70,75,80},{"0.00","2.00","2.25","2.50","2.75","3.00","3.25","3.50","3.75","4.00"})</f>
        <v>3.75</v>
      </c>
      <c r="Q28" s="21">
        <v>30</v>
      </c>
      <c r="R28" s="21">
        <v>37.5</v>
      </c>
      <c r="S28" s="57">
        <f t="shared" si="3"/>
        <v>68</v>
      </c>
      <c r="T28" s="21" t="str">
        <f>LOOKUP(S28,{0,40,45,50,55,60,65,70,75,80},{"F","D","C","C+","B-","B","B+","A-","A","A+"})</f>
        <v>B+</v>
      </c>
      <c r="U28" s="21" t="str">
        <f>LOOKUP(S28,{0,40,45,50,55,60,65,70,75,80},{"0.00","2.00","2.25","2.50","2.75","3.00","3.25","3.50","3.75","4.00"})</f>
        <v>3.25</v>
      </c>
      <c r="V28" s="21">
        <v>30</v>
      </c>
      <c r="W28" s="21">
        <v>44.5</v>
      </c>
      <c r="X28" s="57">
        <f t="shared" si="4"/>
        <v>75</v>
      </c>
      <c r="Y28" s="21" t="str">
        <f>LOOKUP(X28,{0,40,45,50,55,60,65,70,75,80},{"F","D","C","C+","B-","B","B+","A-","A","A+"})</f>
        <v>A</v>
      </c>
      <c r="Z28" s="21" t="str">
        <f>LOOKUP(X28,{0,40,45,50,55,60,65,70,75,80},{"0.00","2.00","2.25","2.50","2.75","3.00","3.25","3.50","3.75","4.00"})</f>
        <v>3.75</v>
      </c>
      <c r="AA28" s="21">
        <v>32</v>
      </c>
      <c r="AB28" s="21">
        <v>40</v>
      </c>
      <c r="AC28" s="57">
        <f t="shared" si="5"/>
        <v>72</v>
      </c>
      <c r="AD28" s="21" t="str">
        <f>LOOKUP(AC28,{0,40,45,50,55,60,65,70,75,80},{"F","D","C","C+","B-","B","B+","A-","A","A+"})</f>
        <v>A-</v>
      </c>
      <c r="AE28" s="21" t="str">
        <f>LOOKUP(AC28,{0,40,45,50,55,60,65,70,75,80},{"0.00","2.00","2.25","2.50","2.75","3.00","3.25","3.50","3.75","4.00"})</f>
        <v>3.50</v>
      </c>
      <c r="AF28" s="21">
        <v>20.5</v>
      </c>
      <c r="AG28" s="21">
        <v>53</v>
      </c>
      <c r="AH28" s="57">
        <f t="shared" si="6"/>
        <v>74</v>
      </c>
      <c r="AI28" s="21" t="str">
        <f>LOOKUP(AH28,{0,40,45,50,55,60,65,70,75,80},{"F","D","C","C+","B-","B","B+","A-","A","A+"})</f>
        <v>A-</v>
      </c>
      <c r="AJ28" s="21" t="str">
        <f>LOOKUP(AH28,{0,40,45,50,55,60,65,70,75,80},{"0.00","2.00","2.25","2.50","2.75","3.00","3.25","3.50","3.75","4.00"})</f>
        <v>3.50</v>
      </c>
      <c r="AK28" s="21">
        <v>26</v>
      </c>
      <c r="AL28" s="21">
        <v>45.5</v>
      </c>
      <c r="AM28" s="57">
        <f t="shared" si="7"/>
        <v>72</v>
      </c>
      <c r="AN28" s="21" t="str">
        <f>LOOKUP(AM28,{0,40,45,50,55,60,65,70,75,80},{"F","D","C","C+","B-","B","B+","A-","A","A+"})</f>
        <v>A-</v>
      </c>
      <c r="AO28" s="21" t="str">
        <f>LOOKUP(AM28,{0,40,45,50,55,60,65,70,75,80},{"0.00","2.00","2.25","2.50","2.75","3.00","3.25","3.50","3.75","4.00"})</f>
        <v>3.50</v>
      </c>
      <c r="AP28" s="21">
        <v>26.5</v>
      </c>
      <c r="AQ28" s="21">
        <v>26.5</v>
      </c>
      <c r="AR28" s="57">
        <f t="shared" si="8"/>
        <v>53</v>
      </c>
      <c r="AS28" s="21" t="str">
        <f>LOOKUP(AR28,{0,40,45,50,55,60,65,70,75,80},{"F","D","C","C+","B-","B","B+","A-","A","A+"})</f>
        <v>C+</v>
      </c>
      <c r="AT28" s="21" t="str">
        <f>LOOKUP(AR28,{0,40,45,50,55,60,65,70,75,80},{"0.00","2.00","2.25","2.50","2.75","3.00","3.25","3.50","3.75","4.00"})</f>
        <v>2.50</v>
      </c>
      <c r="AU28" s="21">
        <v>30</v>
      </c>
      <c r="AV28" s="21">
        <v>48.5</v>
      </c>
      <c r="AW28" s="57">
        <f t="shared" si="9"/>
        <v>79</v>
      </c>
      <c r="AX28" s="21" t="str">
        <f>LOOKUP(AW28,{0,40,45,50,55,60,65,70,75,80},{"F","D","C","C+","B-","B","B+","A-","A","A+"})</f>
        <v>A</v>
      </c>
      <c r="AY28" s="21" t="str">
        <f>LOOKUP(AW28,{0,40,45,50,55,60,65,70,75,80},{"0.00","2.00","2.25","2.50","2.75","3.00","3.25","3.50","3.75","4.00"})</f>
        <v>3.75</v>
      </c>
      <c r="AZ28" s="21">
        <v>25</v>
      </c>
      <c r="BA28" s="21">
        <v>38</v>
      </c>
      <c r="BB28" s="57">
        <f t="shared" si="10"/>
        <v>63</v>
      </c>
      <c r="BC28" s="21" t="str">
        <f>LOOKUP(BB28,{0,40,45,50,55,60,65,70,75,80},{"F","D","C","C+","B-","B","B+","A-","A","A+"})</f>
        <v>B</v>
      </c>
      <c r="BD28" s="21" t="str">
        <f>LOOKUP(BB28,{0,40,45,50,55,60,65,70,75,80},{"0.00","2.00","2.25","2.50","2.75","3.00","3.25","3.50","3.75","4.00"})</f>
        <v>3.00</v>
      </c>
      <c r="BE28" s="21">
        <v>32</v>
      </c>
      <c r="BF28" s="21">
        <v>44</v>
      </c>
      <c r="BG28" s="57">
        <f t="shared" si="11"/>
        <v>76</v>
      </c>
      <c r="BH28" s="21" t="str">
        <f>LOOKUP(BG28,{0,40,45,50,55,60,65,70,75,80},{"F","D","C","C+","B-","B","B+","A-","A","A+"})</f>
        <v>A</v>
      </c>
      <c r="BI28" s="21" t="str">
        <f>LOOKUP(BG28,{0,40,45,50,55,60,65,70,75,80},{"0.00","2.00","2.25","2.50","2.75","3.00","3.25","3.50","3.75","4.00"})</f>
        <v>3.75</v>
      </c>
      <c r="BJ28" s="21">
        <v>31</v>
      </c>
      <c r="BK28" s="21">
        <v>43</v>
      </c>
      <c r="BL28" s="57">
        <f t="shared" si="12"/>
        <v>74</v>
      </c>
      <c r="BM28" s="21" t="str">
        <f>LOOKUP(BL28,{0,40,45,50,55,60,65,70,75,80},{"F","D","C","C+","B-","B","B+","A-","A","A+"})</f>
        <v>A-</v>
      </c>
      <c r="BN28" s="21" t="str">
        <f>LOOKUP(BL28,{0,40,45,50,55,60,65,70,75,80},{"0.00","2.00","2.25","2.50","2.75","3.00","3.25","3.50","3.75","4.00"})</f>
        <v>3.50</v>
      </c>
      <c r="BO28" s="21">
        <v>20</v>
      </c>
      <c r="BP28" s="21">
        <v>47</v>
      </c>
      <c r="BQ28" s="57">
        <f t="shared" si="13"/>
        <v>67</v>
      </c>
      <c r="BR28" s="21" t="str">
        <f>LOOKUP(BQ28,{0,40,45,50,55,60,65,70,75,80},{"F","D","C","C+","B-","B","B+","A-","A","A+"})</f>
        <v>B+</v>
      </c>
      <c r="BS28" s="21" t="str">
        <f>LOOKUP(BQ28,{0,40,45,50,55,60,65,70,75,80},{"0.00","2.00","2.25","2.50","2.75","3.00","3.25","3.50","3.75","4.00"})</f>
        <v>3.25</v>
      </c>
      <c r="BT28" s="21">
        <v>32</v>
      </c>
      <c r="BU28" s="21">
        <v>36.5</v>
      </c>
      <c r="BV28" s="57">
        <f t="shared" si="14"/>
        <v>69</v>
      </c>
      <c r="BW28" s="21" t="str">
        <f>LOOKUP(BV28,{0,40,45,50,55,60,65,70,75,80},{"F","D","C","C+","B-","B","B+","A-","A","A+"})</f>
        <v>B+</v>
      </c>
      <c r="BX28" s="21" t="str">
        <f>LOOKUP(BV28,{0,40,45,50,55,60,65,70,75,80},{"0.00","2.00","2.25","2.50","2.75","3.00","3.25","3.50","3.75","4.00"})</f>
        <v>3.25</v>
      </c>
      <c r="BY28" s="21">
        <v>25</v>
      </c>
      <c r="BZ28" s="21">
        <v>31.5</v>
      </c>
      <c r="CA28" s="57">
        <f t="shared" si="15"/>
        <v>57</v>
      </c>
      <c r="CB28" s="21" t="str">
        <f>LOOKUP(CA28,{0,40,45,50,55,60,65,70,75,80},{"F","D","C","C+","B-","B","B+","A-","A","A+"})</f>
        <v>B-</v>
      </c>
      <c r="CC28" s="21" t="str">
        <f>LOOKUP(CA28,{0,40,45,50,55,60,65,70,75,80},{"0.00","2.00","2.25","2.50","2.75","3.00","3.25","3.50","3.75","4.00"})</f>
        <v>2.75</v>
      </c>
      <c r="CD28" s="21">
        <v>30</v>
      </c>
      <c r="CE28" s="21">
        <v>43.5</v>
      </c>
      <c r="CF28" s="57">
        <f t="shared" si="16"/>
        <v>74</v>
      </c>
      <c r="CG28" s="21" t="str">
        <f>LOOKUP(CF28,{0,40,45,50,55,60,65,70,75,80},{"F","D","C","C+","B-","B","B+","A-","A","A+"})</f>
        <v>A-</v>
      </c>
      <c r="CH28" s="21" t="str">
        <f>LOOKUP(CF28,{0,40,45,50,55,60,65,70,75,80},{"0.00","2.00","2.25","2.50","2.75","3.00","3.25","3.50","3.75","4.00"})</f>
        <v>3.50</v>
      </c>
      <c r="CI28" s="21">
        <v>27</v>
      </c>
      <c r="CJ28" s="21">
        <v>49</v>
      </c>
      <c r="CK28" s="57">
        <f t="shared" si="17"/>
        <v>76</v>
      </c>
      <c r="CL28" s="21" t="str">
        <f>LOOKUP(CK28,{0,40,45,50,55,60,65,70,75,80},{"F","D","C","C+","B-","B","B+","A-","A","A+"})</f>
        <v>A</v>
      </c>
      <c r="CM28" s="21" t="str">
        <f>LOOKUP(CK28,{0,40,45,50,55,60,65,70,75,80},{"0.00","2.00","2.25","2.50","2.75","3.00","3.25","3.50","3.75","4.00"})</f>
        <v>3.75</v>
      </c>
      <c r="CN28" s="21">
        <v>18</v>
      </c>
      <c r="CO28" s="21">
        <v>42</v>
      </c>
      <c r="CP28" s="57">
        <f t="shared" si="18"/>
        <v>60</v>
      </c>
      <c r="CQ28" s="21" t="str">
        <f>LOOKUP(CP28,{0,40,45,50,55,60,65,70,75,80},{"F","D","C","C+","B-","B","B+","A-","A","A+"})</f>
        <v>B</v>
      </c>
      <c r="CR28" s="21" t="str">
        <f>LOOKUP(CP28,{0,40,45,50,55,60,65,70,75,80},{"0.00","2.00","2.25","2.50","2.75","3.00","3.25","3.50","3.75","4.00"})</f>
        <v>3.00</v>
      </c>
      <c r="CS28" s="21">
        <v>24</v>
      </c>
      <c r="CT28" s="21">
        <v>42</v>
      </c>
      <c r="CU28" s="57">
        <f t="shared" si="19"/>
        <v>66</v>
      </c>
      <c r="CV28" s="21" t="str">
        <f>LOOKUP(CU28,{0,40,45,50,55,60,65,70,75,80},{"F","D","C","C+","B-","B","B+","A-","A","A+"})</f>
        <v>B+</v>
      </c>
      <c r="CW28" s="21" t="str">
        <f>LOOKUP(CU28,{0,40,45,50,55,60,65,70,75,80},{"0.00","2.00","2.25","2.50","2.75","3.00","3.25","3.50","3.75","4.00"})</f>
        <v>3.25</v>
      </c>
      <c r="CX28" s="21">
        <v>35</v>
      </c>
      <c r="CY28" s="21">
        <v>47</v>
      </c>
      <c r="CZ28" s="57">
        <f t="shared" si="20"/>
        <v>82</v>
      </c>
      <c r="DA28" s="21" t="str">
        <f>LOOKUP(CZ28,{0,40,45,50,55,60,65,70,75,80},{"F","D","C","C+","B-","B","B+","A-","A","A+"})</f>
        <v>A+</v>
      </c>
      <c r="DB28" s="21" t="str">
        <f>LOOKUP(CZ28,{0,40,45,50,55,60,65,70,75,80},{"0.00","2.00","2.25","2.50","2.75","3.00","3.25","3.50","3.75","4.00"})</f>
        <v>4.00</v>
      </c>
      <c r="DC28" s="21">
        <v>33</v>
      </c>
      <c r="DD28" s="21">
        <v>42</v>
      </c>
      <c r="DE28" s="57">
        <f t="shared" si="21"/>
        <v>75</v>
      </c>
      <c r="DF28" s="21" t="str">
        <f>LOOKUP(DE28,{0,40,45,50,55,60,65,70,75,80},{"F","D","C","C+","B-","B","B+","A-","A","A+"})</f>
        <v>A</v>
      </c>
      <c r="DG28" s="21" t="str">
        <f>LOOKUP(DE28,{0,40,45,50,55,60,65,70,75,80},{"0.00","2.00","2.25","2.50","2.75","3.00","3.25","3.50","3.75","4.00"})</f>
        <v>3.75</v>
      </c>
      <c r="DH28" s="21">
        <v>32.5</v>
      </c>
      <c r="DI28" s="21">
        <v>40</v>
      </c>
      <c r="DJ28" s="57">
        <f t="shared" si="22"/>
        <v>73</v>
      </c>
      <c r="DK28" s="21" t="str">
        <f>LOOKUP(DJ28,{0,40,45,50,55,60,65,70,75,80},{"F","D","C","C+","B-","B","B+","A-","A","A+"})</f>
        <v>A-</v>
      </c>
      <c r="DL28" s="21" t="str">
        <f>LOOKUP(DJ28,{0,40,45,50,55,60,65,70,75,80},{"0.00","2.00","2.25","2.50","2.75","3.00","3.25","3.50","3.75","4.00"})</f>
        <v>3.50</v>
      </c>
      <c r="DM28" s="21">
        <v>35</v>
      </c>
      <c r="DN28" s="21">
        <v>44</v>
      </c>
      <c r="DO28" s="57">
        <f t="shared" si="23"/>
        <v>79</v>
      </c>
      <c r="DP28" s="21" t="str">
        <f>LOOKUP(DO28,{0,40,45,50,55,60,65,70,75,80},{"F","D","C","C+","B-","B","B+","A-","A","A+"})</f>
        <v>A</v>
      </c>
      <c r="DQ28" s="21" t="str">
        <f>LOOKUP(DO28,{0,40,45,50,55,60,65,70,75,80},{"0.00","2.00","2.25","2.50","2.75","3.00","3.25","3.50","3.75","4.00"})</f>
        <v>3.75</v>
      </c>
      <c r="DR28" s="21">
        <v>31</v>
      </c>
      <c r="DS28" s="21">
        <v>37</v>
      </c>
      <c r="DT28" s="57">
        <f t="shared" si="24"/>
        <v>68</v>
      </c>
      <c r="DU28" s="21" t="str">
        <f>LOOKUP(DT28,{0,40,45,50,55,60,65,70,75,80},{"F","D","C","C+","B-","B","B+","A-","A","A+"})</f>
        <v>B+</v>
      </c>
      <c r="DV28" s="21" t="str">
        <f>LOOKUP(DT28,{0,40,45,50,55,60,65,70,75,80},{"0.00","2.00","2.25","2.50","2.75","3.00","3.25","3.50","3.75","4.00"})</f>
        <v>3.25</v>
      </c>
      <c r="DW28" s="21">
        <v>26</v>
      </c>
      <c r="DX28" s="21">
        <v>45</v>
      </c>
      <c r="DY28" s="57">
        <f t="shared" si="25"/>
        <v>71</v>
      </c>
      <c r="DZ28" s="21" t="str">
        <f>LOOKUP(DY28,{0,40,45,50,55,60,65,70,75,80},{"F","D","C","C+","B-","B","B+","A-","A","A+"})</f>
        <v>A-</v>
      </c>
      <c r="EA28" s="21" t="str">
        <f>LOOKUP(DY28,{0,40,45,50,55,60,65,70,75,80},{"0.00","2.00","2.25","2.50","2.75","3.00","3.25","3.50","3.75","4.00"})</f>
        <v>3.50</v>
      </c>
      <c r="EB28" s="21">
        <v>31</v>
      </c>
      <c r="EC28" s="21">
        <v>42</v>
      </c>
      <c r="ED28" s="57">
        <f t="shared" si="26"/>
        <v>73</v>
      </c>
      <c r="EE28" s="21" t="str">
        <f>LOOKUP(ED28,{0,40,45,50,55,60,65,70,75,80},{"F","D","C","C+","B-","B","B+","A-","A","A+"})</f>
        <v>A-</v>
      </c>
      <c r="EF28" s="21" t="str">
        <f>LOOKUP(ED28,{0,40,45,50,55,60,65,70,75,80},{"0.00","2.00","2.25","2.50","2.75","3.00","3.25","3.50","3.75","4.00"})</f>
        <v>3.50</v>
      </c>
      <c r="EG28" s="21">
        <v>23.5</v>
      </c>
      <c r="EH28" s="21">
        <v>44</v>
      </c>
      <c r="EI28" s="57">
        <f t="shared" si="27"/>
        <v>68</v>
      </c>
      <c r="EJ28" s="21" t="str">
        <f>LOOKUP(EI28,{0,40,45,50,55,60,65,70,75,80},{"F","D","C","C+","B-","B","B+","A-","A","A+"})</f>
        <v>B+</v>
      </c>
      <c r="EK28" s="21" t="str">
        <f>LOOKUP(EI28,{0,40,45,50,55,60,65,70,75,80},{"0.00","2.00","2.25","2.50","2.75","3.00","3.25","3.50","3.75","4.00"})</f>
        <v>3.25</v>
      </c>
      <c r="EL28" s="21">
        <v>36.25</v>
      </c>
      <c r="EM28" s="21">
        <v>45</v>
      </c>
      <c r="EN28" s="70">
        <f t="shared" si="28"/>
        <v>82</v>
      </c>
      <c r="EO28" s="21" t="str">
        <f>LOOKUP(EN28,{0,40,45,50,55,60,65,70,75,80},{"F","D","C","C+","B-","B","B+","A-","A","A+"})</f>
        <v>A+</v>
      </c>
      <c r="EP28" s="21" t="str">
        <f>LOOKUP(EN28,{0,40,45,50,55,60,65,70,75,80},{"0.00","2.00","2.25","2.50","2.75","3.00","3.25","3.50","3.75","4.00"})</f>
        <v>4.00</v>
      </c>
      <c r="EQ28" s="21">
        <v>26</v>
      </c>
      <c r="ER28" s="21">
        <v>44</v>
      </c>
      <c r="ES28" s="70">
        <f t="shared" si="29"/>
        <v>70</v>
      </c>
      <c r="ET28" s="21" t="str">
        <f>LOOKUP(ES28,{0,40,45,50,55,60,65,70,75,80},{"F","D","C","C+","B-","B","B+","A-","A","A+"})</f>
        <v>A-</v>
      </c>
      <c r="EU28" s="21" t="str">
        <f>LOOKUP(ES28,{0,40,45,50,55,60,65,70,75,80},{"0.00","2.00","2.25","2.50","2.75","3.00","3.25","3.50","3.75","4.00"})</f>
        <v>3.50</v>
      </c>
      <c r="EV28" s="21">
        <v>34</v>
      </c>
      <c r="EW28" s="21">
        <v>42</v>
      </c>
      <c r="EX28" s="70">
        <f t="shared" si="30"/>
        <v>76</v>
      </c>
      <c r="EY28" s="21" t="str">
        <f>LOOKUP(EX28,{0,40,45,50,55,60,65,70,75,80},{"F","D","C","C+","B-","B","B+","A-","A","A+"})</f>
        <v>A</v>
      </c>
      <c r="EZ28" s="21" t="str">
        <f>LOOKUP(EX28,{0,40,45,50,55,60,65,70,75,80},{"0.00","2.00","2.25","2.50","2.75","3.00","3.25","3.50","3.75","4.00"})</f>
        <v>3.75</v>
      </c>
      <c r="FA28" s="21">
        <v>28.5</v>
      </c>
      <c r="FB28" s="21">
        <v>37.5</v>
      </c>
      <c r="FC28" s="70">
        <f t="shared" si="31"/>
        <v>66</v>
      </c>
      <c r="FD28" s="21" t="str">
        <f>LOOKUP(FC28,{0,40,45,50,55,60,65,70,75,80},{"F","D","C","C+","B-","B","B+","A-","A","A+"})</f>
        <v>B+</v>
      </c>
      <c r="FE28" s="21" t="str">
        <f>LOOKUP(FC28,{0,40,45,50,55,60,65,70,75,80},{"0.00","2.00","2.25","2.50","2.75","3.00","3.25","3.50","3.75","4.00"})</f>
        <v>3.25</v>
      </c>
      <c r="FF28" s="21">
        <v>24</v>
      </c>
      <c r="FG28" s="21">
        <v>44.5</v>
      </c>
      <c r="FH28" s="70">
        <f t="shared" si="32"/>
        <v>69</v>
      </c>
      <c r="FI28" s="21" t="str">
        <f>LOOKUP(FH28,{0,40,45,50,55,60,65,70,75,80},{"F","D","C","C+","B-","B","B+","A-","A","A+"})</f>
        <v>B+</v>
      </c>
      <c r="FJ28" s="21" t="str">
        <f>LOOKUP(FH28,{0,40,45,50,55,60,65,70,75,80},{"0.00","2.00","2.25","2.50","2.75","3.00","3.25","3.50","3.75","4.00"})</f>
        <v>3.25</v>
      </c>
      <c r="FK28" s="21">
        <v>30.5</v>
      </c>
      <c r="FL28" s="21">
        <v>27.5</v>
      </c>
      <c r="FM28" s="70">
        <f t="shared" si="33"/>
        <v>58</v>
      </c>
      <c r="FN28" s="21" t="str">
        <f>LOOKUP(FM28,{0,40,45,50,55,60,65,70,75,80},{"F","D","C","C+","B-","B","B+","A-","A","A+"})</f>
        <v>B-</v>
      </c>
      <c r="FO28" s="21" t="str">
        <f>LOOKUP(FM28,{0,40,45,50,55,60,65,70,75,80},{"0.00","2.00","2.25","2.50","2.75","3.00","3.25","3.50","3.75","4.00"})</f>
        <v>2.75</v>
      </c>
      <c r="FP28" s="21">
        <v>27</v>
      </c>
      <c r="FQ28" s="21">
        <v>44</v>
      </c>
      <c r="FR28" s="70">
        <f t="shared" si="34"/>
        <v>71</v>
      </c>
      <c r="FS28" s="21" t="str">
        <f>LOOKUP(FR28,{0,40,45,50,55,60,65,70,75,80},{"F","D","C","C+","B-","B","B+","A-","A","A+"})</f>
        <v>A-</v>
      </c>
      <c r="FT28" s="21" t="str">
        <f>LOOKUP(FR28,{0,40,45,50,55,60,65,70,75,80},{"0.00","2.00","2.25","2.50","2.75","3.00","3.25","3.50","3.75","4.00"})</f>
        <v>3.50</v>
      </c>
      <c r="FU28" s="21">
        <v>33.5</v>
      </c>
      <c r="FV28" s="21">
        <v>41</v>
      </c>
      <c r="FW28" s="70">
        <f t="shared" si="35"/>
        <v>75</v>
      </c>
      <c r="FX28" s="21" t="str">
        <f>LOOKUP(FW28,{0,40,45,50,55,60,65,70,75,80},{"F","D","C","C+","B-","B","B+","A-","A","A+"})</f>
        <v>A</v>
      </c>
      <c r="FY28" s="21" t="str">
        <f>LOOKUP(FW28,{0,40,45,50,55,60,65,70,75,80},{"0.00","2.00","2.25","2.50","2.75","3.00","3.25","3.50","3.75","4.00"})</f>
        <v>3.75</v>
      </c>
      <c r="FZ28" s="21">
        <v>35</v>
      </c>
      <c r="GA28" s="21">
        <v>38</v>
      </c>
      <c r="GB28" s="70">
        <f t="shared" si="36"/>
        <v>73</v>
      </c>
      <c r="GC28" s="21" t="str">
        <f>LOOKUP(GB28,{0,40,45,50,55,60,65,70,75,80},{"F","D","C","C+","B-","B","B+","A-","A","A+"})</f>
        <v>A-</v>
      </c>
      <c r="GD28" s="21" t="str">
        <f>LOOKUP(GB28,{0,40,45,50,55,60,65,70,75,80},{"0.00","2.00","2.25","2.50","2.75","3.00","3.25","3.50","3.75","4.00"})</f>
        <v>3.50</v>
      </c>
      <c r="GE28" s="21">
        <v>28</v>
      </c>
      <c r="GF28" s="21">
        <v>46.5</v>
      </c>
      <c r="GG28" s="70">
        <f t="shared" si="37"/>
        <v>75</v>
      </c>
      <c r="GH28" s="21" t="str">
        <f>LOOKUP(GG28,{0,40,45,50,55,60,65,70,75,80},{"F","D","C","C+","B-","B","B+","A-","A","A+"})</f>
        <v>A</v>
      </c>
      <c r="GI28" s="21" t="str">
        <f>LOOKUP(GG28,{0,40,45,50,55,60,65,70,75,80},{"0.00","2.00","2.25","2.50","2.75","3.00","3.25","3.50","3.75","4.00"})</f>
        <v>3.75</v>
      </c>
      <c r="GJ28" s="21">
        <v>33</v>
      </c>
      <c r="GK28" s="21">
        <v>39.5</v>
      </c>
      <c r="GL28" s="70">
        <f t="shared" si="38"/>
        <v>73</v>
      </c>
      <c r="GM28" s="21" t="str">
        <f>LOOKUP(GL28,{0,40,45,50,55,60,65,70,75,80},{"F","D","C","C+","B-","B","B+","A-","A","A+"})</f>
        <v>A-</v>
      </c>
      <c r="GN28" s="21" t="str">
        <f>LOOKUP(GL28,{0,40,45,50,55,60,65,70,75,80},{"0.00","2.00","2.25","2.50","2.75","3.00","3.25","3.50","3.75","4.00"})</f>
        <v>3.50</v>
      </c>
      <c r="GO28" s="21">
        <v>27.5</v>
      </c>
      <c r="GP28" s="21">
        <v>36.5</v>
      </c>
      <c r="GQ28" s="70">
        <f t="shared" si="39"/>
        <v>64</v>
      </c>
      <c r="GR28" s="21" t="str">
        <f>LOOKUP(GQ28,{0,40,45,50,55,60,65,70,75,80},{"F","D","C","C+","B-","B","B+","A-","A","A+"})</f>
        <v>B</v>
      </c>
      <c r="GS28" s="21" t="str">
        <f>LOOKUP(GQ28,{0,40,45,50,55,60,65,70,75,80},{"0.00","2.00","2.25","2.50","2.75","3.00","3.25","3.50","3.75","4.00"})</f>
        <v>3.00</v>
      </c>
      <c r="GT28" s="21">
        <v>28</v>
      </c>
      <c r="GU28" s="21">
        <v>32.75</v>
      </c>
      <c r="GV28" s="70">
        <f t="shared" si="40"/>
        <v>61</v>
      </c>
      <c r="GW28" s="21" t="str">
        <f>LOOKUP(GV28,{0,40,45,50,55,60,65,70,75,80},{"F","D","C","C+","B-","B","B+","A-","A","A+"})</f>
        <v>B</v>
      </c>
      <c r="GX28" s="21" t="str">
        <f>LOOKUP(GV28,{0,40,45,50,55,60,65,70,75,80},{"0.00","2.00","2.25","2.50","2.75","3.00","3.25","3.50","3.75","4.00"})</f>
        <v>3.00</v>
      </c>
      <c r="GY28" s="82">
        <v>76</v>
      </c>
      <c r="GZ28" s="21" t="str">
        <f>LOOKUP(GY28,{0,40,45,50,55,60,65,70,75,80},{"F","D","C","C+","B-","B","B+","A-","A","A+"})</f>
        <v>A</v>
      </c>
      <c r="HA28" s="21" t="str">
        <f>LOOKUP(GY28,{0,40,45,50,55,60,65,70,75,80},{"0.00","2.00","2.25","2.50","2.75","3.00","3.25","3.50","3.75","4.00"})</f>
        <v>3.75</v>
      </c>
      <c r="HB28" s="49">
        <v>29.5</v>
      </c>
      <c r="HC28" s="49">
        <v>33</v>
      </c>
      <c r="HD28" s="70">
        <f t="shared" si="41"/>
        <v>63</v>
      </c>
      <c r="HE28" s="21" t="str">
        <f>LOOKUP(HD28,{0,40,45,50,55,60,65,70,75,80},{"F","D","C","C+","B-","B","B+","A-","A","A+"})</f>
        <v>B</v>
      </c>
      <c r="HF28" s="21" t="str">
        <f>LOOKUP(HD28,{0,40,45,50,55,60,65,70,75,80},{"0.00","2.00","2.25","2.50","2.75","3.00","3.25","3.50","3.75","4.00"})</f>
        <v>3.00</v>
      </c>
      <c r="HG28" s="50">
        <f t="shared" si="0"/>
        <v>3.4285714285714284</v>
      </c>
      <c r="HH28" s="71" t="str">
        <f t="shared" si="42"/>
        <v>Passed</v>
      </c>
      <c r="HI28" s="70">
        <f t="shared" si="43"/>
        <v>2968</v>
      </c>
      <c r="HJ28" s="39">
        <v>10</v>
      </c>
      <c r="HK28" s="47" t="s">
        <v>15</v>
      </c>
      <c r="HL28" s="47">
        <v>2.25</v>
      </c>
    </row>
    <row r="29" spans="1:222" s="8" customFormat="1" ht="30" customHeight="1" x14ac:dyDescent="0.2">
      <c r="A29" s="39">
        <v>11</v>
      </c>
      <c r="B29" s="66">
        <v>3918</v>
      </c>
      <c r="C29" s="39">
        <v>2017713072</v>
      </c>
      <c r="D29" s="39" t="s">
        <v>307</v>
      </c>
      <c r="E29" s="63" t="s">
        <v>90</v>
      </c>
      <c r="F29" s="65" t="s">
        <v>299</v>
      </c>
      <c r="G29" s="73">
        <v>31</v>
      </c>
      <c r="H29" s="48">
        <v>44</v>
      </c>
      <c r="I29" s="57">
        <f t="shared" si="1"/>
        <v>75</v>
      </c>
      <c r="J29" s="21" t="str">
        <f>LOOKUP(I29,{0,40,45,50,55,60,65,70,75,80},{"F","D","C","C+","B-","B","B+","A-","A","A+"})</f>
        <v>A</v>
      </c>
      <c r="K29" s="21" t="str">
        <f>LOOKUP(I29,{0,40,45,50,55,60,65,70,75,80},{"0.00","2.00","2.25","2.50","2.75","3.00","3.25","3.50","3.75","4.00"})</f>
        <v>3.75</v>
      </c>
      <c r="L29" s="21">
        <v>26</v>
      </c>
      <c r="M29" s="21">
        <v>35.5</v>
      </c>
      <c r="N29" s="57">
        <f t="shared" si="2"/>
        <v>62</v>
      </c>
      <c r="O29" s="21" t="str">
        <f>LOOKUP(N29,{0,40,45,50,55,60,65,70,75,80},{"F","D","C","C+","B-","B","B+","A-","A","A+"})</f>
        <v>B</v>
      </c>
      <c r="P29" s="21" t="str">
        <f>LOOKUP(N29,{0,40,45,50,55,60,65,70,75,80},{"0.00","2.00","2.25","2.50","2.75","3.00","3.25","3.50","3.75","4.00"})</f>
        <v>3.00</v>
      </c>
      <c r="Q29" s="21">
        <v>18.5</v>
      </c>
      <c r="R29" s="21">
        <v>35.5</v>
      </c>
      <c r="S29" s="57">
        <f t="shared" si="3"/>
        <v>54</v>
      </c>
      <c r="T29" s="21" t="str">
        <f>LOOKUP(S29,{0,40,45,50,55,60,65,70,75,80},{"F","D","C","C+","B-","B","B+","A-","A","A+"})</f>
        <v>C+</v>
      </c>
      <c r="U29" s="21" t="str">
        <f>LOOKUP(S29,{0,40,45,50,55,60,65,70,75,80},{"0.00","2.00","2.25","2.50","2.75","3.00","3.25","3.50","3.75","4.00"})</f>
        <v>2.50</v>
      </c>
      <c r="V29" s="21">
        <v>28</v>
      </c>
      <c r="W29" s="21">
        <v>39</v>
      </c>
      <c r="X29" s="57">
        <f t="shared" si="4"/>
        <v>67</v>
      </c>
      <c r="Y29" s="21" t="str">
        <f>LOOKUP(X29,{0,40,45,50,55,60,65,70,75,80},{"F","D","C","C+","B-","B","B+","A-","A","A+"})</f>
        <v>B+</v>
      </c>
      <c r="Z29" s="21" t="str">
        <f>LOOKUP(X29,{0,40,45,50,55,60,65,70,75,80},{"0.00","2.00","2.25","2.50","2.75","3.00","3.25","3.50","3.75","4.00"})</f>
        <v>3.25</v>
      </c>
      <c r="AA29" s="21">
        <v>26</v>
      </c>
      <c r="AB29" s="21">
        <v>35</v>
      </c>
      <c r="AC29" s="57">
        <f t="shared" si="5"/>
        <v>61</v>
      </c>
      <c r="AD29" s="21" t="str">
        <f>LOOKUP(AC29,{0,40,45,50,55,60,65,70,75,80},{"F","D","C","C+","B-","B","B+","A-","A","A+"})</f>
        <v>B</v>
      </c>
      <c r="AE29" s="21" t="str">
        <f>LOOKUP(AC29,{0,40,45,50,55,60,65,70,75,80},{"0.00","2.00","2.25","2.50","2.75","3.00","3.25","3.50","3.75","4.00"})</f>
        <v>3.00</v>
      </c>
      <c r="AF29" s="21">
        <v>18</v>
      </c>
      <c r="AG29" s="21">
        <v>33</v>
      </c>
      <c r="AH29" s="57">
        <f t="shared" si="6"/>
        <v>51</v>
      </c>
      <c r="AI29" s="21" t="str">
        <f>LOOKUP(AH29,{0,40,45,50,55,60,65,70,75,80},{"F","D","C","C+","B-","B","B+","A-","A","A+"})</f>
        <v>C+</v>
      </c>
      <c r="AJ29" s="21" t="str">
        <f>LOOKUP(AH29,{0,40,45,50,55,60,65,70,75,80},{"0.00","2.00","2.25","2.50","2.75","3.00","3.25","3.50","3.75","4.00"})</f>
        <v>2.50</v>
      </c>
      <c r="AK29" s="21">
        <v>25</v>
      </c>
      <c r="AL29" s="21">
        <v>39</v>
      </c>
      <c r="AM29" s="57">
        <f t="shared" si="7"/>
        <v>64</v>
      </c>
      <c r="AN29" s="21" t="str">
        <f>LOOKUP(AM29,{0,40,45,50,55,60,65,70,75,80},{"F","D","C","C+","B-","B","B+","A-","A","A+"})</f>
        <v>B</v>
      </c>
      <c r="AO29" s="21" t="str">
        <f>LOOKUP(AM29,{0,40,45,50,55,60,65,70,75,80},{"0.00","2.00","2.25","2.50","2.75","3.00","3.25","3.50","3.75","4.00"})</f>
        <v>3.00</v>
      </c>
      <c r="AP29" s="21">
        <v>25.5</v>
      </c>
      <c r="AQ29" s="21">
        <v>18.5</v>
      </c>
      <c r="AR29" s="57">
        <f t="shared" si="8"/>
        <v>44</v>
      </c>
      <c r="AS29" s="21" t="str">
        <f>LOOKUP(AR29,{0,40,45,50,55,60,65,70,75,80},{"F","D","C","C+","B-","B","B+","A-","A","A+"})</f>
        <v>D</v>
      </c>
      <c r="AT29" s="21" t="str">
        <f>LOOKUP(AR29,{0,40,45,50,55,60,65,70,75,80},{"0.00","2.00","2.25","2.50","2.75","3.00","3.25","3.50","3.75","4.00"})</f>
        <v>2.00</v>
      </c>
      <c r="AU29" s="21">
        <v>31</v>
      </c>
      <c r="AV29" s="21">
        <v>43.5</v>
      </c>
      <c r="AW29" s="57">
        <f t="shared" si="9"/>
        <v>75</v>
      </c>
      <c r="AX29" s="21" t="str">
        <f>LOOKUP(AW29,{0,40,45,50,55,60,65,70,75,80},{"F","D","C","C+","B-","B","B+","A-","A","A+"})</f>
        <v>A</v>
      </c>
      <c r="AY29" s="21" t="str">
        <f>LOOKUP(AW29,{0,40,45,50,55,60,65,70,75,80},{"0.00","2.00","2.25","2.50","2.75","3.00","3.25","3.50","3.75","4.00"})</f>
        <v>3.75</v>
      </c>
      <c r="AZ29" s="21">
        <v>14</v>
      </c>
      <c r="BA29" s="21">
        <v>44.5</v>
      </c>
      <c r="BB29" s="57">
        <f t="shared" si="10"/>
        <v>59</v>
      </c>
      <c r="BC29" s="21" t="str">
        <f>LOOKUP(BB29,{0,40,45,50,55,60,65,70,75,80},{"F","D","C","C+","B-","B","B+","A-","A","A+"})</f>
        <v>B-</v>
      </c>
      <c r="BD29" s="21" t="str">
        <f>LOOKUP(BB29,{0,40,45,50,55,60,65,70,75,80},{"0.00","2.00","2.25","2.50","2.75","3.00","3.25","3.50","3.75","4.00"})</f>
        <v>2.75</v>
      </c>
      <c r="BE29" s="21">
        <v>33</v>
      </c>
      <c r="BF29" s="21">
        <v>41</v>
      </c>
      <c r="BG29" s="57">
        <f t="shared" si="11"/>
        <v>74</v>
      </c>
      <c r="BH29" s="21" t="str">
        <f>LOOKUP(BG29,{0,40,45,50,55,60,65,70,75,80},{"F","D","C","C+","B-","B","B+","A-","A","A+"})</f>
        <v>A-</v>
      </c>
      <c r="BI29" s="21" t="str">
        <f>LOOKUP(BG29,{0,40,45,50,55,60,65,70,75,80},{"0.00","2.00","2.25","2.50","2.75","3.00","3.25","3.50","3.75","4.00"})</f>
        <v>3.50</v>
      </c>
      <c r="BJ29" s="21">
        <v>26</v>
      </c>
      <c r="BK29" s="21">
        <v>43.5</v>
      </c>
      <c r="BL29" s="57">
        <f t="shared" si="12"/>
        <v>70</v>
      </c>
      <c r="BM29" s="21" t="str">
        <f>LOOKUP(BL29,{0,40,45,50,55,60,65,70,75,80},{"F","D","C","C+","B-","B","B+","A-","A","A+"})</f>
        <v>A-</v>
      </c>
      <c r="BN29" s="21" t="str">
        <f>LOOKUP(BL29,{0,40,45,50,55,60,65,70,75,80},{"0.00","2.00","2.25","2.50","2.75","3.00","3.25","3.50","3.75","4.00"})</f>
        <v>3.50</v>
      </c>
      <c r="BO29" s="21">
        <v>27</v>
      </c>
      <c r="BP29" s="21">
        <v>14.75</v>
      </c>
      <c r="BQ29" s="57">
        <f t="shared" si="13"/>
        <v>42</v>
      </c>
      <c r="BR29" s="21" t="str">
        <f>LOOKUP(BQ29,{0,40,45,50,55,60,65,70,75,80},{"F","D","C","C+","B-","B","B+","A-","A","A+"})</f>
        <v>D</v>
      </c>
      <c r="BS29" s="21" t="str">
        <f>LOOKUP(BQ29,{0,40,45,50,55,60,65,70,75,80},{"0.00","2.00","2.25","2.50","2.75","3.00","3.25","3.50","3.75","4.00"})</f>
        <v>2.00</v>
      </c>
      <c r="BT29" s="21">
        <v>37</v>
      </c>
      <c r="BU29" s="21">
        <v>37.5</v>
      </c>
      <c r="BV29" s="57">
        <f t="shared" si="14"/>
        <v>75</v>
      </c>
      <c r="BW29" s="21" t="str">
        <f>LOOKUP(BV29,{0,40,45,50,55,60,65,70,75,80},{"F","D","C","C+","B-","B","B+","A-","A","A+"})</f>
        <v>A</v>
      </c>
      <c r="BX29" s="21" t="str">
        <f>LOOKUP(BV29,{0,40,45,50,55,60,65,70,75,80},{"0.00","2.00","2.25","2.50","2.75","3.00","3.25","3.50","3.75","4.00"})</f>
        <v>3.75</v>
      </c>
      <c r="BY29" s="21">
        <v>33</v>
      </c>
      <c r="BZ29" s="21">
        <v>39.5</v>
      </c>
      <c r="CA29" s="57">
        <f t="shared" si="15"/>
        <v>73</v>
      </c>
      <c r="CB29" s="21" t="str">
        <f>LOOKUP(CA29,{0,40,45,50,55,60,65,70,75,80},{"F","D","C","C+","B-","B","B+","A-","A","A+"})</f>
        <v>A-</v>
      </c>
      <c r="CC29" s="21" t="str">
        <f>LOOKUP(CA29,{0,40,45,50,55,60,65,70,75,80},{"0.00","2.00","2.25","2.50","2.75","3.00","3.25","3.50","3.75","4.00"})</f>
        <v>3.50</v>
      </c>
      <c r="CD29" s="21">
        <v>32</v>
      </c>
      <c r="CE29" s="21">
        <v>40.5</v>
      </c>
      <c r="CF29" s="57">
        <f t="shared" si="16"/>
        <v>73</v>
      </c>
      <c r="CG29" s="21" t="str">
        <f>LOOKUP(CF29,{0,40,45,50,55,60,65,70,75,80},{"F","D","C","C+","B-","B","B+","A-","A","A+"})</f>
        <v>A-</v>
      </c>
      <c r="CH29" s="21" t="str">
        <f>LOOKUP(CF29,{0,40,45,50,55,60,65,70,75,80},{"0.00","2.00","2.25","2.50","2.75","3.00","3.25","3.50","3.75","4.00"})</f>
        <v>3.50</v>
      </c>
      <c r="CI29" s="21">
        <v>36</v>
      </c>
      <c r="CJ29" s="21">
        <v>37.5</v>
      </c>
      <c r="CK29" s="57">
        <f t="shared" si="17"/>
        <v>74</v>
      </c>
      <c r="CL29" s="21" t="str">
        <f>LOOKUP(CK29,{0,40,45,50,55,60,65,70,75,80},{"F","D","C","C+","B-","B","B+","A-","A","A+"})</f>
        <v>A-</v>
      </c>
      <c r="CM29" s="21" t="str">
        <f>LOOKUP(CK29,{0,40,45,50,55,60,65,70,75,80},{"0.00","2.00","2.25","2.50","2.75","3.00","3.25","3.50","3.75","4.00"})</f>
        <v>3.50</v>
      </c>
      <c r="CN29" s="21">
        <v>20</v>
      </c>
      <c r="CO29" s="21">
        <v>28.5</v>
      </c>
      <c r="CP29" s="57">
        <f t="shared" si="18"/>
        <v>49</v>
      </c>
      <c r="CQ29" s="21" t="str">
        <f>LOOKUP(CP29,{0,40,45,50,55,60,65,70,75,80},{"F","D","C","C+","B-","B","B+","A-","A","A+"})</f>
        <v>C</v>
      </c>
      <c r="CR29" s="21" t="str">
        <f>LOOKUP(CP29,{0,40,45,50,55,60,65,70,75,80},{"0.00","2.00","2.25","2.50","2.75","3.00","3.25","3.50","3.75","4.00"})</f>
        <v>2.25</v>
      </c>
      <c r="CS29" s="21">
        <v>21</v>
      </c>
      <c r="CT29" s="21">
        <v>39</v>
      </c>
      <c r="CU29" s="57">
        <f t="shared" si="19"/>
        <v>60</v>
      </c>
      <c r="CV29" s="21" t="str">
        <f>LOOKUP(CU29,{0,40,45,50,55,60,65,70,75,80},{"F","D","C","C+","B-","B","B+","A-","A","A+"})</f>
        <v>B</v>
      </c>
      <c r="CW29" s="21" t="str">
        <f>LOOKUP(CU29,{0,40,45,50,55,60,65,70,75,80},{"0.00","2.00","2.25","2.50","2.75","3.00","3.25","3.50","3.75","4.00"})</f>
        <v>3.00</v>
      </c>
      <c r="CX29" s="21">
        <v>32</v>
      </c>
      <c r="CY29" s="21">
        <v>44.5</v>
      </c>
      <c r="CZ29" s="57">
        <f t="shared" si="20"/>
        <v>77</v>
      </c>
      <c r="DA29" s="21" t="str">
        <f>LOOKUP(CZ29,{0,40,45,50,55,60,65,70,75,80},{"F","D","C","C+","B-","B","B+","A-","A","A+"})</f>
        <v>A</v>
      </c>
      <c r="DB29" s="21" t="str">
        <f>LOOKUP(CZ29,{0,40,45,50,55,60,65,70,75,80},{"0.00","2.00","2.25","2.50","2.75","3.00","3.25","3.50","3.75","4.00"})</f>
        <v>3.75</v>
      </c>
      <c r="DC29" s="21">
        <v>30</v>
      </c>
      <c r="DD29" s="21">
        <v>46</v>
      </c>
      <c r="DE29" s="57">
        <f t="shared" si="21"/>
        <v>76</v>
      </c>
      <c r="DF29" s="21" t="str">
        <f>LOOKUP(DE29,{0,40,45,50,55,60,65,70,75,80},{"F","D","C","C+","B-","B","B+","A-","A","A+"})</f>
        <v>A</v>
      </c>
      <c r="DG29" s="21" t="str">
        <f>LOOKUP(DE29,{0,40,45,50,55,60,65,70,75,80},{"0.00","2.00","2.25","2.50","2.75","3.00","3.25","3.50","3.75","4.00"})</f>
        <v>3.75</v>
      </c>
      <c r="DH29" s="21">
        <v>25.5</v>
      </c>
      <c r="DI29" s="21">
        <v>32</v>
      </c>
      <c r="DJ29" s="57">
        <f t="shared" si="22"/>
        <v>58</v>
      </c>
      <c r="DK29" s="21" t="str">
        <f>LOOKUP(DJ29,{0,40,45,50,55,60,65,70,75,80},{"F","D","C","C+","B-","B","B+","A-","A","A+"})</f>
        <v>B-</v>
      </c>
      <c r="DL29" s="21" t="str">
        <f>LOOKUP(DJ29,{0,40,45,50,55,60,65,70,75,80},{"0.00","2.00","2.25","2.50","2.75","3.00","3.25","3.50","3.75","4.00"})</f>
        <v>2.75</v>
      </c>
      <c r="DM29" s="21">
        <v>34</v>
      </c>
      <c r="DN29" s="21">
        <v>40</v>
      </c>
      <c r="DO29" s="57">
        <f t="shared" si="23"/>
        <v>74</v>
      </c>
      <c r="DP29" s="21" t="str">
        <f>LOOKUP(DO29,{0,40,45,50,55,60,65,70,75,80},{"F","D","C","C+","B-","B","B+","A-","A","A+"})</f>
        <v>A-</v>
      </c>
      <c r="DQ29" s="21" t="str">
        <f>LOOKUP(DO29,{0,40,45,50,55,60,65,70,75,80},{"0.00","2.00","2.25","2.50","2.75","3.00","3.25","3.50","3.75","4.00"})</f>
        <v>3.50</v>
      </c>
      <c r="DR29" s="21">
        <v>30</v>
      </c>
      <c r="DS29" s="21">
        <v>31</v>
      </c>
      <c r="DT29" s="57">
        <f t="shared" si="24"/>
        <v>61</v>
      </c>
      <c r="DU29" s="21" t="str">
        <f>LOOKUP(DT29,{0,40,45,50,55,60,65,70,75,80},{"F","D","C","C+","B-","B","B+","A-","A","A+"})</f>
        <v>B</v>
      </c>
      <c r="DV29" s="21" t="str">
        <f>LOOKUP(DT29,{0,40,45,50,55,60,65,70,75,80},{"0.00","2.00","2.25","2.50","2.75","3.00","3.25","3.50","3.75","4.00"})</f>
        <v>3.00</v>
      </c>
      <c r="DW29" s="21">
        <v>29</v>
      </c>
      <c r="DX29" s="21">
        <v>42</v>
      </c>
      <c r="DY29" s="57">
        <f t="shared" si="25"/>
        <v>71</v>
      </c>
      <c r="DZ29" s="21" t="str">
        <f>LOOKUP(DY29,{0,40,45,50,55,60,65,70,75,80},{"F","D","C","C+","B-","B","B+","A-","A","A+"})</f>
        <v>A-</v>
      </c>
      <c r="EA29" s="21" t="str">
        <f>LOOKUP(DY29,{0,40,45,50,55,60,65,70,75,80},{"0.00","2.00","2.25","2.50","2.75","3.00","3.25","3.50","3.75","4.00"})</f>
        <v>3.50</v>
      </c>
      <c r="EB29" s="21">
        <v>29</v>
      </c>
      <c r="EC29" s="21">
        <v>43</v>
      </c>
      <c r="ED29" s="57">
        <f t="shared" si="26"/>
        <v>72</v>
      </c>
      <c r="EE29" s="21" t="str">
        <f>LOOKUP(ED29,{0,40,45,50,55,60,65,70,75,80},{"F","D","C","C+","B-","B","B+","A-","A","A+"})</f>
        <v>A-</v>
      </c>
      <c r="EF29" s="21" t="str">
        <f>LOOKUP(ED29,{0,40,45,50,55,60,65,70,75,80},{"0.00","2.00","2.25","2.50","2.75","3.00","3.25","3.50","3.75","4.00"})</f>
        <v>3.50</v>
      </c>
      <c r="EG29" s="21">
        <v>19.5</v>
      </c>
      <c r="EH29" s="21">
        <v>43</v>
      </c>
      <c r="EI29" s="57">
        <f t="shared" si="27"/>
        <v>63</v>
      </c>
      <c r="EJ29" s="21" t="str">
        <f>LOOKUP(EI29,{0,40,45,50,55,60,65,70,75,80},{"F","D","C","C+","B-","B","B+","A-","A","A+"})</f>
        <v>B</v>
      </c>
      <c r="EK29" s="21" t="str">
        <f>LOOKUP(EI29,{0,40,45,50,55,60,65,70,75,80},{"0.00","2.00","2.25","2.50","2.75","3.00","3.25","3.50","3.75","4.00"})</f>
        <v>3.00</v>
      </c>
      <c r="EL29" s="21">
        <v>30.75</v>
      </c>
      <c r="EM29" s="21">
        <v>44</v>
      </c>
      <c r="EN29" s="70">
        <f t="shared" si="28"/>
        <v>75</v>
      </c>
      <c r="EO29" s="21" t="str">
        <f>LOOKUP(EN29,{0,40,45,50,55,60,65,70,75,80},{"F","D","C","C+","B-","B","B+","A-","A","A+"})</f>
        <v>A</v>
      </c>
      <c r="EP29" s="21" t="str">
        <f>LOOKUP(EN29,{0,40,45,50,55,60,65,70,75,80},{"0.00","2.00","2.25","2.50","2.75","3.00","3.25","3.50","3.75","4.00"})</f>
        <v>3.75</v>
      </c>
      <c r="EQ29" s="21">
        <v>30</v>
      </c>
      <c r="ER29" s="21">
        <v>43</v>
      </c>
      <c r="ES29" s="70">
        <f t="shared" si="29"/>
        <v>73</v>
      </c>
      <c r="ET29" s="21" t="str">
        <f>LOOKUP(ES29,{0,40,45,50,55,60,65,70,75,80},{"F","D","C","C+","B-","B","B+","A-","A","A+"})</f>
        <v>A-</v>
      </c>
      <c r="EU29" s="21" t="str">
        <f>LOOKUP(ES29,{0,40,45,50,55,60,65,70,75,80},{"0.00","2.00","2.25","2.50","2.75","3.00","3.25","3.50","3.75","4.00"})</f>
        <v>3.50</v>
      </c>
      <c r="EV29" s="21">
        <v>29.5</v>
      </c>
      <c r="EW29" s="21">
        <v>36</v>
      </c>
      <c r="EX29" s="70">
        <f t="shared" si="30"/>
        <v>66</v>
      </c>
      <c r="EY29" s="21" t="str">
        <f>LOOKUP(EX29,{0,40,45,50,55,60,65,70,75,80},{"F","D","C","C+","B-","B","B+","A-","A","A+"})</f>
        <v>B+</v>
      </c>
      <c r="EZ29" s="21" t="str">
        <f>LOOKUP(EX29,{0,40,45,50,55,60,65,70,75,80},{"0.00","2.00","2.25","2.50","2.75","3.00","3.25","3.50","3.75","4.00"})</f>
        <v>3.25</v>
      </c>
      <c r="FA29" s="21">
        <v>25.5</v>
      </c>
      <c r="FB29" s="21">
        <v>37</v>
      </c>
      <c r="FC29" s="70">
        <f t="shared" si="31"/>
        <v>63</v>
      </c>
      <c r="FD29" s="21" t="str">
        <f>LOOKUP(FC29,{0,40,45,50,55,60,65,70,75,80},{"F","D","C","C+","B-","B","B+","A-","A","A+"})</f>
        <v>B</v>
      </c>
      <c r="FE29" s="21" t="str">
        <f>LOOKUP(FC29,{0,40,45,50,55,60,65,70,75,80},{"0.00","2.00","2.25","2.50","2.75","3.00","3.25","3.50","3.75","4.00"})</f>
        <v>3.00</v>
      </c>
      <c r="FF29" s="21">
        <v>22.5</v>
      </c>
      <c r="FG29" s="21">
        <v>41.5</v>
      </c>
      <c r="FH29" s="70">
        <f t="shared" si="32"/>
        <v>64</v>
      </c>
      <c r="FI29" s="21" t="str">
        <f>LOOKUP(FH29,{0,40,45,50,55,60,65,70,75,80},{"F","D","C","C+","B-","B","B+","A-","A","A+"})</f>
        <v>B</v>
      </c>
      <c r="FJ29" s="21" t="str">
        <f>LOOKUP(FH29,{0,40,45,50,55,60,65,70,75,80},{"0.00","2.00","2.25","2.50","2.75","3.00","3.25","3.50","3.75","4.00"})</f>
        <v>3.00</v>
      </c>
      <c r="FK29" s="21">
        <v>20</v>
      </c>
      <c r="FL29" s="21">
        <v>22.5</v>
      </c>
      <c r="FM29" s="70">
        <f t="shared" si="33"/>
        <v>43</v>
      </c>
      <c r="FN29" s="21" t="str">
        <f>LOOKUP(FM29,{0,40,45,50,55,60,65,70,75,80},{"F","D","C","C+","B-","B","B+","A-","A","A+"})</f>
        <v>D</v>
      </c>
      <c r="FO29" s="21" t="str">
        <f>LOOKUP(FM29,{0,40,45,50,55,60,65,70,75,80},{"0.00","2.00","2.25","2.50","2.75","3.00","3.25","3.50","3.75","4.00"})</f>
        <v>2.00</v>
      </c>
      <c r="FP29" s="21">
        <v>30</v>
      </c>
      <c r="FQ29" s="21">
        <v>42.5</v>
      </c>
      <c r="FR29" s="70">
        <f t="shared" si="34"/>
        <v>73</v>
      </c>
      <c r="FS29" s="21" t="str">
        <f>LOOKUP(FR29,{0,40,45,50,55,60,65,70,75,80},{"F","D","C","C+","B-","B","B+","A-","A","A+"})</f>
        <v>A-</v>
      </c>
      <c r="FT29" s="21" t="str">
        <f>LOOKUP(FR29,{0,40,45,50,55,60,65,70,75,80},{"0.00","2.00","2.25","2.50","2.75","3.00","3.25","3.50","3.75","4.00"})</f>
        <v>3.50</v>
      </c>
      <c r="FU29" s="21">
        <v>32</v>
      </c>
      <c r="FV29" s="21">
        <v>42.5</v>
      </c>
      <c r="FW29" s="70">
        <f t="shared" si="35"/>
        <v>75</v>
      </c>
      <c r="FX29" s="21" t="str">
        <f>LOOKUP(FW29,{0,40,45,50,55,60,65,70,75,80},{"F","D","C","C+","B-","B","B+","A-","A","A+"})</f>
        <v>A</v>
      </c>
      <c r="FY29" s="21" t="str">
        <f>LOOKUP(FW29,{0,40,45,50,55,60,65,70,75,80},{"0.00","2.00","2.25","2.50","2.75","3.00","3.25","3.50","3.75","4.00"})</f>
        <v>3.75</v>
      </c>
      <c r="FZ29" s="21">
        <v>27</v>
      </c>
      <c r="GA29" s="21">
        <v>28.5</v>
      </c>
      <c r="GB29" s="70">
        <f t="shared" si="36"/>
        <v>56</v>
      </c>
      <c r="GC29" s="21" t="str">
        <f>LOOKUP(GB29,{0,40,45,50,55,60,65,70,75,80},{"F","D","C","C+","B-","B","B+","A-","A","A+"})</f>
        <v>B-</v>
      </c>
      <c r="GD29" s="21" t="str">
        <f>LOOKUP(GB29,{0,40,45,50,55,60,65,70,75,80},{"0.00","2.00","2.25","2.50","2.75","3.00","3.25","3.50","3.75","4.00"})</f>
        <v>2.75</v>
      </c>
      <c r="GE29" s="21">
        <v>32</v>
      </c>
      <c r="GF29" s="21">
        <v>44</v>
      </c>
      <c r="GG29" s="70">
        <f t="shared" si="37"/>
        <v>76</v>
      </c>
      <c r="GH29" s="21" t="str">
        <f>LOOKUP(GG29,{0,40,45,50,55,60,65,70,75,80},{"F","D","C","C+","B-","B","B+","A-","A","A+"})</f>
        <v>A</v>
      </c>
      <c r="GI29" s="21" t="str">
        <f>LOOKUP(GG29,{0,40,45,50,55,60,65,70,75,80},{"0.00","2.00","2.25","2.50","2.75","3.00","3.25","3.50","3.75","4.00"})</f>
        <v>3.75</v>
      </c>
      <c r="GJ29" s="21">
        <v>27.5</v>
      </c>
      <c r="GK29" s="21">
        <v>38.5</v>
      </c>
      <c r="GL29" s="70">
        <f t="shared" si="38"/>
        <v>66</v>
      </c>
      <c r="GM29" s="21" t="str">
        <f>LOOKUP(GL29,{0,40,45,50,55,60,65,70,75,80},{"F","D","C","C+","B-","B","B+","A-","A","A+"})</f>
        <v>B+</v>
      </c>
      <c r="GN29" s="21" t="str">
        <f>LOOKUP(GL29,{0,40,45,50,55,60,65,70,75,80},{"0.00","2.00","2.25","2.50","2.75","3.00","3.25","3.50","3.75","4.00"})</f>
        <v>3.25</v>
      </c>
      <c r="GO29" s="21">
        <v>29</v>
      </c>
      <c r="GP29" s="21">
        <v>37</v>
      </c>
      <c r="GQ29" s="70">
        <f t="shared" si="39"/>
        <v>66</v>
      </c>
      <c r="GR29" s="21" t="str">
        <f>LOOKUP(GQ29,{0,40,45,50,55,60,65,70,75,80},{"F","D","C","C+","B-","B","B+","A-","A","A+"})</f>
        <v>B+</v>
      </c>
      <c r="GS29" s="21" t="str">
        <f>LOOKUP(GQ29,{0,40,45,50,55,60,65,70,75,80},{"0.00","2.00","2.25","2.50","2.75","3.00","3.25","3.50","3.75","4.00"})</f>
        <v>3.25</v>
      </c>
      <c r="GT29" s="21">
        <v>25</v>
      </c>
      <c r="GU29" s="21">
        <v>34.5</v>
      </c>
      <c r="GV29" s="70">
        <f t="shared" si="40"/>
        <v>60</v>
      </c>
      <c r="GW29" s="21" t="str">
        <f>LOOKUP(GV29,{0,40,45,50,55,60,65,70,75,80},{"F","D","C","C+","B-","B","B+","A-","A","A+"})</f>
        <v>B</v>
      </c>
      <c r="GX29" s="21" t="str">
        <f>LOOKUP(GV29,{0,40,45,50,55,60,65,70,75,80},{"0.00","2.00","2.25","2.50","2.75","3.00","3.25","3.50","3.75","4.00"})</f>
        <v>3.00</v>
      </c>
      <c r="GY29" s="82">
        <v>72</v>
      </c>
      <c r="GZ29" s="21" t="str">
        <f>LOOKUP(GY29,{0,40,45,50,55,60,65,70,75,80},{"F","D","C","C+","B-","B","B+","A-","A","A+"})</f>
        <v>A-</v>
      </c>
      <c r="HA29" s="21" t="str">
        <f>LOOKUP(GY29,{0,40,45,50,55,60,65,70,75,80},{"0.00","2.00","2.25","2.50","2.75","3.00","3.25","3.50","3.75","4.00"})</f>
        <v>3.50</v>
      </c>
      <c r="HB29" s="49">
        <v>27.5</v>
      </c>
      <c r="HC29" s="49">
        <v>28</v>
      </c>
      <c r="HD29" s="70">
        <f t="shared" si="41"/>
        <v>56</v>
      </c>
      <c r="HE29" s="21" t="str">
        <f>LOOKUP(HD29,{0,40,45,50,55,60,65,70,75,80},{"F","D","C","C+","B-","B","B+","A-","A","A+"})</f>
        <v>B-</v>
      </c>
      <c r="HF29" s="21" t="str">
        <f>LOOKUP(HD29,{0,40,45,50,55,60,65,70,75,80},{"0.00","2.00","2.25","2.50","2.75","3.00","3.25","3.50","3.75","4.00"})</f>
        <v>2.75</v>
      </c>
      <c r="HG29" s="50">
        <f t="shared" si="0"/>
        <v>3.1607142857142856</v>
      </c>
      <c r="HH29" s="71" t="str">
        <f t="shared" si="42"/>
        <v>Passed</v>
      </c>
      <c r="HI29" s="70">
        <f t="shared" si="43"/>
        <v>2738</v>
      </c>
      <c r="HJ29" s="39">
        <v>11</v>
      </c>
      <c r="HK29" s="47" t="s">
        <v>13</v>
      </c>
      <c r="HL29" s="47">
        <v>2</v>
      </c>
    </row>
    <row r="30" spans="1:222" s="8" customFormat="1" ht="30" customHeight="1" x14ac:dyDescent="0.2">
      <c r="A30" s="39">
        <v>12</v>
      </c>
      <c r="B30" s="66">
        <v>3827</v>
      </c>
      <c r="C30" s="39">
        <v>2017613073</v>
      </c>
      <c r="D30" s="39" t="s">
        <v>307</v>
      </c>
      <c r="E30" s="63" t="s">
        <v>91</v>
      </c>
      <c r="F30" s="65" t="s">
        <v>295</v>
      </c>
      <c r="G30" s="73">
        <v>29</v>
      </c>
      <c r="H30" s="48">
        <v>46</v>
      </c>
      <c r="I30" s="57">
        <f t="shared" si="1"/>
        <v>75</v>
      </c>
      <c r="J30" s="21" t="str">
        <f>LOOKUP(I30,{0,40,45,50,55,60,65,70,75,80},{"F","D","C","C+","B-","B","B+","A-","A","A+"})</f>
        <v>A</v>
      </c>
      <c r="K30" s="21" t="str">
        <f>LOOKUP(I30,{0,40,45,50,55,60,65,70,75,80},{"0.00","2.00","2.25","2.50","2.75","3.00","3.25","3.50","3.75","4.00"})</f>
        <v>3.75</v>
      </c>
      <c r="L30" s="21">
        <v>20</v>
      </c>
      <c r="M30" s="21">
        <v>43</v>
      </c>
      <c r="N30" s="57">
        <f t="shared" si="2"/>
        <v>63</v>
      </c>
      <c r="O30" s="21" t="str">
        <f>LOOKUP(N30,{0,40,45,50,55,60,65,70,75,80},{"F","D","C","C+","B-","B","B+","A-","A","A+"})</f>
        <v>B</v>
      </c>
      <c r="P30" s="21" t="str">
        <f>LOOKUP(N30,{0,40,45,50,55,60,65,70,75,80},{"0.00","2.00","2.25","2.50","2.75","3.00","3.25","3.50","3.75","4.00"})</f>
        <v>3.00</v>
      </c>
      <c r="Q30" s="21">
        <v>29</v>
      </c>
      <c r="R30" s="21">
        <v>34</v>
      </c>
      <c r="S30" s="57">
        <f t="shared" si="3"/>
        <v>63</v>
      </c>
      <c r="T30" s="21" t="str">
        <f>LOOKUP(S30,{0,40,45,50,55,60,65,70,75,80},{"F","D","C","C+","B-","B","B+","A-","A","A+"})</f>
        <v>B</v>
      </c>
      <c r="U30" s="21" t="str">
        <f>LOOKUP(S30,{0,40,45,50,55,60,65,70,75,80},{"0.00","2.00","2.25","2.50","2.75","3.00","3.25","3.50","3.75","4.00"})</f>
        <v>3.00</v>
      </c>
      <c r="V30" s="21">
        <v>18</v>
      </c>
      <c r="W30" s="21">
        <v>37.5</v>
      </c>
      <c r="X30" s="57">
        <f t="shared" si="4"/>
        <v>56</v>
      </c>
      <c r="Y30" s="21" t="str">
        <f>LOOKUP(X30,{0,40,45,50,55,60,65,70,75,80},{"F","D","C","C+","B-","B","B+","A-","A","A+"})</f>
        <v>B-</v>
      </c>
      <c r="Z30" s="21" t="str">
        <f>LOOKUP(X30,{0,40,45,50,55,60,65,70,75,80},{"0.00","2.00","2.25","2.50","2.75","3.00","3.25","3.50","3.75","4.00"})</f>
        <v>2.75</v>
      </c>
      <c r="AA30" s="21">
        <v>20</v>
      </c>
      <c r="AB30" s="21">
        <v>38</v>
      </c>
      <c r="AC30" s="57">
        <f t="shared" si="5"/>
        <v>58</v>
      </c>
      <c r="AD30" s="21" t="str">
        <f>LOOKUP(AC30,{0,40,45,50,55,60,65,70,75,80},{"F","D","C","C+","B-","B","B+","A-","A","A+"})</f>
        <v>B-</v>
      </c>
      <c r="AE30" s="21" t="str">
        <f>LOOKUP(AC30,{0,40,45,50,55,60,65,70,75,80},{"0.00","2.00","2.25","2.50","2.75","3.00","3.25","3.50","3.75","4.00"})</f>
        <v>2.75</v>
      </c>
      <c r="AF30" s="21">
        <v>24</v>
      </c>
      <c r="AG30" s="21">
        <v>27</v>
      </c>
      <c r="AH30" s="57">
        <f t="shared" si="6"/>
        <v>51</v>
      </c>
      <c r="AI30" s="21" t="str">
        <f>LOOKUP(AH30,{0,40,45,50,55,60,65,70,75,80},{"F","D","C","C+","B-","B","B+","A-","A","A+"})</f>
        <v>C+</v>
      </c>
      <c r="AJ30" s="21" t="str">
        <f>LOOKUP(AH30,{0,40,45,50,55,60,65,70,75,80},{"0.00","2.00","2.25","2.50","2.75","3.00","3.25","3.50","3.75","4.00"})</f>
        <v>2.50</v>
      </c>
      <c r="AK30" s="21">
        <v>28.25</v>
      </c>
      <c r="AL30" s="21">
        <v>43.25</v>
      </c>
      <c r="AM30" s="57">
        <f t="shared" si="7"/>
        <v>72</v>
      </c>
      <c r="AN30" s="21" t="str">
        <f>LOOKUP(AM30,{0,40,45,50,55,60,65,70,75,80},{"F","D","C","C+","B-","B","B+","A-","A","A+"})</f>
        <v>A-</v>
      </c>
      <c r="AO30" s="21" t="str">
        <f>LOOKUP(AM30,{0,40,45,50,55,60,65,70,75,80},{"0.00","2.00","2.25","2.50","2.75","3.00","3.25","3.50","3.75","4.00"})</f>
        <v>3.50</v>
      </c>
      <c r="AP30" s="21">
        <v>18</v>
      </c>
      <c r="AQ30" s="21">
        <v>23</v>
      </c>
      <c r="AR30" s="57">
        <f t="shared" si="8"/>
        <v>41</v>
      </c>
      <c r="AS30" s="21" t="str">
        <f>LOOKUP(AR30,{0,40,45,50,55,60,65,70,75,80},{"F","D","C","C+","B-","B","B+","A-","A","A+"})</f>
        <v>D</v>
      </c>
      <c r="AT30" s="21" t="str">
        <f>LOOKUP(AR30,{0,40,45,50,55,60,65,70,75,80},{"0.00","2.00","2.25","2.50","2.75","3.00","3.25","3.50","3.75","4.00"})</f>
        <v>2.00</v>
      </c>
      <c r="AU30" s="21">
        <v>29</v>
      </c>
      <c r="AV30" s="21">
        <v>44</v>
      </c>
      <c r="AW30" s="57">
        <f t="shared" si="9"/>
        <v>73</v>
      </c>
      <c r="AX30" s="21" t="str">
        <f>LOOKUP(AW30,{0,40,45,50,55,60,65,70,75,80},{"F","D","C","C+","B-","B","B+","A-","A","A+"})</f>
        <v>A-</v>
      </c>
      <c r="AY30" s="21" t="str">
        <f>LOOKUP(AW30,{0,40,45,50,55,60,65,70,75,80},{"0.00","2.00","2.25","2.50","2.75","3.00","3.25","3.50","3.75","4.00"})</f>
        <v>3.50</v>
      </c>
      <c r="AZ30" s="21">
        <v>21</v>
      </c>
      <c r="BA30" s="21">
        <v>36</v>
      </c>
      <c r="BB30" s="57">
        <f t="shared" si="10"/>
        <v>57</v>
      </c>
      <c r="BC30" s="21" t="str">
        <f>LOOKUP(BB30,{0,40,45,50,55,60,65,70,75,80},{"F","D","C","C+","B-","B","B+","A-","A","A+"})</f>
        <v>B-</v>
      </c>
      <c r="BD30" s="21" t="str">
        <f>LOOKUP(BB30,{0,40,45,50,55,60,65,70,75,80},{"0.00","2.00","2.25","2.50","2.75","3.00","3.25","3.50","3.75","4.00"})</f>
        <v>2.75</v>
      </c>
      <c r="BE30" s="21">
        <v>32</v>
      </c>
      <c r="BF30" s="21">
        <v>42.5</v>
      </c>
      <c r="BG30" s="57">
        <f t="shared" si="11"/>
        <v>75</v>
      </c>
      <c r="BH30" s="21" t="str">
        <f>LOOKUP(BG30,{0,40,45,50,55,60,65,70,75,80},{"F","D","C","C+","B-","B","B+","A-","A","A+"})</f>
        <v>A</v>
      </c>
      <c r="BI30" s="21" t="str">
        <f>LOOKUP(BG30,{0,40,45,50,55,60,65,70,75,80},{"0.00","2.00","2.25","2.50","2.75","3.00","3.25","3.50","3.75","4.00"})</f>
        <v>3.75</v>
      </c>
      <c r="BJ30" s="21">
        <v>25</v>
      </c>
      <c r="BK30" s="21">
        <v>46</v>
      </c>
      <c r="BL30" s="57">
        <f t="shared" si="12"/>
        <v>71</v>
      </c>
      <c r="BM30" s="21" t="str">
        <f>LOOKUP(BL30,{0,40,45,50,55,60,65,70,75,80},{"F","D","C","C+","B-","B","B+","A-","A","A+"})</f>
        <v>A-</v>
      </c>
      <c r="BN30" s="21" t="str">
        <f>LOOKUP(BL30,{0,40,45,50,55,60,65,70,75,80},{"0.00","2.00","2.25","2.50","2.75","3.00","3.25","3.50","3.75","4.00"})</f>
        <v>3.50</v>
      </c>
      <c r="BO30" s="21">
        <v>34</v>
      </c>
      <c r="BP30" s="21">
        <v>43</v>
      </c>
      <c r="BQ30" s="57">
        <f t="shared" si="13"/>
        <v>77</v>
      </c>
      <c r="BR30" s="21" t="str">
        <f>LOOKUP(BQ30,{0,40,45,50,55,60,65,70,75,80},{"F","D","C","C+","B-","B","B+","A-","A","A+"})</f>
        <v>A</v>
      </c>
      <c r="BS30" s="21" t="str">
        <f>LOOKUP(BQ30,{0,40,45,50,55,60,65,70,75,80},{"0.00","2.00","2.25","2.50","2.75","3.00","3.25","3.50","3.75","4.00"})</f>
        <v>3.75</v>
      </c>
      <c r="BT30" s="21">
        <v>30.75</v>
      </c>
      <c r="BU30" s="21">
        <v>39</v>
      </c>
      <c r="BV30" s="57">
        <f t="shared" si="14"/>
        <v>70</v>
      </c>
      <c r="BW30" s="21" t="str">
        <f>LOOKUP(BV30,{0,40,45,50,55,60,65,70,75,80},{"F","D","C","C+","B-","B","B+","A-","A","A+"})</f>
        <v>A-</v>
      </c>
      <c r="BX30" s="21" t="str">
        <f>LOOKUP(BV30,{0,40,45,50,55,60,65,70,75,80},{"0.00","2.00","2.25","2.50","2.75","3.00","3.25","3.50","3.75","4.00"})</f>
        <v>3.50</v>
      </c>
      <c r="BY30" s="21">
        <v>33</v>
      </c>
      <c r="BZ30" s="21">
        <v>33</v>
      </c>
      <c r="CA30" s="57">
        <f t="shared" si="15"/>
        <v>66</v>
      </c>
      <c r="CB30" s="21" t="str">
        <f>LOOKUP(CA30,{0,40,45,50,55,60,65,70,75,80},{"F","D","C","C+","B-","B","B+","A-","A","A+"})</f>
        <v>B+</v>
      </c>
      <c r="CC30" s="21" t="str">
        <f>LOOKUP(CA30,{0,40,45,50,55,60,65,70,75,80},{"0.00","2.00","2.25","2.50","2.75","3.00","3.25","3.50","3.75","4.00"})</f>
        <v>3.25</v>
      </c>
      <c r="CD30" s="21">
        <v>33</v>
      </c>
      <c r="CE30" s="21">
        <v>43</v>
      </c>
      <c r="CF30" s="57">
        <f t="shared" si="16"/>
        <v>76</v>
      </c>
      <c r="CG30" s="21" t="str">
        <f>LOOKUP(CF30,{0,40,45,50,55,60,65,70,75,80},{"F","D","C","C+","B-","B","B+","A-","A","A+"})</f>
        <v>A</v>
      </c>
      <c r="CH30" s="21" t="str">
        <f>LOOKUP(CF30,{0,40,45,50,55,60,65,70,75,80},{"0.00","2.00","2.25","2.50","2.75","3.00","3.25","3.50","3.75","4.00"})</f>
        <v>3.75</v>
      </c>
      <c r="CI30" s="21">
        <v>35</v>
      </c>
      <c r="CJ30" s="21">
        <v>43.5</v>
      </c>
      <c r="CK30" s="57">
        <f t="shared" si="17"/>
        <v>79</v>
      </c>
      <c r="CL30" s="21" t="str">
        <f>LOOKUP(CK30,{0,40,45,50,55,60,65,70,75,80},{"F","D","C","C+","B-","B","B+","A-","A","A+"})</f>
        <v>A</v>
      </c>
      <c r="CM30" s="21" t="str">
        <f>LOOKUP(CK30,{0,40,45,50,55,60,65,70,75,80},{"0.00","2.00","2.25","2.50","2.75","3.00","3.25","3.50","3.75","4.00"})</f>
        <v>3.75</v>
      </c>
      <c r="CN30" s="21">
        <v>27.5</v>
      </c>
      <c r="CO30" s="21">
        <v>29.5</v>
      </c>
      <c r="CP30" s="57">
        <f t="shared" si="18"/>
        <v>57</v>
      </c>
      <c r="CQ30" s="21" t="str">
        <f>LOOKUP(CP30,{0,40,45,50,55,60,65,70,75,80},{"F","D","C","C+","B-","B","B+","A-","A","A+"})</f>
        <v>B-</v>
      </c>
      <c r="CR30" s="21" t="str">
        <f>LOOKUP(CP30,{0,40,45,50,55,60,65,70,75,80},{"0.00","2.00","2.25","2.50","2.75","3.00","3.25","3.50","3.75","4.00"})</f>
        <v>2.75</v>
      </c>
      <c r="CS30" s="21">
        <v>25</v>
      </c>
      <c r="CT30" s="21">
        <v>41.5</v>
      </c>
      <c r="CU30" s="57">
        <f t="shared" si="19"/>
        <v>67</v>
      </c>
      <c r="CV30" s="21" t="str">
        <f>LOOKUP(CU30,{0,40,45,50,55,60,65,70,75,80},{"F","D","C","C+","B-","B","B+","A-","A","A+"})</f>
        <v>B+</v>
      </c>
      <c r="CW30" s="21" t="str">
        <f>LOOKUP(CU30,{0,40,45,50,55,60,65,70,75,80},{"0.00","2.00","2.25","2.50","2.75","3.00","3.25","3.50","3.75","4.00"})</f>
        <v>3.25</v>
      </c>
      <c r="CX30" s="21">
        <v>32</v>
      </c>
      <c r="CY30" s="21">
        <v>43.5</v>
      </c>
      <c r="CZ30" s="57">
        <f t="shared" si="20"/>
        <v>76</v>
      </c>
      <c r="DA30" s="21" t="str">
        <f>LOOKUP(CZ30,{0,40,45,50,55,60,65,70,75,80},{"F","D","C","C+","B-","B","B+","A-","A","A+"})</f>
        <v>A</v>
      </c>
      <c r="DB30" s="21" t="str">
        <f>LOOKUP(CZ30,{0,40,45,50,55,60,65,70,75,80},{"0.00","2.00","2.25","2.50","2.75","3.00","3.25","3.50","3.75","4.00"})</f>
        <v>3.75</v>
      </c>
      <c r="DC30" s="21">
        <v>31</v>
      </c>
      <c r="DD30" s="21">
        <v>47</v>
      </c>
      <c r="DE30" s="57">
        <f t="shared" si="21"/>
        <v>78</v>
      </c>
      <c r="DF30" s="21" t="str">
        <f>LOOKUP(DE30,{0,40,45,50,55,60,65,70,75,80},{"F","D","C","C+","B-","B","B+","A-","A","A+"})</f>
        <v>A</v>
      </c>
      <c r="DG30" s="21" t="str">
        <f>LOOKUP(DE30,{0,40,45,50,55,60,65,70,75,80},{"0.00","2.00","2.25","2.50","2.75","3.00","3.25","3.50","3.75","4.00"})</f>
        <v>3.75</v>
      </c>
      <c r="DH30" s="21">
        <v>33</v>
      </c>
      <c r="DI30" s="21">
        <v>37</v>
      </c>
      <c r="DJ30" s="57">
        <f t="shared" si="22"/>
        <v>70</v>
      </c>
      <c r="DK30" s="21" t="str">
        <f>LOOKUP(DJ30,{0,40,45,50,55,60,65,70,75,80},{"F","D","C","C+","B-","B","B+","A-","A","A+"})</f>
        <v>A-</v>
      </c>
      <c r="DL30" s="21" t="str">
        <f>LOOKUP(DJ30,{0,40,45,50,55,60,65,70,75,80},{"0.00","2.00","2.25","2.50","2.75","3.00","3.25","3.50","3.75","4.00"})</f>
        <v>3.50</v>
      </c>
      <c r="DM30" s="21">
        <v>26</v>
      </c>
      <c r="DN30" s="21">
        <v>42</v>
      </c>
      <c r="DO30" s="57">
        <f t="shared" si="23"/>
        <v>68</v>
      </c>
      <c r="DP30" s="21" t="str">
        <f>LOOKUP(DO30,{0,40,45,50,55,60,65,70,75,80},{"F","D","C","C+","B-","B","B+","A-","A","A+"})</f>
        <v>B+</v>
      </c>
      <c r="DQ30" s="21" t="str">
        <f>LOOKUP(DO30,{0,40,45,50,55,60,65,70,75,80},{"0.00","2.00","2.25","2.50","2.75","3.00","3.25","3.50","3.75","4.00"})</f>
        <v>3.25</v>
      </c>
      <c r="DR30" s="21">
        <v>32</v>
      </c>
      <c r="DS30" s="21">
        <v>34</v>
      </c>
      <c r="DT30" s="57">
        <f t="shared" si="24"/>
        <v>66</v>
      </c>
      <c r="DU30" s="21" t="str">
        <f>LOOKUP(DT30,{0,40,45,50,55,60,65,70,75,80},{"F","D","C","C+","B-","B","B+","A-","A","A+"})</f>
        <v>B+</v>
      </c>
      <c r="DV30" s="21" t="str">
        <f>LOOKUP(DT30,{0,40,45,50,55,60,65,70,75,80},{"0.00","2.00","2.25","2.50","2.75","3.00","3.25","3.50","3.75","4.00"})</f>
        <v>3.25</v>
      </c>
      <c r="DW30" s="21">
        <v>31</v>
      </c>
      <c r="DX30" s="21">
        <v>42</v>
      </c>
      <c r="DY30" s="57">
        <f t="shared" si="25"/>
        <v>73</v>
      </c>
      <c r="DZ30" s="21" t="str">
        <f>LOOKUP(DY30,{0,40,45,50,55,60,65,70,75,80},{"F","D","C","C+","B-","B","B+","A-","A","A+"})</f>
        <v>A-</v>
      </c>
      <c r="EA30" s="21" t="str">
        <f>LOOKUP(DY30,{0,40,45,50,55,60,65,70,75,80},{"0.00","2.00","2.25","2.50","2.75","3.00","3.25","3.50","3.75","4.00"})</f>
        <v>3.50</v>
      </c>
      <c r="EB30" s="21">
        <v>27</v>
      </c>
      <c r="EC30" s="21">
        <v>43</v>
      </c>
      <c r="ED30" s="57">
        <f t="shared" si="26"/>
        <v>70</v>
      </c>
      <c r="EE30" s="21" t="str">
        <f>LOOKUP(ED30,{0,40,45,50,55,60,65,70,75,80},{"F","D","C","C+","B-","B","B+","A-","A","A+"})</f>
        <v>A-</v>
      </c>
      <c r="EF30" s="21" t="str">
        <f>LOOKUP(ED30,{0,40,45,50,55,60,65,70,75,80},{"0.00","2.00","2.25","2.50","2.75","3.00","3.25","3.50","3.75","4.00"})</f>
        <v>3.50</v>
      </c>
      <c r="EG30" s="21">
        <v>26.5</v>
      </c>
      <c r="EH30" s="21">
        <v>38</v>
      </c>
      <c r="EI30" s="57">
        <f t="shared" si="27"/>
        <v>65</v>
      </c>
      <c r="EJ30" s="21" t="str">
        <f>LOOKUP(EI30,{0,40,45,50,55,60,65,70,75,80},{"F","D","C","C+","B-","B","B+","A-","A","A+"})</f>
        <v>B+</v>
      </c>
      <c r="EK30" s="21" t="str">
        <f>LOOKUP(EI30,{0,40,45,50,55,60,65,70,75,80},{"0.00","2.00","2.25","2.50","2.75","3.00","3.25","3.50","3.75","4.00"})</f>
        <v>3.25</v>
      </c>
      <c r="EL30" s="21">
        <v>33</v>
      </c>
      <c r="EM30" s="21">
        <v>43</v>
      </c>
      <c r="EN30" s="70">
        <f t="shared" si="28"/>
        <v>76</v>
      </c>
      <c r="EO30" s="21" t="str">
        <f>LOOKUP(EN30,{0,40,45,50,55,60,65,70,75,80},{"F","D","C","C+","B-","B","B+","A-","A","A+"})</f>
        <v>A</v>
      </c>
      <c r="EP30" s="21" t="str">
        <f>LOOKUP(EN30,{0,40,45,50,55,60,65,70,75,80},{"0.00","2.00","2.25","2.50","2.75","3.00","3.25","3.50","3.75","4.00"})</f>
        <v>3.75</v>
      </c>
      <c r="EQ30" s="21">
        <v>33</v>
      </c>
      <c r="ER30" s="21">
        <v>50.5</v>
      </c>
      <c r="ES30" s="70">
        <f t="shared" si="29"/>
        <v>84</v>
      </c>
      <c r="ET30" s="21" t="str">
        <f>LOOKUP(ES30,{0,40,45,50,55,60,65,70,75,80},{"F","D","C","C+","B-","B","B+","A-","A","A+"})</f>
        <v>A+</v>
      </c>
      <c r="EU30" s="21" t="str">
        <f>LOOKUP(ES30,{0,40,45,50,55,60,65,70,75,80},{"0.00","2.00","2.25","2.50","2.75","3.00","3.25","3.50","3.75","4.00"})</f>
        <v>4.00</v>
      </c>
      <c r="EV30" s="21">
        <v>28</v>
      </c>
      <c r="EW30" s="21">
        <v>41</v>
      </c>
      <c r="EX30" s="70">
        <f t="shared" si="30"/>
        <v>69</v>
      </c>
      <c r="EY30" s="21" t="str">
        <f>LOOKUP(EX30,{0,40,45,50,55,60,65,70,75,80},{"F","D","C","C+","B-","B","B+","A-","A","A+"})</f>
        <v>B+</v>
      </c>
      <c r="EZ30" s="21" t="str">
        <f>LOOKUP(EX30,{0,40,45,50,55,60,65,70,75,80},{"0.00","2.00","2.25","2.50","2.75","3.00","3.25","3.50","3.75","4.00"})</f>
        <v>3.25</v>
      </c>
      <c r="FA30" s="21">
        <v>27</v>
      </c>
      <c r="FB30" s="21">
        <v>42.5</v>
      </c>
      <c r="FC30" s="70">
        <f t="shared" si="31"/>
        <v>70</v>
      </c>
      <c r="FD30" s="21" t="str">
        <f>LOOKUP(FC30,{0,40,45,50,55,60,65,70,75,80},{"F","D","C","C+","B-","B","B+","A-","A","A+"})</f>
        <v>A-</v>
      </c>
      <c r="FE30" s="21" t="str">
        <f>LOOKUP(FC30,{0,40,45,50,55,60,65,70,75,80},{"0.00","2.00","2.25","2.50","2.75","3.00","3.25","3.50","3.75","4.00"})</f>
        <v>3.50</v>
      </c>
      <c r="FF30" s="21">
        <v>27</v>
      </c>
      <c r="FG30" s="21">
        <v>43.5</v>
      </c>
      <c r="FH30" s="70">
        <f t="shared" si="32"/>
        <v>71</v>
      </c>
      <c r="FI30" s="21" t="str">
        <f>LOOKUP(FH30,{0,40,45,50,55,60,65,70,75,80},{"F","D","C","C+","B-","B","B+","A-","A","A+"})</f>
        <v>A-</v>
      </c>
      <c r="FJ30" s="21" t="str">
        <f>LOOKUP(FH30,{0,40,45,50,55,60,65,70,75,80},{"0.00","2.00","2.25","2.50","2.75","3.00","3.25","3.50","3.75","4.00"})</f>
        <v>3.50</v>
      </c>
      <c r="FK30" s="21">
        <v>33</v>
      </c>
      <c r="FL30" s="21">
        <v>42</v>
      </c>
      <c r="FM30" s="70">
        <f t="shared" si="33"/>
        <v>75</v>
      </c>
      <c r="FN30" s="21" t="str">
        <f>LOOKUP(FM30,{0,40,45,50,55,60,65,70,75,80},{"F","D","C","C+","B-","B","B+","A-","A","A+"})</f>
        <v>A</v>
      </c>
      <c r="FO30" s="21" t="str">
        <f>LOOKUP(FM30,{0,40,45,50,55,60,65,70,75,80},{"0.00","2.00","2.25","2.50","2.75","3.00","3.25","3.50","3.75","4.00"})</f>
        <v>3.75</v>
      </c>
      <c r="FP30" s="21">
        <v>32</v>
      </c>
      <c r="FQ30" s="21">
        <v>44.5</v>
      </c>
      <c r="FR30" s="70">
        <f t="shared" si="34"/>
        <v>77</v>
      </c>
      <c r="FS30" s="21" t="str">
        <f>LOOKUP(FR30,{0,40,45,50,55,60,65,70,75,80},{"F","D","C","C+","B-","B","B+","A-","A","A+"})</f>
        <v>A</v>
      </c>
      <c r="FT30" s="21" t="str">
        <f>LOOKUP(FR30,{0,40,45,50,55,60,65,70,75,80},{"0.00","2.00","2.25","2.50","2.75","3.00","3.25","3.50","3.75","4.00"})</f>
        <v>3.75</v>
      </c>
      <c r="FU30" s="21">
        <v>31</v>
      </c>
      <c r="FV30" s="21">
        <v>39.5</v>
      </c>
      <c r="FW30" s="70">
        <f t="shared" si="35"/>
        <v>71</v>
      </c>
      <c r="FX30" s="21" t="str">
        <f>LOOKUP(FW30,{0,40,45,50,55,60,65,70,75,80},{"F","D","C","C+","B-","B","B+","A-","A","A+"})</f>
        <v>A-</v>
      </c>
      <c r="FY30" s="21" t="str">
        <f>LOOKUP(FW30,{0,40,45,50,55,60,65,70,75,80},{"0.00","2.00","2.25","2.50","2.75","3.00","3.25","3.50","3.75","4.00"})</f>
        <v>3.50</v>
      </c>
      <c r="FZ30" s="21">
        <v>22</v>
      </c>
      <c r="GA30" s="21">
        <v>35</v>
      </c>
      <c r="GB30" s="70">
        <f t="shared" si="36"/>
        <v>57</v>
      </c>
      <c r="GC30" s="21" t="str">
        <f>LOOKUP(GB30,{0,40,45,50,55,60,65,70,75,80},{"F","D","C","C+","B-","B","B+","A-","A","A+"})</f>
        <v>B-</v>
      </c>
      <c r="GD30" s="21" t="str">
        <f>LOOKUP(GB30,{0,40,45,50,55,60,65,70,75,80},{"0.00","2.00","2.25","2.50","2.75","3.00","3.25","3.50","3.75","4.00"})</f>
        <v>2.75</v>
      </c>
      <c r="GE30" s="21">
        <v>29</v>
      </c>
      <c r="GF30" s="21">
        <v>43</v>
      </c>
      <c r="GG30" s="70">
        <f t="shared" si="37"/>
        <v>72</v>
      </c>
      <c r="GH30" s="21" t="str">
        <f>LOOKUP(GG30,{0,40,45,50,55,60,65,70,75,80},{"F","D","C","C+","B-","B","B+","A-","A","A+"})</f>
        <v>A-</v>
      </c>
      <c r="GI30" s="21" t="str">
        <f>LOOKUP(GG30,{0,40,45,50,55,60,65,70,75,80},{"0.00","2.00","2.25","2.50","2.75","3.00","3.25","3.50","3.75","4.00"})</f>
        <v>3.50</v>
      </c>
      <c r="GJ30" s="21">
        <v>32.5</v>
      </c>
      <c r="GK30" s="21">
        <v>40</v>
      </c>
      <c r="GL30" s="70">
        <f t="shared" si="38"/>
        <v>73</v>
      </c>
      <c r="GM30" s="21" t="str">
        <f>LOOKUP(GL30,{0,40,45,50,55,60,65,70,75,80},{"F","D","C","C+","B-","B","B+","A-","A","A+"})</f>
        <v>A-</v>
      </c>
      <c r="GN30" s="21" t="str">
        <f>LOOKUP(GL30,{0,40,45,50,55,60,65,70,75,80},{"0.00","2.00","2.25","2.50","2.75","3.00","3.25","3.50","3.75","4.00"})</f>
        <v>3.50</v>
      </c>
      <c r="GO30" s="21">
        <v>30.5</v>
      </c>
      <c r="GP30" s="21">
        <v>41</v>
      </c>
      <c r="GQ30" s="70">
        <f t="shared" si="39"/>
        <v>72</v>
      </c>
      <c r="GR30" s="21" t="str">
        <f>LOOKUP(GQ30,{0,40,45,50,55,60,65,70,75,80},{"F","D","C","C+","B-","B","B+","A-","A","A+"})</f>
        <v>A-</v>
      </c>
      <c r="GS30" s="21" t="str">
        <f>LOOKUP(GQ30,{0,40,45,50,55,60,65,70,75,80},{"0.00","2.00","2.25","2.50","2.75","3.00","3.25","3.50","3.75","4.00"})</f>
        <v>3.50</v>
      </c>
      <c r="GT30" s="21">
        <v>28</v>
      </c>
      <c r="GU30" s="21">
        <v>32.5</v>
      </c>
      <c r="GV30" s="70">
        <f t="shared" si="40"/>
        <v>61</v>
      </c>
      <c r="GW30" s="21" t="str">
        <f>LOOKUP(GV30,{0,40,45,50,55,60,65,70,75,80},{"F","D","C","C+","B-","B","B+","A-","A","A+"})</f>
        <v>B</v>
      </c>
      <c r="GX30" s="21" t="str">
        <f>LOOKUP(GV30,{0,40,45,50,55,60,65,70,75,80},{"0.00","2.00","2.25","2.50","2.75","3.00","3.25","3.50","3.75","4.00"})</f>
        <v>3.00</v>
      </c>
      <c r="GY30" s="82">
        <v>77</v>
      </c>
      <c r="GZ30" s="21" t="str">
        <f>LOOKUP(GY30,{0,40,45,50,55,60,65,70,75,80},{"F","D","C","C+","B-","B","B+","A-","A","A+"})</f>
        <v>A</v>
      </c>
      <c r="HA30" s="21" t="str">
        <f>LOOKUP(GY30,{0,40,45,50,55,60,65,70,75,80},{"0.00","2.00","2.25","2.50","2.75","3.00","3.25","3.50","3.75","4.00"})</f>
        <v>3.75</v>
      </c>
      <c r="HB30" s="49">
        <v>27.5</v>
      </c>
      <c r="HC30" s="49">
        <v>33</v>
      </c>
      <c r="HD30" s="70">
        <f t="shared" si="41"/>
        <v>61</v>
      </c>
      <c r="HE30" s="21" t="str">
        <f>LOOKUP(HD30,{0,40,45,50,55,60,65,70,75,80},{"F","D","C","C+","B-","B","B+","A-","A","A+"})</f>
        <v>B</v>
      </c>
      <c r="HF30" s="21" t="str">
        <f>LOOKUP(HD30,{0,40,45,50,55,60,65,70,75,80},{"0.00","2.00","2.25","2.50","2.75","3.00","3.25","3.50","3.75","4.00"})</f>
        <v>3.00</v>
      </c>
      <c r="HG30" s="50">
        <f t="shared" si="0"/>
        <v>3.3452380952380953</v>
      </c>
      <c r="HH30" s="71" t="str">
        <f t="shared" si="42"/>
        <v>Passed</v>
      </c>
      <c r="HI30" s="70">
        <f t="shared" si="43"/>
        <v>2879</v>
      </c>
      <c r="HJ30" s="39">
        <v>12</v>
      </c>
      <c r="HK30" s="40" t="s">
        <v>12</v>
      </c>
      <c r="HL30" s="40">
        <v>0</v>
      </c>
    </row>
    <row r="31" spans="1:222" s="8" customFormat="1" ht="30" customHeight="1" x14ac:dyDescent="0.2">
      <c r="A31" s="39">
        <v>13</v>
      </c>
      <c r="B31" s="66">
        <v>4001</v>
      </c>
      <c r="C31" s="39">
        <v>2017513074</v>
      </c>
      <c r="D31" s="39" t="s">
        <v>307</v>
      </c>
      <c r="E31" s="63" t="s">
        <v>92</v>
      </c>
      <c r="F31" s="65" t="s">
        <v>298</v>
      </c>
      <c r="G31" s="73">
        <v>21.5</v>
      </c>
      <c r="H31" s="48">
        <v>46</v>
      </c>
      <c r="I31" s="57">
        <f t="shared" si="1"/>
        <v>68</v>
      </c>
      <c r="J31" s="21" t="str">
        <f>LOOKUP(I31,{0,40,45,50,55,60,65,70,75,80},{"F","D","C","C+","B-","B","B+","A-","A","A+"})</f>
        <v>B+</v>
      </c>
      <c r="K31" s="21" t="str">
        <f>LOOKUP(I31,{0,40,45,50,55,60,65,70,75,80},{"0.00","2.00","2.25","2.50","2.75","3.00","3.25","3.50","3.75","4.00"})</f>
        <v>3.25</v>
      </c>
      <c r="L31" s="21">
        <v>24</v>
      </c>
      <c r="M31" s="21">
        <v>42</v>
      </c>
      <c r="N31" s="57">
        <f t="shared" si="2"/>
        <v>66</v>
      </c>
      <c r="O31" s="21" t="str">
        <f>LOOKUP(N31,{0,40,45,50,55,60,65,70,75,80},{"F","D","C","C+","B-","B","B+","A-","A","A+"})</f>
        <v>B+</v>
      </c>
      <c r="P31" s="21" t="str">
        <f>LOOKUP(N31,{0,40,45,50,55,60,65,70,75,80},{"0.00","2.00","2.25","2.50","2.75","3.00","3.25","3.50","3.75","4.00"})</f>
        <v>3.25</v>
      </c>
      <c r="Q31" s="21">
        <v>23</v>
      </c>
      <c r="R31" s="21">
        <v>32.5</v>
      </c>
      <c r="S31" s="57">
        <f t="shared" si="3"/>
        <v>56</v>
      </c>
      <c r="T31" s="21" t="str">
        <f>LOOKUP(S31,{0,40,45,50,55,60,65,70,75,80},{"F","D","C","C+","B-","B","B+","A-","A","A+"})</f>
        <v>B-</v>
      </c>
      <c r="U31" s="21" t="str">
        <f>LOOKUP(S31,{0,40,45,50,55,60,65,70,75,80},{"0.00","2.00","2.25","2.50","2.75","3.00","3.25","3.50","3.75","4.00"})</f>
        <v>2.75</v>
      </c>
      <c r="V31" s="21">
        <v>26</v>
      </c>
      <c r="W31" s="21">
        <v>38.5</v>
      </c>
      <c r="X31" s="57">
        <f t="shared" si="4"/>
        <v>65</v>
      </c>
      <c r="Y31" s="21" t="str">
        <f>LOOKUP(X31,{0,40,45,50,55,60,65,70,75,80},{"F","D","C","C+","B-","B","B+","A-","A","A+"})</f>
        <v>B+</v>
      </c>
      <c r="Z31" s="21" t="str">
        <f>LOOKUP(X31,{0,40,45,50,55,60,65,70,75,80},{"0.00","2.00","2.25","2.50","2.75","3.00","3.25","3.50","3.75","4.00"})</f>
        <v>3.25</v>
      </c>
      <c r="AA31" s="21">
        <v>25</v>
      </c>
      <c r="AB31" s="21">
        <v>34.5</v>
      </c>
      <c r="AC31" s="57">
        <f t="shared" si="5"/>
        <v>60</v>
      </c>
      <c r="AD31" s="21" t="str">
        <f>LOOKUP(AC31,{0,40,45,50,55,60,65,70,75,80},{"F","D","C","C+","B-","B","B+","A-","A","A+"})</f>
        <v>B</v>
      </c>
      <c r="AE31" s="21" t="str">
        <f>LOOKUP(AC31,{0,40,45,50,55,60,65,70,75,80},{"0.00","2.00","2.25","2.50","2.75","3.00","3.25","3.50","3.75","4.00"})</f>
        <v>3.00</v>
      </c>
      <c r="AF31" s="21">
        <v>30</v>
      </c>
      <c r="AG31" s="21">
        <v>46.5</v>
      </c>
      <c r="AH31" s="57">
        <f t="shared" si="6"/>
        <v>77</v>
      </c>
      <c r="AI31" s="21" t="str">
        <f>LOOKUP(AH31,{0,40,45,50,55,60,65,70,75,80},{"F","D","C","C+","B-","B","B+","A-","A","A+"})</f>
        <v>A</v>
      </c>
      <c r="AJ31" s="21" t="str">
        <f>LOOKUP(AH31,{0,40,45,50,55,60,65,70,75,80},{"0.00","2.00","2.25","2.50","2.75","3.00","3.25","3.50","3.75","4.00"})</f>
        <v>3.75</v>
      </c>
      <c r="AK31" s="21">
        <v>24</v>
      </c>
      <c r="AL31" s="21">
        <v>41</v>
      </c>
      <c r="AM31" s="57">
        <f t="shared" si="7"/>
        <v>65</v>
      </c>
      <c r="AN31" s="21" t="str">
        <f>LOOKUP(AM31,{0,40,45,50,55,60,65,70,75,80},{"F","D","C","C+","B-","B","B+","A-","A","A+"})</f>
        <v>B+</v>
      </c>
      <c r="AO31" s="21" t="str">
        <f>LOOKUP(AM31,{0,40,45,50,55,60,65,70,75,80},{"0.00","2.00","2.25","2.50","2.75","3.00","3.25","3.50","3.75","4.00"})</f>
        <v>3.25</v>
      </c>
      <c r="AP31" s="21">
        <v>24</v>
      </c>
      <c r="AQ31" s="21">
        <v>38</v>
      </c>
      <c r="AR31" s="57">
        <f t="shared" si="8"/>
        <v>62</v>
      </c>
      <c r="AS31" s="21" t="str">
        <f>LOOKUP(AR31,{0,40,45,50,55,60,65,70,75,80},{"F","D","C","C+","B-","B","B+","A-","A","A+"})</f>
        <v>B</v>
      </c>
      <c r="AT31" s="21" t="str">
        <f>LOOKUP(AR31,{0,40,45,50,55,60,65,70,75,80},{"0.00","2.00","2.25","2.50","2.75","3.00","3.25","3.50","3.75","4.00"})</f>
        <v>3.00</v>
      </c>
      <c r="AU31" s="21">
        <v>29</v>
      </c>
      <c r="AV31" s="21">
        <v>42.5</v>
      </c>
      <c r="AW31" s="57">
        <f t="shared" si="9"/>
        <v>72</v>
      </c>
      <c r="AX31" s="21" t="str">
        <f>LOOKUP(AW31,{0,40,45,50,55,60,65,70,75,80},{"F","D","C","C+","B-","B","B+","A-","A","A+"})</f>
        <v>A-</v>
      </c>
      <c r="AY31" s="21" t="str">
        <f>LOOKUP(AW31,{0,40,45,50,55,60,65,70,75,80},{"0.00","2.00","2.25","2.50","2.75","3.00","3.25","3.50","3.75","4.00"})</f>
        <v>3.50</v>
      </c>
      <c r="AZ31" s="21">
        <v>17</v>
      </c>
      <c r="BA31" s="21">
        <v>38</v>
      </c>
      <c r="BB31" s="57">
        <f t="shared" si="10"/>
        <v>55</v>
      </c>
      <c r="BC31" s="21" t="str">
        <f>LOOKUP(BB31,{0,40,45,50,55,60,65,70,75,80},{"F","D","C","C+","B-","B","B+","A-","A","A+"})</f>
        <v>B-</v>
      </c>
      <c r="BD31" s="21" t="str">
        <f>LOOKUP(BB31,{0,40,45,50,55,60,65,70,75,80},{"0.00","2.00","2.25","2.50","2.75","3.00","3.25","3.50","3.75","4.00"})</f>
        <v>2.75</v>
      </c>
      <c r="BE31" s="21">
        <v>28.5</v>
      </c>
      <c r="BF31" s="21">
        <v>40</v>
      </c>
      <c r="BG31" s="57">
        <f t="shared" si="11"/>
        <v>69</v>
      </c>
      <c r="BH31" s="21" t="str">
        <f>LOOKUP(BG31,{0,40,45,50,55,60,65,70,75,80},{"F","D","C","C+","B-","B","B+","A-","A","A+"})</f>
        <v>B+</v>
      </c>
      <c r="BI31" s="21" t="str">
        <f>LOOKUP(BG31,{0,40,45,50,55,60,65,70,75,80},{"0.00","2.00","2.25","2.50","2.75","3.00","3.25","3.50","3.75","4.00"})</f>
        <v>3.25</v>
      </c>
      <c r="BJ31" s="21">
        <v>34</v>
      </c>
      <c r="BK31" s="21">
        <v>43</v>
      </c>
      <c r="BL31" s="57">
        <f t="shared" si="12"/>
        <v>77</v>
      </c>
      <c r="BM31" s="21" t="str">
        <f>LOOKUP(BL31,{0,40,45,50,55,60,65,70,75,80},{"F","D","C","C+","B-","B","B+","A-","A","A+"})</f>
        <v>A</v>
      </c>
      <c r="BN31" s="21" t="str">
        <f>LOOKUP(BL31,{0,40,45,50,55,60,65,70,75,80},{"0.00","2.00","2.25","2.50","2.75","3.00","3.25","3.50","3.75","4.00"})</f>
        <v>3.75</v>
      </c>
      <c r="BO31" s="21">
        <v>33</v>
      </c>
      <c r="BP31" s="21">
        <v>28</v>
      </c>
      <c r="BQ31" s="57">
        <f t="shared" si="13"/>
        <v>61</v>
      </c>
      <c r="BR31" s="21" t="str">
        <f>LOOKUP(BQ31,{0,40,45,50,55,60,65,70,75,80},{"F","D","C","C+","B-","B","B+","A-","A","A+"})</f>
        <v>B</v>
      </c>
      <c r="BS31" s="21" t="str">
        <f>LOOKUP(BQ31,{0,40,45,50,55,60,65,70,75,80},{"0.00","2.00","2.25","2.50","2.75","3.00","3.25","3.50","3.75","4.00"})</f>
        <v>3.00</v>
      </c>
      <c r="BT31" s="21">
        <v>32</v>
      </c>
      <c r="BU31" s="21">
        <v>37.5</v>
      </c>
      <c r="BV31" s="57">
        <f t="shared" si="14"/>
        <v>70</v>
      </c>
      <c r="BW31" s="21" t="str">
        <f>LOOKUP(BV31,{0,40,45,50,55,60,65,70,75,80},{"F","D","C","C+","B-","B","B+","A-","A","A+"})</f>
        <v>A-</v>
      </c>
      <c r="BX31" s="21" t="str">
        <f>LOOKUP(BV31,{0,40,45,50,55,60,65,70,75,80},{"0.00","2.00","2.25","2.50","2.75","3.00","3.25","3.50","3.75","4.00"})</f>
        <v>3.50</v>
      </c>
      <c r="BY31" s="21">
        <v>25</v>
      </c>
      <c r="BZ31" s="21">
        <v>33.5</v>
      </c>
      <c r="CA31" s="57">
        <f t="shared" si="15"/>
        <v>59</v>
      </c>
      <c r="CB31" s="21" t="str">
        <f>LOOKUP(CA31,{0,40,45,50,55,60,65,70,75,80},{"F","D","C","C+","B-","B","B+","A-","A","A+"})</f>
        <v>B-</v>
      </c>
      <c r="CC31" s="21" t="str">
        <f>LOOKUP(CA31,{0,40,45,50,55,60,65,70,75,80},{"0.00","2.00","2.25","2.50","2.75","3.00","3.25","3.50","3.75","4.00"})</f>
        <v>2.75</v>
      </c>
      <c r="CD31" s="21">
        <v>31</v>
      </c>
      <c r="CE31" s="21">
        <v>41.5</v>
      </c>
      <c r="CF31" s="57">
        <f t="shared" si="16"/>
        <v>73</v>
      </c>
      <c r="CG31" s="21" t="str">
        <f>LOOKUP(CF31,{0,40,45,50,55,60,65,70,75,80},{"F","D","C","C+","B-","B","B+","A-","A","A+"})</f>
        <v>A-</v>
      </c>
      <c r="CH31" s="21" t="str">
        <f>LOOKUP(CF31,{0,40,45,50,55,60,65,70,75,80},{"0.00","2.00","2.25","2.50","2.75","3.00","3.25","3.50","3.75","4.00"})</f>
        <v>3.50</v>
      </c>
      <c r="CI31" s="21">
        <v>33.5</v>
      </c>
      <c r="CJ31" s="21">
        <v>44</v>
      </c>
      <c r="CK31" s="57">
        <f t="shared" si="17"/>
        <v>78</v>
      </c>
      <c r="CL31" s="21" t="str">
        <f>LOOKUP(CK31,{0,40,45,50,55,60,65,70,75,80},{"F","D","C","C+","B-","B","B+","A-","A","A+"})</f>
        <v>A</v>
      </c>
      <c r="CM31" s="21" t="str">
        <f>LOOKUP(CK31,{0,40,45,50,55,60,65,70,75,80},{"0.00","2.00","2.25","2.50","2.75","3.00","3.25","3.50","3.75","4.00"})</f>
        <v>3.75</v>
      </c>
      <c r="CN31" s="21">
        <v>20</v>
      </c>
      <c r="CO31" s="21">
        <v>23.5</v>
      </c>
      <c r="CP31" s="57">
        <f t="shared" si="18"/>
        <v>44</v>
      </c>
      <c r="CQ31" s="21" t="str">
        <f>LOOKUP(CP31,{0,40,45,50,55,60,65,70,75,80},{"F","D","C","C+","B-","B","B+","A-","A","A+"})</f>
        <v>D</v>
      </c>
      <c r="CR31" s="21" t="str">
        <f>LOOKUP(CP31,{0,40,45,50,55,60,65,70,75,80},{"0.00","2.00","2.25","2.50","2.75","3.00","3.25","3.50","3.75","4.00"})</f>
        <v>2.00</v>
      </c>
      <c r="CS31" s="21">
        <v>31</v>
      </c>
      <c r="CT31" s="21">
        <v>40</v>
      </c>
      <c r="CU31" s="57">
        <f t="shared" si="19"/>
        <v>71</v>
      </c>
      <c r="CV31" s="21" t="str">
        <f>LOOKUP(CU31,{0,40,45,50,55,60,65,70,75,80},{"F","D","C","C+","B-","B","B+","A-","A","A+"})</f>
        <v>A-</v>
      </c>
      <c r="CW31" s="21" t="str">
        <f>LOOKUP(CU31,{0,40,45,50,55,60,65,70,75,80},{"0.00","2.00","2.25","2.50","2.75","3.00","3.25","3.50","3.75","4.00"})</f>
        <v>3.50</v>
      </c>
      <c r="CX31" s="21">
        <v>31</v>
      </c>
      <c r="CY31" s="21">
        <v>43.5</v>
      </c>
      <c r="CZ31" s="57">
        <f t="shared" si="20"/>
        <v>75</v>
      </c>
      <c r="DA31" s="21" t="str">
        <f>LOOKUP(CZ31,{0,40,45,50,55,60,65,70,75,80},{"F","D","C","C+","B-","B","B+","A-","A","A+"})</f>
        <v>A</v>
      </c>
      <c r="DB31" s="21" t="str">
        <f>LOOKUP(CZ31,{0,40,45,50,55,60,65,70,75,80},{"0.00","2.00","2.25","2.50","2.75","3.00","3.25","3.50","3.75","4.00"})</f>
        <v>3.75</v>
      </c>
      <c r="DC31" s="21">
        <v>28</v>
      </c>
      <c r="DD31" s="21">
        <v>42</v>
      </c>
      <c r="DE31" s="57">
        <f t="shared" si="21"/>
        <v>70</v>
      </c>
      <c r="DF31" s="21" t="str">
        <f>LOOKUP(DE31,{0,40,45,50,55,60,65,70,75,80},{"F","D","C","C+","B-","B","B+","A-","A","A+"})</f>
        <v>A-</v>
      </c>
      <c r="DG31" s="21" t="str">
        <f>LOOKUP(DE31,{0,40,45,50,55,60,65,70,75,80},{"0.00","2.00","2.25","2.50","2.75","3.00","3.25","3.50","3.75","4.00"})</f>
        <v>3.50</v>
      </c>
      <c r="DH31" s="21">
        <v>23.5</v>
      </c>
      <c r="DI31" s="21">
        <v>33</v>
      </c>
      <c r="DJ31" s="57">
        <f t="shared" si="22"/>
        <v>57</v>
      </c>
      <c r="DK31" s="21" t="str">
        <f>LOOKUP(DJ31,{0,40,45,50,55,60,65,70,75,80},{"F","D","C","C+","B-","B","B+","A-","A","A+"})</f>
        <v>B-</v>
      </c>
      <c r="DL31" s="21" t="str">
        <f>LOOKUP(DJ31,{0,40,45,50,55,60,65,70,75,80},{"0.00","2.00","2.25","2.50","2.75","3.00","3.25","3.50","3.75","4.00"})</f>
        <v>2.75</v>
      </c>
      <c r="DM31" s="21">
        <v>29</v>
      </c>
      <c r="DN31" s="21">
        <v>39</v>
      </c>
      <c r="DO31" s="57">
        <f t="shared" si="23"/>
        <v>68</v>
      </c>
      <c r="DP31" s="21" t="str">
        <f>LOOKUP(DO31,{0,40,45,50,55,60,65,70,75,80},{"F","D","C","C+","B-","B","B+","A-","A","A+"})</f>
        <v>B+</v>
      </c>
      <c r="DQ31" s="21" t="str">
        <f>LOOKUP(DO31,{0,40,45,50,55,60,65,70,75,80},{"0.00","2.00","2.25","2.50","2.75","3.00","3.25","3.50","3.75","4.00"})</f>
        <v>3.25</v>
      </c>
      <c r="DR31" s="21">
        <v>24</v>
      </c>
      <c r="DS31" s="21">
        <v>34</v>
      </c>
      <c r="DT31" s="57">
        <f t="shared" si="24"/>
        <v>58</v>
      </c>
      <c r="DU31" s="21" t="str">
        <f>LOOKUP(DT31,{0,40,45,50,55,60,65,70,75,80},{"F","D","C","C+","B-","B","B+","A-","A","A+"})</f>
        <v>B-</v>
      </c>
      <c r="DV31" s="21" t="str">
        <f>LOOKUP(DT31,{0,40,45,50,55,60,65,70,75,80},{"0.00","2.00","2.25","2.50","2.75","3.00","3.25","3.50","3.75","4.00"})</f>
        <v>2.75</v>
      </c>
      <c r="DW31" s="21">
        <v>29</v>
      </c>
      <c r="DX31" s="21">
        <v>44</v>
      </c>
      <c r="DY31" s="57">
        <f t="shared" si="25"/>
        <v>73</v>
      </c>
      <c r="DZ31" s="21" t="str">
        <f>LOOKUP(DY31,{0,40,45,50,55,60,65,70,75,80},{"F","D","C","C+","B-","B","B+","A-","A","A+"})</f>
        <v>A-</v>
      </c>
      <c r="EA31" s="21" t="str">
        <f>LOOKUP(DY31,{0,40,45,50,55,60,65,70,75,80},{"0.00","2.00","2.25","2.50","2.75","3.00","3.25","3.50","3.75","4.00"})</f>
        <v>3.50</v>
      </c>
      <c r="EB31" s="21">
        <v>25</v>
      </c>
      <c r="EC31" s="21">
        <v>41</v>
      </c>
      <c r="ED31" s="57">
        <f t="shared" si="26"/>
        <v>66</v>
      </c>
      <c r="EE31" s="21" t="str">
        <f>LOOKUP(ED31,{0,40,45,50,55,60,65,70,75,80},{"F","D","C","C+","B-","B","B+","A-","A","A+"})</f>
        <v>B+</v>
      </c>
      <c r="EF31" s="21" t="str">
        <f>LOOKUP(ED31,{0,40,45,50,55,60,65,70,75,80},{"0.00","2.00","2.25","2.50","2.75","3.00","3.25","3.50","3.75","4.00"})</f>
        <v>3.25</v>
      </c>
      <c r="EG31" s="21">
        <v>18.5</v>
      </c>
      <c r="EH31" s="21">
        <v>37</v>
      </c>
      <c r="EI31" s="57">
        <f t="shared" si="27"/>
        <v>56</v>
      </c>
      <c r="EJ31" s="21" t="str">
        <f>LOOKUP(EI31,{0,40,45,50,55,60,65,70,75,80},{"F","D","C","C+","B-","B","B+","A-","A","A+"})</f>
        <v>B-</v>
      </c>
      <c r="EK31" s="21" t="str">
        <f>LOOKUP(EI31,{0,40,45,50,55,60,65,70,75,80},{"0.00","2.00","2.25","2.50","2.75","3.00","3.25","3.50","3.75","4.00"})</f>
        <v>2.75</v>
      </c>
      <c r="EL31" s="21">
        <v>33.75</v>
      </c>
      <c r="EM31" s="21">
        <v>41.5</v>
      </c>
      <c r="EN31" s="70">
        <f t="shared" si="28"/>
        <v>76</v>
      </c>
      <c r="EO31" s="21" t="str">
        <f>LOOKUP(EN31,{0,40,45,50,55,60,65,70,75,80},{"F","D","C","C+","B-","B","B+","A-","A","A+"})</f>
        <v>A</v>
      </c>
      <c r="EP31" s="21" t="str">
        <f>LOOKUP(EN31,{0,40,45,50,55,60,65,70,75,80},{"0.00","2.00","2.25","2.50","2.75","3.00","3.25","3.50","3.75","4.00"})</f>
        <v>3.75</v>
      </c>
      <c r="EQ31" s="21">
        <v>27</v>
      </c>
      <c r="ER31" s="21">
        <v>43.5</v>
      </c>
      <c r="ES31" s="70">
        <f t="shared" si="29"/>
        <v>71</v>
      </c>
      <c r="ET31" s="21" t="str">
        <f>LOOKUP(ES31,{0,40,45,50,55,60,65,70,75,80},{"F","D","C","C+","B-","B","B+","A-","A","A+"})</f>
        <v>A-</v>
      </c>
      <c r="EU31" s="21" t="str">
        <f>LOOKUP(ES31,{0,40,45,50,55,60,65,70,75,80},{"0.00","2.00","2.25","2.50","2.75","3.00","3.25","3.50","3.75","4.00"})</f>
        <v>3.50</v>
      </c>
      <c r="EV31" s="21">
        <v>31</v>
      </c>
      <c r="EW31" s="21">
        <v>36</v>
      </c>
      <c r="EX31" s="70">
        <f t="shared" si="30"/>
        <v>67</v>
      </c>
      <c r="EY31" s="21" t="str">
        <f>LOOKUP(EX31,{0,40,45,50,55,60,65,70,75,80},{"F","D","C","C+","B-","B","B+","A-","A","A+"})</f>
        <v>B+</v>
      </c>
      <c r="EZ31" s="21" t="str">
        <f>LOOKUP(EX31,{0,40,45,50,55,60,65,70,75,80},{"0.00","2.00","2.25","2.50","2.75","3.00","3.25","3.50","3.75","4.00"})</f>
        <v>3.25</v>
      </c>
      <c r="FA31" s="21">
        <v>25.5</v>
      </c>
      <c r="FB31" s="21">
        <v>43</v>
      </c>
      <c r="FC31" s="70">
        <f t="shared" si="31"/>
        <v>69</v>
      </c>
      <c r="FD31" s="21" t="str">
        <f>LOOKUP(FC31,{0,40,45,50,55,60,65,70,75,80},{"F","D","C","C+","B-","B","B+","A-","A","A+"})</f>
        <v>B+</v>
      </c>
      <c r="FE31" s="21" t="str">
        <f>LOOKUP(FC31,{0,40,45,50,55,60,65,70,75,80},{"0.00","2.00","2.25","2.50","2.75","3.00","3.25","3.50","3.75","4.00"})</f>
        <v>3.25</v>
      </c>
      <c r="FF31" s="21">
        <v>24.5</v>
      </c>
      <c r="FG31" s="21">
        <v>39.5</v>
      </c>
      <c r="FH31" s="70">
        <f t="shared" si="32"/>
        <v>64</v>
      </c>
      <c r="FI31" s="21" t="str">
        <f>LOOKUP(FH31,{0,40,45,50,55,60,65,70,75,80},{"F","D","C","C+","B-","B","B+","A-","A","A+"})</f>
        <v>B</v>
      </c>
      <c r="FJ31" s="21" t="str">
        <f>LOOKUP(FH31,{0,40,45,50,55,60,65,70,75,80},{"0.00","2.00","2.25","2.50","2.75","3.00","3.25","3.50","3.75","4.00"})</f>
        <v>3.00</v>
      </c>
      <c r="FK31" s="21">
        <v>20</v>
      </c>
      <c r="FL31" s="21">
        <v>33.5</v>
      </c>
      <c r="FM31" s="70">
        <f t="shared" si="33"/>
        <v>54</v>
      </c>
      <c r="FN31" s="21" t="str">
        <f>LOOKUP(FM31,{0,40,45,50,55,60,65,70,75,80},{"F","D","C","C+","B-","B","B+","A-","A","A+"})</f>
        <v>C+</v>
      </c>
      <c r="FO31" s="21" t="str">
        <f>LOOKUP(FM31,{0,40,45,50,55,60,65,70,75,80},{"0.00","2.00","2.25","2.50","2.75","3.00","3.25","3.50","3.75","4.00"})</f>
        <v>2.50</v>
      </c>
      <c r="FP31" s="21">
        <v>29</v>
      </c>
      <c r="FQ31" s="21">
        <v>43</v>
      </c>
      <c r="FR31" s="70">
        <f t="shared" si="34"/>
        <v>72</v>
      </c>
      <c r="FS31" s="21" t="str">
        <f>LOOKUP(FR31,{0,40,45,50,55,60,65,70,75,80},{"F","D","C","C+","B-","B","B+","A-","A","A+"})</f>
        <v>A-</v>
      </c>
      <c r="FT31" s="21" t="str">
        <f>LOOKUP(FR31,{0,40,45,50,55,60,65,70,75,80},{"0.00","2.00","2.25","2.50","2.75","3.00","3.25","3.50","3.75","4.00"})</f>
        <v>3.50</v>
      </c>
      <c r="FU31" s="21">
        <v>30</v>
      </c>
      <c r="FV31" s="21">
        <v>42.5</v>
      </c>
      <c r="FW31" s="70">
        <f t="shared" si="35"/>
        <v>73</v>
      </c>
      <c r="FX31" s="21" t="str">
        <f>LOOKUP(FW31,{0,40,45,50,55,60,65,70,75,80},{"F","D","C","C+","B-","B","B+","A-","A","A+"})</f>
        <v>A-</v>
      </c>
      <c r="FY31" s="21" t="str">
        <f>LOOKUP(FW31,{0,40,45,50,55,60,65,70,75,80},{"0.00","2.00","2.25","2.50","2.75","3.00","3.25","3.50","3.75","4.00"})</f>
        <v>3.50</v>
      </c>
      <c r="FZ31" s="21">
        <v>24</v>
      </c>
      <c r="GA31" s="21">
        <v>37</v>
      </c>
      <c r="GB31" s="70">
        <f t="shared" si="36"/>
        <v>61</v>
      </c>
      <c r="GC31" s="21" t="str">
        <f>LOOKUP(GB31,{0,40,45,50,55,60,65,70,75,80},{"F","D","C","C+","B-","B","B+","A-","A","A+"})</f>
        <v>B</v>
      </c>
      <c r="GD31" s="21" t="str">
        <f>LOOKUP(GB31,{0,40,45,50,55,60,65,70,75,80},{"0.00","2.00","2.25","2.50","2.75","3.00","3.25","3.50","3.75","4.00"})</f>
        <v>3.00</v>
      </c>
      <c r="GE31" s="21">
        <v>31</v>
      </c>
      <c r="GF31" s="21">
        <v>44.5</v>
      </c>
      <c r="GG31" s="70">
        <f t="shared" si="37"/>
        <v>76</v>
      </c>
      <c r="GH31" s="21" t="str">
        <f>LOOKUP(GG31,{0,40,45,50,55,60,65,70,75,80},{"F","D","C","C+","B-","B","B+","A-","A","A+"})</f>
        <v>A</v>
      </c>
      <c r="GI31" s="21" t="str">
        <f>LOOKUP(GG31,{0,40,45,50,55,60,65,70,75,80},{"0.00","2.00","2.25","2.50","2.75","3.00","3.25","3.50","3.75","4.00"})</f>
        <v>3.75</v>
      </c>
      <c r="GJ31" s="21">
        <v>26</v>
      </c>
      <c r="GK31" s="21">
        <v>39</v>
      </c>
      <c r="GL31" s="70">
        <f t="shared" si="38"/>
        <v>65</v>
      </c>
      <c r="GM31" s="21" t="str">
        <f>LOOKUP(GL31,{0,40,45,50,55,60,65,70,75,80},{"F","D","C","C+","B-","B","B+","A-","A","A+"})</f>
        <v>B+</v>
      </c>
      <c r="GN31" s="21" t="str">
        <f>LOOKUP(GL31,{0,40,45,50,55,60,65,70,75,80},{"0.00","2.00","2.25","2.50","2.75","3.00","3.25","3.50","3.75","4.00"})</f>
        <v>3.25</v>
      </c>
      <c r="GO31" s="21">
        <v>29</v>
      </c>
      <c r="GP31" s="21">
        <v>42</v>
      </c>
      <c r="GQ31" s="70">
        <f t="shared" si="39"/>
        <v>71</v>
      </c>
      <c r="GR31" s="21" t="str">
        <f>LOOKUP(GQ31,{0,40,45,50,55,60,65,70,75,80},{"F","D","C","C+","B-","B","B+","A-","A","A+"})</f>
        <v>A-</v>
      </c>
      <c r="GS31" s="21" t="str">
        <f>LOOKUP(GQ31,{0,40,45,50,55,60,65,70,75,80},{"0.00","2.00","2.25","2.50","2.75","3.00","3.25","3.50","3.75","4.00"})</f>
        <v>3.50</v>
      </c>
      <c r="GT31" s="21">
        <v>24</v>
      </c>
      <c r="GU31" s="21">
        <v>35</v>
      </c>
      <c r="GV31" s="70">
        <f t="shared" si="40"/>
        <v>59</v>
      </c>
      <c r="GW31" s="21" t="str">
        <f>LOOKUP(GV31,{0,40,45,50,55,60,65,70,75,80},{"F","D","C","C+","B-","B","B+","A-","A","A+"})</f>
        <v>B-</v>
      </c>
      <c r="GX31" s="21" t="str">
        <f>LOOKUP(GV31,{0,40,45,50,55,60,65,70,75,80},{"0.00","2.00","2.25","2.50","2.75","3.00","3.25","3.50","3.75","4.00"})</f>
        <v>2.75</v>
      </c>
      <c r="GY31" s="82">
        <v>75</v>
      </c>
      <c r="GZ31" s="21" t="str">
        <f>LOOKUP(GY31,{0,40,45,50,55,60,65,70,75,80},{"F","D","C","C+","B-","B","B+","A-","A","A+"})</f>
        <v>A</v>
      </c>
      <c r="HA31" s="21" t="str">
        <f>LOOKUP(GY31,{0,40,45,50,55,60,65,70,75,80},{"0.00","2.00","2.25","2.50","2.75","3.00","3.25","3.50","3.75","4.00"})</f>
        <v>3.75</v>
      </c>
      <c r="HB31" s="49">
        <v>35</v>
      </c>
      <c r="HC31" s="49">
        <v>33</v>
      </c>
      <c r="HD31" s="70">
        <f t="shared" si="41"/>
        <v>68</v>
      </c>
      <c r="HE31" s="21" t="str">
        <f>LOOKUP(HD31,{0,40,45,50,55,60,65,70,75,80},{"F","D","C","C+","B-","B","B+","A-","A","A+"})</f>
        <v>B+</v>
      </c>
      <c r="HF31" s="21" t="str">
        <f>LOOKUP(HD31,{0,40,45,50,55,60,65,70,75,80},{"0.00","2.00","2.25","2.50","2.75","3.00","3.25","3.50","3.75","4.00"})</f>
        <v>3.25</v>
      </c>
      <c r="HG31" s="50">
        <f t="shared" si="0"/>
        <v>3.2321428571428572</v>
      </c>
      <c r="HH31" s="71" t="str">
        <f t="shared" si="42"/>
        <v>Passed</v>
      </c>
      <c r="HI31" s="70">
        <f t="shared" si="43"/>
        <v>2792</v>
      </c>
      <c r="HJ31" s="39">
        <v>13</v>
      </c>
      <c r="HK31" s="40"/>
      <c r="HL31" s="40"/>
    </row>
    <row r="32" spans="1:222" s="8" customFormat="1" ht="30" customHeight="1" x14ac:dyDescent="0.2">
      <c r="A32" s="39">
        <v>15</v>
      </c>
      <c r="B32" s="66">
        <v>3821</v>
      </c>
      <c r="C32" s="39">
        <v>2017313076</v>
      </c>
      <c r="D32" s="39" t="s">
        <v>307</v>
      </c>
      <c r="E32" s="63" t="s">
        <v>93</v>
      </c>
      <c r="F32" s="65" t="s">
        <v>295</v>
      </c>
      <c r="G32" s="73">
        <v>27</v>
      </c>
      <c r="H32" s="48">
        <v>41.5</v>
      </c>
      <c r="I32" s="57">
        <f t="shared" si="1"/>
        <v>69</v>
      </c>
      <c r="J32" s="21" t="str">
        <f>LOOKUP(I32,{0,40,45,50,55,60,65,70,75,80},{"F","D","C","C+","B-","B","B+","A-","A","A+"})</f>
        <v>B+</v>
      </c>
      <c r="K32" s="21" t="str">
        <f>LOOKUP(I32,{0,40,45,50,55,60,65,70,75,80},{"0.00","2.00","2.25","2.50","2.75","3.00","3.25","3.50","3.75","4.00"})</f>
        <v>3.25</v>
      </c>
      <c r="L32" s="21">
        <v>28.5</v>
      </c>
      <c r="M32" s="21">
        <v>39</v>
      </c>
      <c r="N32" s="57">
        <f t="shared" si="2"/>
        <v>68</v>
      </c>
      <c r="O32" s="21" t="str">
        <f>LOOKUP(N32,{0,40,45,50,55,60,65,70,75,80},{"F","D","C","C+","B-","B","B+","A-","A","A+"})</f>
        <v>B+</v>
      </c>
      <c r="P32" s="21" t="str">
        <f>LOOKUP(N32,{0,40,45,50,55,60,65,70,75,80},{"0.00","2.00","2.25","2.50","2.75","3.00","3.25","3.50","3.75","4.00"})</f>
        <v>3.25</v>
      </c>
      <c r="Q32" s="21">
        <v>20</v>
      </c>
      <c r="R32" s="21">
        <v>30.5</v>
      </c>
      <c r="S32" s="57">
        <f t="shared" si="3"/>
        <v>51</v>
      </c>
      <c r="T32" s="21" t="str">
        <f>LOOKUP(S32,{0,40,45,50,55,60,65,70,75,80},{"F","D","C","C+","B-","B","B+","A-","A","A+"})</f>
        <v>C+</v>
      </c>
      <c r="U32" s="21" t="str">
        <f>LOOKUP(S32,{0,40,45,50,55,60,65,70,75,80},{"0.00","2.00","2.25","2.50","2.75","3.00","3.25","3.50","3.75","4.00"})</f>
        <v>2.50</v>
      </c>
      <c r="V32" s="21">
        <v>27</v>
      </c>
      <c r="W32" s="21">
        <v>40</v>
      </c>
      <c r="X32" s="57">
        <f t="shared" si="4"/>
        <v>67</v>
      </c>
      <c r="Y32" s="21" t="str">
        <f>LOOKUP(X32,{0,40,45,50,55,60,65,70,75,80},{"F","D","C","C+","B-","B","B+","A-","A","A+"})</f>
        <v>B+</v>
      </c>
      <c r="Z32" s="21" t="str">
        <f>LOOKUP(X32,{0,40,45,50,55,60,65,70,75,80},{"0.00","2.00","2.25","2.50","2.75","3.00","3.25","3.50","3.75","4.00"})</f>
        <v>3.25</v>
      </c>
      <c r="AA32" s="21">
        <v>20</v>
      </c>
      <c r="AB32" s="21">
        <v>34</v>
      </c>
      <c r="AC32" s="57">
        <f t="shared" si="5"/>
        <v>54</v>
      </c>
      <c r="AD32" s="21" t="str">
        <f>LOOKUP(AC32,{0,40,45,50,55,60,65,70,75,80},{"F","D","C","C+","B-","B","B+","A-","A","A+"})</f>
        <v>C+</v>
      </c>
      <c r="AE32" s="21" t="str">
        <f>LOOKUP(AC32,{0,40,45,50,55,60,65,70,75,80},{"0.00","2.00","2.25","2.50","2.75","3.00","3.25","3.50","3.75","4.00"})</f>
        <v>2.50</v>
      </c>
      <c r="AF32" s="21">
        <v>33</v>
      </c>
      <c r="AG32" s="21">
        <v>28.5</v>
      </c>
      <c r="AH32" s="57">
        <f t="shared" si="6"/>
        <v>62</v>
      </c>
      <c r="AI32" s="21" t="str">
        <f>LOOKUP(AH32,{0,40,45,50,55,60,65,70,75,80},{"F","D","C","C+","B-","B","B+","A-","A","A+"})</f>
        <v>B</v>
      </c>
      <c r="AJ32" s="21" t="str">
        <f>LOOKUP(AH32,{0,40,45,50,55,60,65,70,75,80},{"0.00","2.00","2.25","2.50","2.75","3.00","3.25","3.50","3.75","4.00"})</f>
        <v>3.00</v>
      </c>
      <c r="AK32" s="21">
        <v>26</v>
      </c>
      <c r="AL32" s="21">
        <v>36</v>
      </c>
      <c r="AM32" s="57">
        <f t="shared" si="7"/>
        <v>62</v>
      </c>
      <c r="AN32" s="21" t="str">
        <f>LOOKUP(AM32,{0,40,45,50,55,60,65,70,75,80},{"F","D","C","C+","B-","B","B+","A-","A","A+"})</f>
        <v>B</v>
      </c>
      <c r="AO32" s="21" t="str">
        <f>LOOKUP(AM32,{0,40,45,50,55,60,65,70,75,80},{"0.00","2.00","2.25","2.50","2.75","3.00","3.25","3.50","3.75","4.00"})</f>
        <v>3.00</v>
      </c>
      <c r="AP32" s="21">
        <v>26</v>
      </c>
      <c r="AQ32" s="21">
        <v>35.5</v>
      </c>
      <c r="AR32" s="57">
        <f t="shared" si="8"/>
        <v>62</v>
      </c>
      <c r="AS32" s="21" t="str">
        <f>LOOKUP(AR32,{0,40,45,50,55,60,65,70,75,80},{"F","D","C","C+","B-","B","B+","A-","A","A+"})</f>
        <v>B</v>
      </c>
      <c r="AT32" s="21" t="str">
        <f>LOOKUP(AR32,{0,40,45,50,55,60,65,70,75,80},{"0.00","2.00","2.25","2.50","2.75","3.00","3.25","3.50","3.75","4.00"})</f>
        <v>3.00</v>
      </c>
      <c r="AU32" s="21">
        <v>33</v>
      </c>
      <c r="AV32" s="21">
        <v>36.5</v>
      </c>
      <c r="AW32" s="57">
        <f t="shared" si="9"/>
        <v>70</v>
      </c>
      <c r="AX32" s="21" t="str">
        <f>LOOKUP(AW32,{0,40,45,50,55,60,65,70,75,80},{"F","D","C","C+","B-","B","B+","A-","A","A+"})</f>
        <v>A-</v>
      </c>
      <c r="AY32" s="21" t="str">
        <f>LOOKUP(AW32,{0,40,45,50,55,60,65,70,75,80},{"0.00","2.00","2.25","2.50","2.75","3.00","3.25","3.50","3.75","4.00"})</f>
        <v>3.50</v>
      </c>
      <c r="AZ32" s="21">
        <v>19</v>
      </c>
      <c r="BA32" s="21">
        <v>36</v>
      </c>
      <c r="BB32" s="57">
        <f t="shared" si="10"/>
        <v>55</v>
      </c>
      <c r="BC32" s="21" t="str">
        <f>LOOKUP(BB32,{0,40,45,50,55,60,65,70,75,80},{"F","D","C","C+","B-","B","B+","A-","A","A+"})</f>
        <v>B-</v>
      </c>
      <c r="BD32" s="21" t="str">
        <f>LOOKUP(BB32,{0,40,45,50,55,60,65,70,75,80},{"0.00","2.00","2.25","2.50","2.75","3.00","3.25","3.50","3.75","4.00"})</f>
        <v>2.75</v>
      </c>
      <c r="BE32" s="21">
        <v>27</v>
      </c>
      <c r="BF32" s="21">
        <v>37</v>
      </c>
      <c r="BG32" s="57">
        <f t="shared" si="11"/>
        <v>64</v>
      </c>
      <c r="BH32" s="21" t="str">
        <f>LOOKUP(BG32,{0,40,45,50,55,60,65,70,75,80},{"F","D","C","C+","B-","B","B+","A-","A","A+"})</f>
        <v>B</v>
      </c>
      <c r="BI32" s="21" t="str">
        <f>LOOKUP(BG32,{0,40,45,50,55,60,65,70,75,80},{"0.00","2.00","2.25","2.50","2.75","3.00","3.25","3.50","3.75","4.00"})</f>
        <v>3.00</v>
      </c>
      <c r="BJ32" s="21">
        <v>21</v>
      </c>
      <c r="BK32" s="21">
        <v>39</v>
      </c>
      <c r="BL32" s="57">
        <f t="shared" si="12"/>
        <v>60</v>
      </c>
      <c r="BM32" s="21" t="str">
        <f>LOOKUP(BL32,{0,40,45,50,55,60,65,70,75,80},{"F","D","C","C+","B-","B","B+","A-","A","A+"})</f>
        <v>B</v>
      </c>
      <c r="BN32" s="21" t="str">
        <f>LOOKUP(BL32,{0,40,45,50,55,60,65,70,75,80},{"0.00","2.00","2.25","2.50","2.75","3.00","3.25","3.50","3.75","4.00"})</f>
        <v>3.00</v>
      </c>
      <c r="BO32" s="21">
        <v>30</v>
      </c>
      <c r="BP32" s="21">
        <v>16.25</v>
      </c>
      <c r="BQ32" s="57">
        <f t="shared" si="13"/>
        <v>47</v>
      </c>
      <c r="BR32" s="21" t="str">
        <f>LOOKUP(BQ32,{0,40,45,50,55,60,65,70,75,80},{"F","D","C","C+","B-","B","B+","A-","A","A+"})</f>
        <v>C</v>
      </c>
      <c r="BS32" s="21" t="str">
        <f>LOOKUP(BQ32,{0,40,45,50,55,60,65,70,75,80},{"0.00","2.00","2.25","2.50","2.75","3.00","3.25","3.50","3.75","4.00"})</f>
        <v>2.25</v>
      </c>
      <c r="BT32" s="21">
        <v>25.5</v>
      </c>
      <c r="BU32" s="21">
        <v>35.5</v>
      </c>
      <c r="BV32" s="57">
        <f t="shared" si="14"/>
        <v>61</v>
      </c>
      <c r="BW32" s="21" t="str">
        <f>LOOKUP(BV32,{0,40,45,50,55,60,65,70,75,80},{"F","D","C","C+","B-","B","B+","A-","A","A+"})</f>
        <v>B</v>
      </c>
      <c r="BX32" s="21" t="str">
        <f>LOOKUP(BV32,{0,40,45,50,55,60,65,70,75,80},{"0.00","2.00","2.25","2.50","2.75","3.00","3.25","3.50","3.75","4.00"})</f>
        <v>3.00</v>
      </c>
      <c r="BY32" s="21">
        <v>33</v>
      </c>
      <c r="BZ32" s="21">
        <v>30</v>
      </c>
      <c r="CA32" s="57">
        <f t="shared" si="15"/>
        <v>63</v>
      </c>
      <c r="CB32" s="21" t="str">
        <f>LOOKUP(CA32,{0,40,45,50,55,60,65,70,75,80},{"F","D","C","C+","B-","B","B+","A-","A","A+"})</f>
        <v>B</v>
      </c>
      <c r="CC32" s="21" t="str">
        <f>LOOKUP(CA32,{0,40,45,50,55,60,65,70,75,80},{"0.00","2.00","2.25","2.50","2.75","3.00","3.25","3.50","3.75","4.00"})</f>
        <v>3.00</v>
      </c>
      <c r="CD32" s="21">
        <v>28</v>
      </c>
      <c r="CE32" s="21">
        <v>40</v>
      </c>
      <c r="CF32" s="57">
        <f t="shared" si="16"/>
        <v>68</v>
      </c>
      <c r="CG32" s="21" t="str">
        <f>LOOKUP(CF32,{0,40,45,50,55,60,65,70,75,80},{"F","D","C","C+","B-","B","B+","A-","A","A+"})</f>
        <v>B+</v>
      </c>
      <c r="CH32" s="21" t="str">
        <f>LOOKUP(CF32,{0,40,45,50,55,60,65,70,75,80},{"0.00","2.00","2.25","2.50","2.75","3.00","3.25","3.50","3.75","4.00"})</f>
        <v>3.25</v>
      </c>
      <c r="CI32" s="21">
        <v>26</v>
      </c>
      <c r="CJ32" s="21">
        <v>40</v>
      </c>
      <c r="CK32" s="57">
        <f t="shared" si="17"/>
        <v>66</v>
      </c>
      <c r="CL32" s="21" t="str">
        <f>LOOKUP(CK32,{0,40,45,50,55,60,65,70,75,80},{"F","D","C","C+","B-","B","B+","A-","A","A+"})</f>
        <v>B+</v>
      </c>
      <c r="CM32" s="21" t="str">
        <f>LOOKUP(CK32,{0,40,45,50,55,60,65,70,75,80},{"0.00","2.00","2.25","2.50","2.75","3.00","3.25","3.50","3.75","4.00"})</f>
        <v>3.25</v>
      </c>
      <c r="CN32" s="21">
        <v>23</v>
      </c>
      <c r="CO32" s="21">
        <v>28.5</v>
      </c>
      <c r="CP32" s="57">
        <f t="shared" si="18"/>
        <v>52</v>
      </c>
      <c r="CQ32" s="21" t="str">
        <f>LOOKUP(CP32,{0,40,45,50,55,60,65,70,75,80},{"F","D","C","C+","B-","B","B+","A-","A","A+"})</f>
        <v>C+</v>
      </c>
      <c r="CR32" s="21" t="str">
        <f>LOOKUP(CP32,{0,40,45,50,55,60,65,70,75,80},{"0.00","2.00","2.25","2.50","2.75","3.00","3.25","3.50","3.75","4.00"})</f>
        <v>2.50</v>
      </c>
      <c r="CS32" s="21">
        <v>27</v>
      </c>
      <c r="CT32" s="21">
        <v>38.5</v>
      </c>
      <c r="CU32" s="57">
        <f t="shared" si="19"/>
        <v>66</v>
      </c>
      <c r="CV32" s="21" t="str">
        <f>LOOKUP(CU32,{0,40,45,50,55,60,65,70,75,80},{"F","D","C","C+","B-","B","B+","A-","A","A+"})</f>
        <v>B+</v>
      </c>
      <c r="CW32" s="21" t="str">
        <f>LOOKUP(CU32,{0,40,45,50,55,60,65,70,75,80},{"0.00","2.00","2.25","2.50","2.75","3.00","3.25","3.50","3.75","4.00"})</f>
        <v>3.25</v>
      </c>
      <c r="CX32" s="21">
        <v>33</v>
      </c>
      <c r="CY32" s="21">
        <v>42</v>
      </c>
      <c r="CZ32" s="57">
        <f t="shared" si="20"/>
        <v>75</v>
      </c>
      <c r="DA32" s="21" t="str">
        <f>LOOKUP(CZ32,{0,40,45,50,55,60,65,70,75,80},{"F","D","C","C+","B-","B","B+","A-","A","A+"})</f>
        <v>A</v>
      </c>
      <c r="DB32" s="21" t="str">
        <f>LOOKUP(CZ32,{0,40,45,50,55,60,65,70,75,80},{"0.00","2.00","2.25","2.50","2.75","3.00","3.25","3.50","3.75","4.00"})</f>
        <v>3.75</v>
      </c>
      <c r="DC32" s="21">
        <v>22</v>
      </c>
      <c r="DD32" s="21">
        <v>42</v>
      </c>
      <c r="DE32" s="57">
        <f t="shared" si="21"/>
        <v>64</v>
      </c>
      <c r="DF32" s="21" t="str">
        <f>LOOKUP(DE32,{0,40,45,50,55,60,65,70,75,80},{"F","D","C","C+","B-","B","B+","A-","A","A+"})</f>
        <v>B</v>
      </c>
      <c r="DG32" s="21" t="str">
        <f>LOOKUP(DE32,{0,40,45,50,55,60,65,70,75,80},{"0.00","2.00","2.25","2.50","2.75","3.00","3.25","3.50","3.75","4.00"})</f>
        <v>3.00</v>
      </c>
      <c r="DH32" s="21">
        <v>13</v>
      </c>
      <c r="DI32" s="21">
        <v>25.5</v>
      </c>
      <c r="DJ32" s="57">
        <f t="shared" si="22"/>
        <v>39</v>
      </c>
      <c r="DK32" s="21" t="str">
        <f>LOOKUP(DJ32,{0,40,45,50,55,60,65,70,75,80},{"F","D","C","C+","B-","B","B+","A-","A","A+"})</f>
        <v>F</v>
      </c>
      <c r="DL32" s="21" t="str">
        <f>LOOKUP(DJ32,{0,40,45,50,55,60,65,70,75,80},{"0.00","2.00","2.25","2.50","2.75","3.00","3.25","3.50","3.75","4.00"})</f>
        <v>0.00</v>
      </c>
      <c r="DM32" s="21">
        <v>28</v>
      </c>
      <c r="DN32" s="21">
        <v>39</v>
      </c>
      <c r="DO32" s="57">
        <f t="shared" si="23"/>
        <v>67</v>
      </c>
      <c r="DP32" s="21" t="str">
        <f>LOOKUP(DO32,{0,40,45,50,55,60,65,70,75,80},{"F","D","C","C+","B-","B","B+","A-","A","A+"})</f>
        <v>B+</v>
      </c>
      <c r="DQ32" s="21" t="str">
        <f>LOOKUP(DO32,{0,40,45,50,55,60,65,70,75,80},{"0.00","2.00","2.25","2.50","2.75","3.00","3.25","3.50","3.75","4.00"})</f>
        <v>3.25</v>
      </c>
      <c r="DR32" s="21">
        <v>16</v>
      </c>
      <c r="DS32" s="21">
        <v>32</v>
      </c>
      <c r="DT32" s="57">
        <f t="shared" si="24"/>
        <v>48</v>
      </c>
      <c r="DU32" s="21" t="str">
        <f>LOOKUP(DT32,{0,40,45,50,55,60,65,70,75,80},{"F","D","C","C+","B-","B","B+","A-","A","A+"})</f>
        <v>C</v>
      </c>
      <c r="DV32" s="21" t="str">
        <f>LOOKUP(DT32,{0,40,45,50,55,60,65,70,75,80},{"0.00","2.00","2.25","2.50","2.75","3.00","3.25","3.50","3.75","4.00"})</f>
        <v>2.25</v>
      </c>
      <c r="DW32" s="21">
        <v>29</v>
      </c>
      <c r="DX32" s="21">
        <v>42</v>
      </c>
      <c r="DY32" s="57">
        <f t="shared" si="25"/>
        <v>71</v>
      </c>
      <c r="DZ32" s="21" t="str">
        <f>LOOKUP(DY32,{0,40,45,50,55,60,65,70,75,80},{"F","D","C","C+","B-","B","B+","A-","A","A+"})</f>
        <v>A-</v>
      </c>
      <c r="EA32" s="21" t="str">
        <f>LOOKUP(DY32,{0,40,45,50,55,60,65,70,75,80},{"0.00","2.00","2.25","2.50","2.75","3.00","3.25","3.50","3.75","4.00"})</f>
        <v>3.50</v>
      </c>
      <c r="EB32" s="21">
        <v>28</v>
      </c>
      <c r="EC32" s="21">
        <v>37</v>
      </c>
      <c r="ED32" s="57">
        <f t="shared" si="26"/>
        <v>65</v>
      </c>
      <c r="EE32" s="21" t="str">
        <f>LOOKUP(ED32,{0,40,45,50,55,60,65,70,75,80},{"F","D","C","C+","B-","B","B+","A-","A","A+"})</f>
        <v>B+</v>
      </c>
      <c r="EF32" s="21" t="str">
        <f>LOOKUP(ED32,{0,40,45,50,55,60,65,70,75,80},{"0.00","2.00","2.25","2.50","2.75","3.00","3.25","3.50","3.75","4.00"})</f>
        <v>3.25</v>
      </c>
      <c r="EG32" s="21">
        <v>10</v>
      </c>
      <c r="EH32" s="21">
        <v>36</v>
      </c>
      <c r="EI32" s="57">
        <f t="shared" si="27"/>
        <v>46</v>
      </c>
      <c r="EJ32" s="21" t="str">
        <f>LOOKUP(EI32,{0,40,45,50,55,60,65,70,75,80},{"F","D","C","C+","B-","B","B+","A-","A","A+"})</f>
        <v>C</v>
      </c>
      <c r="EK32" s="21" t="str">
        <f>LOOKUP(EI32,{0,40,45,50,55,60,65,70,75,80},{"0.00","2.00","2.25","2.50","2.75","3.00","3.25","3.50","3.75","4.00"})</f>
        <v>2.25</v>
      </c>
      <c r="EL32" s="21">
        <v>31</v>
      </c>
      <c r="EM32" s="21">
        <v>41</v>
      </c>
      <c r="EN32" s="70">
        <f t="shared" si="28"/>
        <v>72</v>
      </c>
      <c r="EO32" s="21" t="str">
        <f>LOOKUP(EN32,{0,40,45,50,55,60,65,70,75,80},{"F","D","C","C+","B-","B","B+","A-","A","A+"})</f>
        <v>A-</v>
      </c>
      <c r="EP32" s="21" t="str">
        <f>LOOKUP(EN32,{0,40,45,50,55,60,65,70,75,80},{"0.00","2.00","2.25","2.50","2.75","3.00","3.25","3.50","3.75","4.00"})</f>
        <v>3.50</v>
      </c>
      <c r="EQ32" s="21">
        <v>29</v>
      </c>
      <c r="ER32" s="21">
        <v>34</v>
      </c>
      <c r="ES32" s="70">
        <f t="shared" si="29"/>
        <v>63</v>
      </c>
      <c r="ET32" s="21" t="str">
        <f>LOOKUP(ES32,{0,40,45,50,55,60,65,70,75,80},{"F","D","C","C+","B-","B","B+","A-","A","A+"})</f>
        <v>B</v>
      </c>
      <c r="EU32" s="21" t="str">
        <f>LOOKUP(ES32,{0,40,45,50,55,60,65,70,75,80},{"0.00","2.00","2.25","2.50","2.75","3.00","3.25","3.50","3.75","4.00"})</f>
        <v>3.00</v>
      </c>
      <c r="EV32" s="21">
        <v>19</v>
      </c>
      <c r="EW32" s="21">
        <v>32</v>
      </c>
      <c r="EX32" s="70">
        <f t="shared" si="30"/>
        <v>51</v>
      </c>
      <c r="EY32" s="21" t="str">
        <f>LOOKUP(EX32,{0,40,45,50,55,60,65,70,75,80},{"F","D","C","C+","B-","B","B+","A-","A","A+"})</f>
        <v>C+</v>
      </c>
      <c r="EZ32" s="21" t="str">
        <f>LOOKUP(EX32,{0,40,45,50,55,60,65,70,75,80},{"0.00","2.00","2.25","2.50","2.75","3.00","3.25","3.50","3.75","4.00"})</f>
        <v>2.50</v>
      </c>
      <c r="FA32" s="21">
        <v>24</v>
      </c>
      <c r="FB32" s="21">
        <v>31</v>
      </c>
      <c r="FC32" s="70">
        <f t="shared" si="31"/>
        <v>55</v>
      </c>
      <c r="FD32" s="21" t="str">
        <f>LOOKUP(FC32,{0,40,45,50,55,60,65,70,75,80},{"F","D","C","C+","B-","B","B+","A-","A","A+"})</f>
        <v>B-</v>
      </c>
      <c r="FE32" s="21" t="str">
        <f>LOOKUP(FC32,{0,40,45,50,55,60,65,70,75,80},{"0.00","2.00","2.25","2.50","2.75","3.00","3.25","3.50","3.75","4.00"})</f>
        <v>2.75</v>
      </c>
      <c r="FF32" s="21">
        <v>15.5</v>
      </c>
      <c r="FG32" s="21">
        <v>32.5</v>
      </c>
      <c r="FH32" s="70">
        <f t="shared" si="32"/>
        <v>48</v>
      </c>
      <c r="FI32" s="21" t="str">
        <f>LOOKUP(FH32,{0,40,45,50,55,60,65,70,75,80},{"F","D","C","C+","B-","B","B+","A-","A","A+"})</f>
        <v>C</v>
      </c>
      <c r="FJ32" s="21" t="str">
        <f>LOOKUP(FH32,{0,40,45,50,55,60,65,70,75,80},{"0.00","2.00","2.25","2.50","2.75","3.00","3.25","3.50","3.75","4.00"})</f>
        <v>2.25</v>
      </c>
      <c r="FK32" s="21">
        <v>17</v>
      </c>
      <c r="FL32" s="21">
        <v>32</v>
      </c>
      <c r="FM32" s="70">
        <f t="shared" si="33"/>
        <v>49</v>
      </c>
      <c r="FN32" s="21" t="str">
        <f>LOOKUP(FM32,{0,40,45,50,55,60,65,70,75,80},{"F","D","C","C+","B-","B","B+","A-","A","A+"})</f>
        <v>C</v>
      </c>
      <c r="FO32" s="21" t="str">
        <f>LOOKUP(FM32,{0,40,45,50,55,60,65,70,75,80},{"0.00","2.00","2.25","2.50","2.75","3.00","3.25","3.50","3.75","4.00"})</f>
        <v>2.25</v>
      </c>
      <c r="FP32" s="21">
        <v>30</v>
      </c>
      <c r="FQ32" s="21">
        <v>41</v>
      </c>
      <c r="FR32" s="70">
        <f t="shared" si="34"/>
        <v>71</v>
      </c>
      <c r="FS32" s="21" t="str">
        <f>LOOKUP(FR32,{0,40,45,50,55,60,65,70,75,80},{"F","D","C","C+","B-","B","B+","A-","A","A+"})</f>
        <v>A-</v>
      </c>
      <c r="FT32" s="21" t="str">
        <f>LOOKUP(FR32,{0,40,45,50,55,60,65,70,75,80},{"0.00","2.00","2.25","2.50","2.75","3.00","3.25","3.50","3.75","4.00"})</f>
        <v>3.50</v>
      </c>
      <c r="FU32" s="21">
        <v>29</v>
      </c>
      <c r="FV32" s="21">
        <v>41</v>
      </c>
      <c r="FW32" s="70">
        <f t="shared" si="35"/>
        <v>70</v>
      </c>
      <c r="FX32" s="21" t="str">
        <f>LOOKUP(FW32,{0,40,45,50,55,60,65,70,75,80},{"F","D","C","C+","B-","B","B+","A-","A","A+"})</f>
        <v>A-</v>
      </c>
      <c r="FY32" s="21" t="str">
        <f>LOOKUP(FW32,{0,40,45,50,55,60,65,70,75,80},{"0.00","2.00","2.25","2.50","2.75","3.00","3.25","3.50","3.75","4.00"})</f>
        <v>3.50</v>
      </c>
      <c r="FZ32" s="21">
        <v>23</v>
      </c>
      <c r="GA32" s="21">
        <v>36.5</v>
      </c>
      <c r="GB32" s="70">
        <f t="shared" si="36"/>
        <v>60</v>
      </c>
      <c r="GC32" s="21" t="str">
        <f>LOOKUP(GB32,{0,40,45,50,55,60,65,70,75,80},{"F","D","C","C+","B-","B","B+","A-","A","A+"})</f>
        <v>B</v>
      </c>
      <c r="GD32" s="21" t="str">
        <f>LOOKUP(GB32,{0,40,45,50,55,60,65,70,75,80},{"0.00","2.00","2.25","2.50","2.75","3.00","3.25","3.50","3.75","4.00"})</f>
        <v>3.00</v>
      </c>
      <c r="GE32" s="21">
        <v>30</v>
      </c>
      <c r="GF32" s="21">
        <v>40.5</v>
      </c>
      <c r="GG32" s="70">
        <f t="shared" si="37"/>
        <v>71</v>
      </c>
      <c r="GH32" s="21" t="str">
        <f>LOOKUP(GG32,{0,40,45,50,55,60,65,70,75,80},{"F","D","C","C+","B-","B","B+","A-","A","A+"})</f>
        <v>A-</v>
      </c>
      <c r="GI32" s="21" t="str">
        <f>LOOKUP(GG32,{0,40,45,50,55,60,65,70,75,80},{"0.00","2.00","2.25","2.50","2.75","3.00","3.25","3.50","3.75","4.00"})</f>
        <v>3.50</v>
      </c>
      <c r="GJ32" s="21">
        <v>21</v>
      </c>
      <c r="GK32" s="21">
        <v>35</v>
      </c>
      <c r="GL32" s="70">
        <f t="shared" si="38"/>
        <v>56</v>
      </c>
      <c r="GM32" s="21" t="str">
        <f>LOOKUP(GL32,{0,40,45,50,55,60,65,70,75,80},{"F","D","C","C+","B-","B","B+","A-","A","A+"})</f>
        <v>B-</v>
      </c>
      <c r="GN32" s="21" t="str">
        <f>LOOKUP(GL32,{0,40,45,50,55,60,65,70,75,80},{"0.00","2.00","2.25","2.50","2.75","3.00","3.25","3.50","3.75","4.00"})</f>
        <v>2.75</v>
      </c>
      <c r="GO32" s="21">
        <v>25</v>
      </c>
      <c r="GP32" s="21">
        <v>34</v>
      </c>
      <c r="GQ32" s="70">
        <f t="shared" si="39"/>
        <v>59</v>
      </c>
      <c r="GR32" s="21" t="str">
        <f>LOOKUP(GQ32,{0,40,45,50,55,60,65,70,75,80},{"F","D","C","C+","B-","B","B+","A-","A","A+"})</f>
        <v>B-</v>
      </c>
      <c r="GS32" s="21" t="str">
        <f>LOOKUP(GQ32,{0,40,45,50,55,60,65,70,75,80},{"0.00","2.00","2.25","2.50","2.75","3.00","3.25","3.50","3.75","4.00"})</f>
        <v>2.75</v>
      </c>
      <c r="GT32" s="21">
        <v>16</v>
      </c>
      <c r="GU32" s="21">
        <v>34</v>
      </c>
      <c r="GV32" s="70">
        <f t="shared" si="40"/>
        <v>50</v>
      </c>
      <c r="GW32" s="21" t="str">
        <f>LOOKUP(GV32,{0,40,45,50,55,60,65,70,75,80},{"F","D","C","C+","B-","B","B+","A-","A","A+"})</f>
        <v>C+</v>
      </c>
      <c r="GX32" s="21" t="str">
        <f>LOOKUP(GV32,{0,40,45,50,55,60,65,70,75,80},{"0.00","2.00","2.25","2.50","2.75","3.00","3.25","3.50","3.75","4.00"})</f>
        <v>2.50</v>
      </c>
      <c r="GY32" s="82">
        <v>70</v>
      </c>
      <c r="GZ32" s="21" t="str">
        <f>LOOKUP(GY32,{0,40,45,50,55,60,65,70,75,80},{"F","D","C","C+","B-","B","B+","A-","A","A+"})</f>
        <v>A-</v>
      </c>
      <c r="HA32" s="21" t="str">
        <f>LOOKUP(GY32,{0,40,45,50,55,60,65,70,75,80},{"0.00","2.00","2.25","2.50","2.75","3.00","3.25","3.50","3.75","4.00"})</f>
        <v>3.50</v>
      </c>
      <c r="HB32" s="49">
        <v>30</v>
      </c>
      <c r="HC32" s="49">
        <v>23</v>
      </c>
      <c r="HD32" s="70">
        <f t="shared" si="41"/>
        <v>53</v>
      </c>
      <c r="HE32" s="21" t="str">
        <f>LOOKUP(HD32,{0,40,45,50,55,60,65,70,75,80},{"F","D","C","C+","B-","B","B+","A-","A","A+"})</f>
        <v>C+</v>
      </c>
      <c r="HF32" s="21" t="str">
        <f>LOOKUP(HD32,{0,40,45,50,55,60,65,70,75,80},{"0.00","2.00","2.25","2.50","2.75","3.00","3.25","3.50","3.75","4.00"})</f>
        <v>2.50</v>
      </c>
      <c r="HG32" s="50">
        <f t="shared" si="0"/>
        <v>2.8928571428571428</v>
      </c>
      <c r="HH32" s="71" t="s">
        <v>321</v>
      </c>
      <c r="HI32" s="70">
        <f t="shared" si="43"/>
        <v>2540</v>
      </c>
      <c r="HJ32" s="39">
        <v>15</v>
      </c>
      <c r="HK32" s="40"/>
      <c r="HL32" s="40"/>
    </row>
    <row r="33" spans="1:220" s="19" customFormat="1" ht="30" customHeight="1" x14ac:dyDescent="0.2">
      <c r="A33" s="39">
        <v>16</v>
      </c>
      <c r="B33" s="66">
        <v>3881</v>
      </c>
      <c r="C33" s="39">
        <v>2017213077</v>
      </c>
      <c r="D33" s="39" t="s">
        <v>307</v>
      </c>
      <c r="E33" s="63" t="s">
        <v>94</v>
      </c>
      <c r="F33" s="65" t="s">
        <v>298</v>
      </c>
      <c r="G33" s="73">
        <v>27</v>
      </c>
      <c r="H33" s="48">
        <v>42.5</v>
      </c>
      <c r="I33" s="57">
        <f t="shared" si="1"/>
        <v>70</v>
      </c>
      <c r="J33" s="21" t="str">
        <f>LOOKUP(I33,{0,40,45,50,55,60,65,70,75,80},{"F","D","C","C+","B-","B","B+","A-","A","A+"})</f>
        <v>A-</v>
      </c>
      <c r="K33" s="21" t="str">
        <f>LOOKUP(I33,{0,40,45,50,55,60,65,70,75,80},{"0.00","2.00","2.25","2.50","2.75","3.00","3.25","3.50","3.75","4.00"})</f>
        <v>3.50</v>
      </c>
      <c r="L33" s="21">
        <v>25.5</v>
      </c>
      <c r="M33" s="21">
        <v>40.5</v>
      </c>
      <c r="N33" s="57">
        <f t="shared" si="2"/>
        <v>66</v>
      </c>
      <c r="O33" s="21" t="str">
        <f>LOOKUP(N33,{0,40,45,50,55,60,65,70,75,80},{"F","D","C","C+","B-","B","B+","A-","A","A+"})</f>
        <v>B+</v>
      </c>
      <c r="P33" s="21" t="str">
        <f>LOOKUP(N33,{0,40,45,50,55,60,65,70,75,80},{"0.00","2.00","2.25","2.50","2.75","3.00","3.25","3.50","3.75","4.00"})</f>
        <v>3.25</v>
      </c>
      <c r="Q33" s="21">
        <v>30</v>
      </c>
      <c r="R33" s="21">
        <v>31</v>
      </c>
      <c r="S33" s="57">
        <f t="shared" si="3"/>
        <v>61</v>
      </c>
      <c r="T33" s="21" t="str">
        <f>LOOKUP(S33,{0,40,45,50,55,60,65,70,75,80},{"F","D","C","C+","B-","B","B+","A-","A","A+"})</f>
        <v>B</v>
      </c>
      <c r="U33" s="21" t="str">
        <f>LOOKUP(S33,{0,40,45,50,55,60,65,70,75,80},{"0.00","2.00","2.25","2.50","2.75","3.00","3.25","3.50","3.75","4.00"})</f>
        <v>3.00</v>
      </c>
      <c r="V33" s="21">
        <v>29</v>
      </c>
      <c r="W33" s="21">
        <v>39</v>
      </c>
      <c r="X33" s="57">
        <f t="shared" si="4"/>
        <v>68</v>
      </c>
      <c r="Y33" s="21" t="str">
        <f>LOOKUP(X33,{0,40,45,50,55,60,65,70,75,80},{"F","D","C","C+","B-","B","B+","A-","A","A+"})</f>
        <v>B+</v>
      </c>
      <c r="Z33" s="21" t="str">
        <f>LOOKUP(X33,{0,40,45,50,55,60,65,70,75,80},{"0.00","2.00","2.25","2.50","2.75","3.00","3.25","3.50","3.75","4.00"})</f>
        <v>3.25</v>
      </c>
      <c r="AA33" s="21">
        <v>24</v>
      </c>
      <c r="AB33" s="21">
        <v>35</v>
      </c>
      <c r="AC33" s="57">
        <f t="shared" si="5"/>
        <v>59</v>
      </c>
      <c r="AD33" s="21" t="str">
        <f>LOOKUP(AC33,{0,40,45,50,55,60,65,70,75,80},{"F","D","C","C+","B-","B","B+","A-","A","A+"})</f>
        <v>B-</v>
      </c>
      <c r="AE33" s="21" t="str">
        <f>LOOKUP(AC33,{0,40,45,50,55,60,65,70,75,80},{"0.00","2.00","2.25","2.50","2.75","3.00","3.25","3.50","3.75","4.00"})</f>
        <v>2.75</v>
      </c>
      <c r="AF33" s="21">
        <v>34</v>
      </c>
      <c r="AG33" s="21">
        <v>46.5</v>
      </c>
      <c r="AH33" s="57">
        <f t="shared" si="6"/>
        <v>81</v>
      </c>
      <c r="AI33" s="21" t="str">
        <f>LOOKUP(AH33,{0,40,45,50,55,60,65,70,75,80},{"F","D","C","C+","B-","B","B+","A-","A","A+"})</f>
        <v>A+</v>
      </c>
      <c r="AJ33" s="21" t="str">
        <f>LOOKUP(AH33,{0,40,45,50,55,60,65,70,75,80},{"0.00","2.00","2.25","2.50","2.75","3.00","3.25","3.50","3.75","4.00"})</f>
        <v>4.00</v>
      </c>
      <c r="AK33" s="21">
        <v>23</v>
      </c>
      <c r="AL33" s="21">
        <v>42</v>
      </c>
      <c r="AM33" s="57">
        <f t="shared" si="7"/>
        <v>65</v>
      </c>
      <c r="AN33" s="21" t="str">
        <f>LOOKUP(AM33,{0,40,45,50,55,60,65,70,75,80},{"F","D","C","C+","B-","B","B+","A-","A","A+"})</f>
        <v>B+</v>
      </c>
      <c r="AO33" s="21" t="str">
        <f>LOOKUP(AM33,{0,40,45,50,55,60,65,70,75,80},{"0.00","2.00","2.25","2.50","2.75","3.00","3.25","3.50","3.75","4.00"})</f>
        <v>3.25</v>
      </c>
      <c r="AP33" s="21">
        <v>23.5</v>
      </c>
      <c r="AQ33" s="21">
        <v>41.5</v>
      </c>
      <c r="AR33" s="57">
        <f t="shared" si="8"/>
        <v>65</v>
      </c>
      <c r="AS33" s="21" t="str">
        <f>LOOKUP(AR33,{0,40,45,50,55,60,65,70,75,80},{"F","D","C","C+","B-","B","B+","A-","A","A+"})</f>
        <v>B+</v>
      </c>
      <c r="AT33" s="21" t="str">
        <f>LOOKUP(AR33,{0,40,45,50,55,60,65,70,75,80},{"0.00","2.00","2.25","2.50","2.75","3.00","3.25","3.50","3.75","4.00"})</f>
        <v>3.25</v>
      </c>
      <c r="AU33" s="21">
        <v>29</v>
      </c>
      <c r="AV33" s="21">
        <v>42</v>
      </c>
      <c r="AW33" s="57">
        <f t="shared" si="9"/>
        <v>71</v>
      </c>
      <c r="AX33" s="21" t="str">
        <f>LOOKUP(AW33,{0,40,45,50,55,60,65,70,75,80},{"F","D","C","C+","B-","B","B+","A-","A","A+"})</f>
        <v>A-</v>
      </c>
      <c r="AY33" s="21" t="str">
        <f>LOOKUP(AW33,{0,40,45,50,55,60,65,70,75,80},{"0.00","2.00","2.25","2.50","2.75","3.00","3.25","3.50","3.75","4.00"})</f>
        <v>3.50</v>
      </c>
      <c r="AZ33" s="21">
        <v>17</v>
      </c>
      <c r="BA33" s="21">
        <v>33.5</v>
      </c>
      <c r="BB33" s="57">
        <f t="shared" si="10"/>
        <v>51</v>
      </c>
      <c r="BC33" s="21" t="str">
        <f>LOOKUP(BB33,{0,40,45,50,55,60,65,70,75,80},{"F","D","C","C+","B-","B","B+","A-","A","A+"})</f>
        <v>C+</v>
      </c>
      <c r="BD33" s="21" t="str">
        <f>LOOKUP(BB33,{0,40,45,50,55,60,65,70,75,80},{"0.00","2.00","2.25","2.50","2.75","3.00","3.25","3.50","3.75","4.00"})</f>
        <v>2.50</v>
      </c>
      <c r="BE33" s="21">
        <v>31.5</v>
      </c>
      <c r="BF33" s="21">
        <v>41</v>
      </c>
      <c r="BG33" s="57">
        <f t="shared" si="11"/>
        <v>73</v>
      </c>
      <c r="BH33" s="21" t="str">
        <f>LOOKUP(BG33,{0,40,45,50,55,60,65,70,75,80},{"F","D","C","C+","B-","B","B+","A-","A","A+"})</f>
        <v>A-</v>
      </c>
      <c r="BI33" s="21" t="str">
        <f>LOOKUP(BG33,{0,40,45,50,55,60,65,70,75,80},{"0.00","2.00","2.25","2.50","2.75","3.00","3.25","3.50","3.75","4.00"})</f>
        <v>3.50</v>
      </c>
      <c r="BJ33" s="21">
        <v>35.5</v>
      </c>
      <c r="BK33" s="21">
        <v>47.5</v>
      </c>
      <c r="BL33" s="57">
        <f t="shared" si="12"/>
        <v>83</v>
      </c>
      <c r="BM33" s="21" t="str">
        <f>LOOKUP(BL33,{0,40,45,50,55,60,65,70,75,80},{"F","D","C","C+","B-","B","B+","A-","A","A+"})</f>
        <v>A+</v>
      </c>
      <c r="BN33" s="21" t="str">
        <f>LOOKUP(BL33,{0,40,45,50,55,60,65,70,75,80},{"0.00","2.00","2.25","2.50","2.75","3.00","3.25","3.50","3.75","4.00"})</f>
        <v>4.00</v>
      </c>
      <c r="BO33" s="21">
        <v>34</v>
      </c>
      <c r="BP33" s="21">
        <v>40</v>
      </c>
      <c r="BQ33" s="57">
        <f t="shared" si="13"/>
        <v>74</v>
      </c>
      <c r="BR33" s="21" t="str">
        <f>LOOKUP(BQ33,{0,40,45,50,55,60,65,70,75,80},{"F","D","C","C+","B-","B","B+","A-","A","A+"})</f>
        <v>A-</v>
      </c>
      <c r="BS33" s="21" t="str">
        <f>LOOKUP(BQ33,{0,40,45,50,55,60,65,70,75,80},{"0.00","2.00","2.25","2.50","2.75","3.00","3.25","3.50","3.75","4.00"})</f>
        <v>3.50</v>
      </c>
      <c r="BT33" s="21">
        <v>31</v>
      </c>
      <c r="BU33" s="21">
        <v>41</v>
      </c>
      <c r="BV33" s="57">
        <f t="shared" si="14"/>
        <v>72</v>
      </c>
      <c r="BW33" s="21" t="str">
        <f>LOOKUP(BV33,{0,40,45,50,55,60,65,70,75,80},{"F","D","C","C+","B-","B","B+","A-","A","A+"})</f>
        <v>A-</v>
      </c>
      <c r="BX33" s="21" t="str">
        <f>LOOKUP(BV33,{0,40,45,50,55,60,65,70,75,80},{"0.00","2.00","2.25","2.50","2.75","3.00","3.25","3.50","3.75","4.00"})</f>
        <v>3.50</v>
      </c>
      <c r="BY33" s="21">
        <v>28</v>
      </c>
      <c r="BZ33" s="21">
        <v>33.5</v>
      </c>
      <c r="CA33" s="57">
        <f t="shared" si="15"/>
        <v>62</v>
      </c>
      <c r="CB33" s="21" t="str">
        <f>LOOKUP(CA33,{0,40,45,50,55,60,65,70,75,80},{"F","D","C","C+","B-","B","B+","A-","A","A+"})</f>
        <v>B</v>
      </c>
      <c r="CC33" s="21" t="str">
        <f>LOOKUP(CA33,{0,40,45,50,55,60,65,70,75,80},{"0.00","2.00","2.25","2.50","2.75","3.00","3.25","3.50","3.75","4.00"})</f>
        <v>3.00</v>
      </c>
      <c r="CD33" s="21">
        <v>27</v>
      </c>
      <c r="CE33" s="21">
        <v>39.5</v>
      </c>
      <c r="CF33" s="57">
        <f t="shared" si="16"/>
        <v>67</v>
      </c>
      <c r="CG33" s="21" t="str">
        <f>LOOKUP(CF33,{0,40,45,50,55,60,65,70,75,80},{"F","D","C","C+","B-","B","B+","A-","A","A+"})</f>
        <v>B+</v>
      </c>
      <c r="CH33" s="21" t="str">
        <f>LOOKUP(CF33,{0,40,45,50,55,60,65,70,75,80},{"0.00","2.00","2.25","2.50","2.75","3.00","3.25","3.50","3.75","4.00"})</f>
        <v>3.25</v>
      </c>
      <c r="CI33" s="21">
        <v>38</v>
      </c>
      <c r="CJ33" s="21">
        <v>48</v>
      </c>
      <c r="CK33" s="57">
        <f t="shared" si="17"/>
        <v>86</v>
      </c>
      <c r="CL33" s="21" t="str">
        <f>LOOKUP(CK33,{0,40,45,50,55,60,65,70,75,80},{"F","D","C","C+","B-","B","B+","A-","A","A+"})</f>
        <v>A+</v>
      </c>
      <c r="CM33" s="21" t="str">
        <f>LOOKUP(CK33,{0,40,45,50,55,60,65,70,75,80},{"0.00","2.00","2.25","2.50","2.75","3.00","3.25","3.50","3.75","4.00"})</f>
        <v>4.00</v>
      </c>
      <c r="CN33" s="21">
        <v>31</v>
      </c>
      <c r="CO33" s="21">
        <v>33</v>
      </c>
      <c r="CP33" s="57">
        <f t="shared" si="18"/>
        <v>64</v>
      </c>
      <c r="CQ33" s="21" t="str">
        <f>LOOKUP(CP33,{0,40,45,50,55,60,65,70,75,80},{"F","D","C","C+","B-","B","B+","A-","A","A+"})</f>
        <v>B</v>
      </c>
      <c r="CR33" s="21" t="str">
        <f>LOOKUP(CP33,{0,40,45,50,55,60,65,70,75,80},{"0.00","2.00","2.25","2.50","2.75","3.00","3.25","3.50","3.75","4.00"})</f>
        <v>3.00</v>
      </c>
      <c r="CS33" s="21">
        <v>24</v>
      </c>
      <c r="CT33" s="21">
        <v>41.5</v>
      </c>
      <c r="CU33" s="57">
        <f t="shared" si="19"/>
        <v>66</v>
      </c>
      <c r="CV33" s="21" t="str">
        <f>LOOKUP(CU33,{0,40,45,50,55,60,65,70,75,80},{"F","D","C","C+","B-","B","B+","A-","A","A+"})</f>
        <v>B+</v>
      </c>
      <c r="CW33" s="21" t="str">
        <f>LOOKUP(CU33,{0,40,45,50,55,60,65,70,75,80},{"0.00","2.00","2.25","2.50","2.75","3.00","3.25","3.50","3.75","4.00"})</f>
        <v>3.25</v>
      </c>
      <c r="CX33" s="21">
        <v>35</v>
      </c>
      <c r="CY33" s="21">
        <v>46</v>
      </c>
      <c r="CZ33" s="57">
        <f t="shared" si="20"/>
        <v>81</v>
      </c>
      <c r="DA33" s="21" t="str">
        <f>LOOKUP(CZ33,{0,40,45,50,55,60,65,70,75,80},{"F","D","C","C+","B-","B","B+","A-","A","A+"})</f>
        <v>A+</v>
      </c>
      <c r="DB33" s="21" t="str">
        <f>LOOKUP(CZ33,{0,40,45,50,55,60,65,70,75,80},{"0.00","2.00","2.25","2.50","2.75","3.00","3.25","3.50","3.75","4.00"})</f>
        <v>4.00</v>
      </c>
      <c r="DC33" s="21">
        <v>32</v>
      </c>
      <c r="DD33" s="21">
        <v>45.5</v>
      </c>
      <c r="DE33" s="57">
        <f t="shared" si="21"/>
        <v>78</v>
      </c>
      <c r="DF33" s="21" t="str">
        <f>LOOKUP(DE33,{0,40,45,50,55,60,65,70,75,80},{"F","D","C","C+","B-","B","B+","A-","A","A+"})</f>
        <v>A</v>
      </c>
      <c r="DG33" s="21" t="str">
        <f>LOOKUP(DE33,{0,40,45,50,55,60,65,70,75,80},{"0.00","2.00","2.25","2.50","2.75","3.00","3.25","3.50","3.75","4.00"})</f>
        <v>3.75</v>
      </c>
      <c r="DH33" s="21">
        <v>35</v>
      </c>
      <c r="DI33" s="21">
        <v>40</v>
      </c>
      <c r="DJ33" s="57">
        <f t="shared" si="22"/>
        <v>75</v>
      </c>
      <c r="DK33" s="21" t="str">
        <f>LOOKUP(DJ33,{0,40,45,50,55,60,65,70,75,80},{"F","D","C","C+","B-","B","B+","A-","A","A+"})</f>
        <v>A</v>
      </c>
      <c r="DL33" s="21" t="str">
        <f>LOOKUP(DJ33,{0,40,45,50,55,60,65,70,75,80},{"0.00","2.00","2.25","2.50","2.75","3.00","3.25","3.50","3.75","4.00"})</f>
        <v>3.75</v>
      </c>
      <c r="DM33" s="21">
        <v>25</v>
      </c>
      <c r="DN33" s="21">
        <v>38</v>
      </c>
      <c r="DO33" s="57">
        <f t="shared" si="23"/>
        <v>63</v>
      </c>
      <c r="DP33" s="21" t="str">
        <f>LOOKUP(DO33,{0,40,45,50,55,60,65,70,75,80},{"F","D","C","C+","B-","B","B+","A-","A","A+"})</f>
        <v>B</v>
      </c>
      <c r="DQ33" s="21" t="str">
        <f>LOOKUP(DO33,{0,40,45,50,55,60,65,70,75,80},{"0.00","2.00","2.25","2.50","2.75","3.00","3.25","3.50","3.75","4.00"})</f>
        <v>3.00</v>
      </c>
      <c r="DR33" s="21">
        <v>33</v>
      </c>
      <c r="DS33" s="21">
        <v>39</v>
      </c>
      <c r="DT33" s="57">
        <f t="shared" si="24"/>
        <v>72</v>
      </c>
      <c r="DU33" s="21" t="str">
        <f>LOOKUP(DT33,{0,40,45,50,55,60,65,70,75,80},{"F","D","C","C+","B-","B","B+","A-","A","A+"})</f>
        <v>A-</v>
      </c>
      <c r="DV33" s="21" t="str">
        <f>LOOKUP(DT33,{0,40,45,50,55,60,65,70,75,80},{"0.00","2.00","2.25","2.50","2.75","3.00","3.25","3.50","3.75","4.00"})</f>
        <v>3.50</v>
      </c>
      <c r="DW33" s="21">
        <v>32</v>
      </c>
      <c r="DX33" s="21">
        <v>48</v>
      </c>
      <c r="DY33" s="57">
        <f t="shared" si="25"/>
        <v>80</v>
      </c>
      <c r="DZ33" s="21" t="str">
        <f>LOOKUP(DY33,{0,40,45,50,55,60,65,70,75,80},{"F","D","C","C+","B-","B","B+","A-","A","A+"})</f>
        <v>A+</v>
      </c>
      <c r="EA33" s="21" t="str">
        <f>LOOKUP(DY33,{0,40,45,50,55,60,65,70,75,80},{"0.00","2.00","2.25","2.50","2.75","3.00","3.25","3.50","3.75","4.00"})</f>
        <v>4.00</v>
      </c>
      <c r="EB33" s="21">
        <v>25</v>
      </c>
      <c r="EC33" s="21">
        <v>40</v>
      </c>
      <c r="ED33" s="57">
        <f t="shared" si="26"/>
        <v>65</v>
      </c>
      <c r="EE33" s="21" t="str">
        <f>LOOKUP(ED33,{0,40,45,50,55,60,65,70,75,80},{"F","D","C","C+","B-","B","B+","A-","A","A+"})</f>
        <v>B+</v>
      </c>
      <c r="EF33" s="21" t="str">
        <f>LOOKUP(ED33,{0,40,45,50,55,60,65,70,75,80},{"0.00","2.00","2.25","2.50","2.75","3.00","3.25","3.50","3.75","4.00"})</f>
        <v>3.25</v>
      </c>
      <c r="EG33" s="21">
        <v>28</v>
      </c>
      <c r="EH33" s="21">
        <v>39</v>
      </c>
      <c r="EI33" s="57">
        <f t="shared" si="27"/>
        <v>67</v>
      </c>
      <c r="EJ33" s="21" t="str">
        <f>LOOKUP(EI33,{0,40,45,50,55,60,65,70,75,80},{"F","D","C","C+","B-","B","B+","A-","A","A+"})</f>
        <v>B+</v>
      </c>
      <c r="EK33" s="21" t="str">
        <f>LOOKUP(EI33,{0,40,45,50,55,60,65,70,75,80},{"0.00","2.00","2.25","2.50","2.75","3.00","3.25","3.50","3.75","4.00"})</f>
        <v>3.25</v>
      </c>
      <c r="EL33" s="21">
        <v>36.25</v>
      </c>
      <c r="EM33" s="21">
        <v>41.5</v>
      </c>
      <c r="EN33" s="70">
        <f t="shared" si="28"/>
        <v>78</v>
      </c>
      <c r="EO33" s="21" t="str">
        <f>LOOKUP(EN33,{0,40,45,50,55,60,65,70,75,80},{"F","D","C","C+","B-","B","B+","A-","A","A+"})</f>
        <v>A</v>
      </c>
      <c r="EP33" s="21" t="str">
        <f>LOOKUP(EN33,{0,40,45,50,55,60,65,70,75,80},{"0.00","2.00","2.25","2.50","2.75","3.00","3.25","3.50","3.75","4.00"})</f>
        <v>3.75</v>
      </c>
      <c r="EQ33" s="21">
        <v>31</v>
      </c>
      <c r="ER33" s="21">
        <v>47</v>
      </c>
      <c r="ES33" s="70">
        <f t="shared" si="29"/>
        <v>78</v>
      </c>
      <c r="ET33" s="21" t="str">
        <f>LOOKUP(ES33,{0,40,45,50,55,60,65,70,75,80},{"F","D","C","C+","B-","B","B+","A-","A","A+"})</f>
        <v>A</v>
      </c>
      <c r="EU33" s="21" t="str">
        <f>LOOKUP(ES33,{0,40,45,50,55,60,65,70,75,80},{"0.00","2.00","2.25","2.50","2.75","3.00","3.25","3.50","3.75","4.00"})</f>
        <v>3.75</v>
      </c>
      <c r="EV33" s="21">
        <v>32</v>
      </c>
      <c r="EW33" s="21">
        <v>37</v>
      </c>
      <c r="EX33" s="70">
        <f t="shared" si="30"/>
        <v>69</v>
      </c>
      <c r="EY33" s="21" t="str">
        <f>LOOKUP(EX33,{0,40,45,50,55,60,65,70,75,80},{"F","D","C","C+","B-","B","B+","A-","A","A+"})</f>
        <v>B+</v>
      </c>
      <c r="EZ33" s="21" t="str">
        <f>LOOKUP(EX33,{0,40,45,50,55,60,65,70,75,80},{"0.00","2.00","2.25","2.50","2.75","3.00","3.25","3.50","3.75","4.00"})</f>
        <v>3.25</v>
      </c>
      <c r="FA33" s="21">
        <v>27</v>
      </c>
      <c r="FB33" s="21">
        <v>40.5</v>
      </c>
      <c r="FC33" s="70">
        <f t="shared" si="31"/>
        <v>68</v>
      </c>
      <c r="FD33" s="21" t="str">
        <f>LOOKUP(FC33,{0,40,45,50,55,60,65,70,75,80},{"F","D","C","C+","B-","B","B+","A-","A","A+"})</f>
        <v>B+</v>
      </c>
      <c r="FE33" s="21" t="str">
        <f>LOOKUP(FC33,{0,40,45,50,55,60,65,70,75,80},{"0.00","2.00","2.25","2.50","2.75","3.00","3.25","3.50","3.75","4.00"})</f>
        <v>3.25</v>
      </c>
      <c r="FF33" s="21">
        <v>34.5</v>
      </c>
      <c r="FG33" s="21">
        <v>45.5</v>
      </c>
      <c r="FH33" s="70">
        <f t="shared" si="32"/>
        <v>80</v>
      </c>
      <c r="FI33" s="21" t="str">
        <f>LOOKUP(FH33,{0,40,45,50,55,60,65,70,75,80},{"F","D","C","C+","B-","B","B+","A-","A","A+"})</f>
        <v>A+</v>
      </c>
      <c r="FJ33" s="21" t="str">
        <f>LOOKUP(FH33,{0,40,45,50,55,60,65,70,75,80},{"0.00","2.00","2.25","2.50","2.75","3.00","3.25","3.50","3.75","4.00"})</f>
        <v>4.00</v>
      </c>
      <c r="FK33" s="21">
        <v>30.5</v>
      </c>
      <c r="FL33" s="21">
        <v>38.5</v>
      </c>
      <c r="FM33" s="70">
        <f t="shared" si="33"/>
        <v>69</v>
      </c>
      <c r="FN33" s="21" t="str">
        <f>LOOKUP(FM33,{0,40,45,50,55,60,65,70,75,80},{"F","D","C","C+","B-","B","B+","A-","A","A+"})</f>
        <v>B+</v>
      </c>
      <c r="FO33" s="21" t="str">
        <f>LOOKUP(FM33,{0,40,45,50,55,60,65,70,75,80},{"0.00","2.00","2.25","2.50","2.75","3.00","3.25","3.50","3.75","4.00"})</f>
        <v>3.25</v>
      </c>
      <c r="FP33" s="21">
        <v>32</v>
      </c>
      <c r="FQ33" s="21">
        <v>42.5</v>
      </c>
      <c r="FR33" s="70">
        <f t="shared" si="34"/>
        <v>75</v>
      </c>
      <c r="FS33" s="21" t="str">
        <f>LOOKUP(FR33,{0,40,45,50,55,60,65,70,75,80},{"F","D","C","C+","B-","B","B+","A-","A","A+"})</f>
        <v>A</v>
      </c>
      <c r="FT33" s="21" t="str">
        <f>LOOKUP(FR33,{0,40,45,50,55,60,65,70,75,80},{"0.00","2.00","2.25","2.50","2.75","3.00","3.25","3.50","3.75","4.00"})</f>
        <v>3.75</v>
      </c>
      <c r="FU33" s="21">
        <v>29.5</v>
      </c>
      <c r="FV33" s="21">
        <v>43.5</v>
      </c>
      <c r="FW33" s="70">
        <f t="shared" si="35"/>
        <v>73</v>
      </c>
      <c r="FX33" s="21" t="str">
        <f>LOOKUP(FW33,{0,40,45,50,55,60,65,70,75,80},{"F","D","C","C+","B-","B","B+","A-","A","A+"})</f>
        <v>A-</v>
      </c>
      <c r="FY33" s="21" t="str">
        <f>LOOKUP(FW33,{0,40,45,50,55,60,65,70,75,80},{"0.00","2.00","2.25","2.50","2.75","3.00","3.25","3.50","3.75","4.00"})</f>
        <v>3.50</v>
      </c>
      <c r="FZ33" s="21">
        <v>32.5</v>
      </c>
      <c r="GA33" s="21">
        <v>38</v>
      </c>
      <c r="GB33" s="70">
        <f t="shared" si="36"/>
        <v>71</v>
      </c>
      <c r="GC33" s="21" t="str">
        <f>LOOKUP(GB33,{0,40,45,50,55,60,65,70,75,80},{"F","D","C","C+","B-","B","B+","A-","A","A+"})</f>
        <v>A-</v>
      </c>
      <c r="GD33" s="21" t="str">
        <f>LOOKUP(GB33,{0,40,45,50,55,60,65,70,75,80},{"0.00","2.00","2.25","2.50","2.75","3.00","3.25","3.50","3.75","4.00"})</f>
        <v>3.50</v>
      </c>
      <c r="GE33" s="21">
        <v>28</v>
      </c>
      <c r="GF33" s="21">
        <v>44</v>
      </c>
      <c r="GG33" s="70">
        <f t="shared" si="37"/>
        <v>72</v>
      </c>
      <c r="GH33" s="21" t="str">
        <f>LOOKUP(GG33,{0,40,45,50,55,60,65,70,75,80},{"F","D","C","C+","B-","B","B+","A-","A","A+"})</f>
        <v>A-</v>
      </c>
      <c r="GI33" s="21" t="str">
        <f>LOOKUP(GG33,{0,40,45,50,55,60,65,70,75,80},{"0.00","2.00","2.25","2.50","2.75","3.00","3.25","3.50","3.75","4.00"})</f>
        <v>3.50</v>
      </c>
      <c r="GJ33" s="21">
        <v>33</v>
      </c>
      <c r="GK33" s="21">
        <v>42.5</v>
      </c>
      <c r="GL33" s="70">
        <f t="shared" si="38"/>
        <v>76</v>
      </c>
      <c r="GM33" s="21" t="str">
        <f>LOOKUP(GL33,{0,40,45,50,55,60,65,70,75,80},{"F","D","C","C+","B-","B","B+","A-","A","A+"})</f>
        <v>A</v>
      </c>
      <c r="GN33" s="21" t="str">
        <f>LOOKUP(GL33,{0,40,45,50,55,60,65,70,75,80},{"0.00","2.00","2.25","2.50","2.75","3.00","3.25","3.50","3.75","4.00"})</f>
        <v>3.75</v>
      </c>
      <c r="GO33" s="21">
        <v>31</v>
      </c>
      <c r="GP33" s="21">
        <v>42</v>
      </c>
      <c r="GQ33" s="70">
        <f t="shared" si="39"/>
        <v>73</v>
      </c>
      <c r="GR33" s="21" t="str">
        <f>LOOKUP(GQ33,{0,40,45,50,55,60,65,70,75,80},{"F","D","C","C+","B-","B","B+","A-","A","A+"})</f>
        <v>A-</v>
      </c>
      <c r="GS33" s="21" t="str">
        <f>LOOKUP(GQ33,{0,40,45,50,55,60,65,70,75,80},{"0.00","2.00","2.25","2.50","2.75","3.00","3.25","3.50","3.75","4.00"})</f>
        <v>3.50</v>
      </c>
      <c r="GT33" s="21">
        <v>23</v>
      </c>
      <c r="GU33" s="21">
        <v>31.75</v>
      </c>
      <c r="GV33" s="70">
        <f t="shared" si="40"/>
        <v>55</v>
      </c>
      <c r="GW33" s="21" t="str">
        <f>LOOKUP(GV33,{0,40,45,50,55,60,65,70,75,80},{"F","D","C","C+","B-","B","B+","A-","A","A+"})</f>
        <v>B-</v>
      </c>
      <c r="GX33" s="21" t="str">
        <f>LOOKUP(GV33,{0,40,45,50,55,60,65,70,75,80},{"0.00","2.00","2.25","2.50","2.75","3.00","3.25","3.50","3.75","4.00"})</f>
        <v>2.75</v>
      </c>
      <c r="GY33" s="82">
        <v>71</v>
      </c>
      <c r="GZ33" s="21" t="str">
        <f>LOOKUP(GY33,{0,40,45,50,55,60,65,70,75,80},{"F","D","C","C+","B-","B","B+","A-","A","A+"})</f>
        <v>A-</v>
      </c>
      <c r="HA33" s="21" t="str">
        <f>LOOKUP(GY33,{0,40,45,50,55,60,65,70,75,80},{"0.00","2.00","2.25","2.50","2.75","3.00","3.25","3.50","3.75","4.00"})</f>
        <v>3.50</v>
      </c>
      <c r="HB33" s="49">
        <v>33</v>
      </c>
      <c r="HC33" s="49">
        <v>30</v>
      </c>
      <c r="HD33" s="70">
        <f t="shared" si="41"/>
        <v>63</v>
      </c>
      <c r="HE33" s="21" t="str">
        <f>LOOKUP(HD33,{0,40,45,50,55,60,65,70,75,80},{"F","D","C","C+","B-","B","B+","A-","A","A+"})</f>
        <v>B</v>
      </c>
      <c r="HF33" s="21" t="str">
        <f>LOOKUP(HD33,{0,40,45,50,55,60,65,70,75,80},{"0.00","2.00","2.25","2.50","2.75","3.00","3.25","3.50","3.75","4.00"})</f>
        <v>3.00</v>
      </c>
      <c r="HG33" s="50">
        <f t="shared" si="0"/>
        <v>3.4226190476190474</v>
      </c>
      <c r="HH33" s="71" t="str">
        <f t="shared" si="42"/>
        <v>Passed</v>
      </c>
      <c r="HI33" s="70">
        <f t="shared" si="43"/>
        <v>2956</v>
      </c>
      <c r="HJ33" s="39">
        <v>16</v>
      </c>
      <c r="HK33" s="41"/>
      <c r="HL33" s="41"/>
    </row>
    <row r="34" spans="1:220" s="8" customFormat="1" ht="30" customHeight="1" x14ac:dyDescent="0.2">
      <c r="A34" s="39">
        <v>17</v>
      </c>
      <c r="B34" s="66">
        <v>3942</v>
      </c>
      <c r="C34" s="39">
        <v>2017113078</v>
      </c>
      <c r="D34" s="39" t="s">
        <v>307</v>
      </c>
      <c r="E34" s="63" t="s">
        <v>95</v>
      </c>
      <c r="F34" s="65" t="s">
        <v>297</v>
      </c>
      <c r="G34" s="73">
        <v>27</v>
      </c>
      <c r="H34" s="48">
        <v>45</v>
      </c>
      <c r="I34" s="57">
        <f t="shared" si="1"/>
        <v>72</v>
      </c>
      <c r="J34" s="21" t="str">
        <f>LOOKUP(I34,{0,40,45,50,55,60,65,70,75,80},{"F","D","C","C+","B-","B","B+","A-","A","A+"})</f>
        <v>A-</v>
      </c>
      <c r="K34" s="21" t="str">
        <f>LOOKUP(I34,{0,40,45,50,55,60,65,70,75,80},{"0.00","2.00","2.25","2.50","2.75","3.00","3.25","3.50","3.75","4.00"})</f>
        <v>3.50</v>
      </c>
      <c r="L34" s="21">
        <v>27</v>
      </c>
      <c r="M34" s="21">
        <v>43.5</v>
      </c>
      <c r="N34" s="57">
        <f t="shared" si="2"/>
        <v>71</v>
      </c>
      <c r="O34" s="21" t="str">
        <f>LOOKUP(N34,{0,40,45,50,55,60,65,70,75,80},{"F","D","C","C+","B-","B","B+","A-","A","A+"})</f>
        <v>A-</v>
      </c>
      <c r="P34" s="21" t="str">
        <f>LOOKUP(N34,{0,40,45,50,55,60,65,70,75,80},{"0.00","2.00","2.25","2.50","2.75","3.00","3.25","3.50","3.75","4.00"})</f>
        <v>3.50</v>
      </c>
      <c r="Q34" s="21">
        <v>30</v>
      </c>
      <c r="R34" s="21">
        <v>36.5</v>
      </c>
      <c r="S34" s="57">
        <f t="shared" si="3"/>
        <v>67</v>
      </c>
      <c r="T34" s="21" t="str">
        <f>LOOKUP(S34,{0,40,45,50,55,60,65,70,75,80},{"F","D","C","C+","B-","B","B+","A-","A","A+"})</f>
        <v>B+</v>
      </c>
      <c r="U34" s="21" t="str">
        <f>LOOKUP(S34,{0,40,45,50,55,60,65,70,75,80},{"0.00","2.00","2.25","2.50","2.75","3.00","3.25","3.50","3.75","4.00"})</f>
        <v>3.25</v>
      </c>
      <c r="V34" s="21">
        <v>30</v>
      </c>
      <c r="W34" s="21">
        <v>38</v>
      </c>
      <c r="X34" s="57">
        <f t="shared" si="4"/>
        <v>68</v>
      </c>
      <c r="Y34" s="21" t="str">
        <f>LOOKUP(X34,{0,40,45,50,55,60,65,70,75,80},{"F","D","C","C+","B-","B","B+","A-","A","A+"})</f>
        <v>B+</v>
      </c>
      <c r="Z34" s="21" t="str">
        <f>LOOKUP(X34,{0,40,45,50,55,60,65,70,75,80},{"0.00","2.00","2.25","2.50","2.75","3.00","3.25","3.50","3.75","4.00"})</f>
        <v>3.25</v>
      </c>
      <c r="AA34" s="21">
        <v>25</v>
      </c>
      <c r="AB34" s="21">
        <v>37</v>
      </c>
      <c r="AC34" s="57">
        <f t="shared" si="5"/>
        <v>62</v>
      </c>
      <c r="AD34" s="21" t="str">
        <f>LOOKUP(AC34,{0,40,45,50,55,60,65,70,75,80},{"F","D","C","C+","B-","B","B+","A-","A","A+"})</f>
        <v>B</v>
      </c>
      <c r="AE34" s="21" t="str">
        <f>LOOKUP(AC34,{0,40,45,50,55,60,65,70,75,80},{"0.00","2.00","2.25","2.50","2.75","3.00","3.25","3.50","3.75","4.00"})</f>
        <v>3.00</v>
      </c>
      <c r="AF34" s="21">
        <v>28</v>
      </c>
      <c r="AG34" s="21">
        <v>47.5</v>
      </c>
      <c r="AH34" s="57">
        <f t="shared" si="6"/>
        <v>76</v>
      </c>
      <c r="AI34" s="21" t="str">
        <f>LOOKUP(AH34,{0,40,45,50,55,60,65,70,75,80},{"F","D","C","C+","B-","B","B+","A-","A","A+"})</f>
        <v>A</v>
      </c>
      <c r="AJ34" s="21" t="str">
        <f>LOOKUP(AH34,{0,40,45,50,55,60,65,70,75,80},{"0.00","2.00","2.25","2.50","2.75","3.00","3.25","3.50","3.75","4.00"})</f>
        <v>3.75</v>
      </c>
      <c r="AK34" s="21">
        <v>27</v>
      </c>
      <c r="AL34" s="21">
        <v>43.25</v>
      </c>
      <c r="AM34" s="57">
        <f t="shared" si="7"/>
        <v>71</v>
      </c>
      <c r="AN34" s="21" t="str">
        <f>LOOKUP(AM34,{0,40,45,50,55,60,65,70,75,80},{"F","D","C","C+","B-","B","B+","A-","A","A+"})</f>
        <v>A-</v>
      </c>
      <c r="AO34" s="21" t="str">
        <f>LOOKUP(AM34,{0,40,45,50,55,60,65,70,75,80},{"0.00","2.00","2.25","2.50","2.75","3.00","3.25","3.50","3.75","4.00"})</f>
        <v>3.50</v>
      </c>
      <c r="AP34" s="21">
        <v>29</v>
      </c>
      <c r="AQ34" s="21">
        <v>38.5</v>
      </c>
      <c r="AR34" s="57">
        <f t="shared" si="8"/>
        <v>68</v>
      </c>
      <c r="AS34" s="21" t="str">
        <f>LOOKUP(AR34,{0,40,45,50,55,60,65,70,75,80},{"F","D","C","C+","B-","B","B+","A-","A","A+"})</f>
        <v>B+</v>
      </c>
      <c r="AT34" s="21" t="str">
        <f>LOOKUP(AR34,{0,40,45,50,55,60,65,70,75,80},{"0.00","2.00","2.25","2.50","2.75","3.00","3.25","3.50","3.75","4.00"})</f>
        <v>3.25</v>
      </c>
      <c r="AU34" s="21">
        <v>33</v>
      </c>
      <c r="AV34" s="21">
        <v>45</v>
      </c>
      <c r="AW34" s="57">
        <f t="shared" si="9"/>
        <v>78</v>
      </c>
      <c r="AX34" s="21" t="str">
        <f>LOOKUP(AW34,{0,40,45,50,55,60,65,70,75,80},{"F","D","C","C+","B-","B","B+","A-","A","A+"})</f>
        <v>A</v>
      </c>
      <c r="AY34" s="21" t="str">
        <f>LOOKUP(AW34,{0,40,45,50,55,60,65,70,75,80},{"0.00","2.00","2.25","2.50","2.75","3.00","3.25","3.50","3.75","4.00"})</f>
        <v>3.75</v>
      </c>
      <c r="AZ34" s="21">
        <v>22</v>
      </c>
      <c r="BA34" s="21">
        <v>32.5</v>
      </c>
      <c r="BB34" s="57">
        <f t="shared" si="10"/>
        <v>55</v>
      </c>
      <c r="BC34" s="21" t="str">
        <f>LOOKUP(BB34,{0,40,45,50,55,60,65,70,75,80},{"F","D","C","C+","B-","B","B+","A-","A","A+"})</f>
        <v>B-</v>
      </c>
      <c r="BD34" s="21" t="str">
        <f>LOOKUP(BB34,{0,40,45,50,55,60,65,70,75,80},{"0.00","2.00","2.25","2.50","2.75","3.00","3.25","3.50","3.75","4.00"})</f>
        <v>2.75</v>
      </c>
      <c r="BE34" s="21">
        <v>30</v>
      </c>
      <c r="BF34" s="21">
        <v>42.5</v>
      </c>
      <c r="BG34" s="57">
        <f t="shared" si="11"/>
        <v>73</v>
      </c>
      <c r="BH34" s="21" t="str">
        <f>LOOKUP(BG34,{0,40,45,50,55,60,65,70,75,80},{"F","D","C","C+","B-","B","B+","A-","A","A+"})</f>
        <v>A-</v>
      </c>
      <c r="BI34" s="21" t="str">
        <f>LOOKUP(BG34,{0,40,45,50,55,60,65,70,75,80},{"0.00","2.00","2.25","2.50","2.75","3.00","3.25","3.50","3.75","4.00"})</f>
        <v>3.50</v>
      </c>
      <c r="BJ34" s="21">
        <v>22.5</v>
      </c>
      <c r="BK34" s="21">
        <v>43.5</v>
      </c>
      <c r="BL34" s="57">
        <f t="shared" si="12"/>
        <v>66</v>
      </c>
      <c r="BM34" s="21" t="str">
        <f>LOOKUP(BL34,{0,40,45,50,55,60,65,70,75,80},{"F","D","C","C+","B-","B","B+","A-","A","A+"})</f>
        <v>B+</v>
      </c>
      <c r="BN34" s="21" t="str">
        <f>LOOKUP(BL34,{0,40,45,50,55,60,65,70,75,80},{"0.00","2.00","2.25","2.50","2.75","3.00","3.25","3.50","3.75","4.00"})</f>
        <v>3.25</v>
      </c>
      <c r="BO34" s="21">
        <v>33</v>
      </c>
      <c r="BP34" s="21">
        <v>43</v>
      </c>
      <c r="BQ34" s="57">
        <f t="shared" si="13"/>
        <v>76</v>
      </c>
      <c r="BR34" s="21" t="str">
        <f>LOOKUP(BQ34,{0,40,45,50,55,60,65,70,75,80},{"F","D","C","C+","B-","B","B+","A-","A","A+"})</f>
        <v>A</v>
      </c>
      <c r="BS34" s="21" t="str">
        <f>LOOKUP(BQ34,{0,40,45,50,55,60,65,70,75,80},{"0.00","2.00","2.25","2.50","2.75","3.00","3.25","3.50","3.75","4.00"})</f>
        <v>3.75</v>
      </c>
      <c r="BT34" s="21">
        <v>37</v>
      </c>
      <c r="BU34" s="21">
        <v>41.5</v>
      </c>
      <c r="BV34" s="57">
        <f t="shared" si="14"/>
        <v>79</v>
      </c>
      <c r="BW34" s="21" t="str">
        <f>LOOKUP(BV34,{0,40,45,50,55,60,65,70,75,80},{"F","D","C","C+","B-","B","B+","A-","A","A+"})</f>
        <v>A</v>
      </c>
      <c r="BX34" s="21" t="str">
        <f>LOOKUP(BV34,{0,40,45,50,55,60,65,70,75,80},{"0.00","2.00","2.25","2.50","2.75","3.00","3.25","3.50","3.75","4.00"})</f>
        <v>3.75</v>
      </c>
      <c r="BY34" s="21">
        <v>33</v>
      </c>
      <c r="BZ34" s="21">
        <v>37</v>
      </c>
      <c r="CA34" s="57">
        <f t="shared" si="15"/>
        <v>70</v>
      </c>
      <c r="CB34" s="21" t="str">
        <f>LOOKUP(CA34,{0,40,45,50,55,60,65,70,75,80},{"F","D","C","C+","B-","B","B+","A-","A","A+"})</f>
        <v>A-</v>
      </c>
      <c r="CC34" s="21" t="str">
        <f>LOOKUP(CA34,{0,40,45,50,55,60,65,70,75,80},{"0.00","2.00","2.25","2.50","2.75","3.00","3.25","3.50","3.75","4.00"})</f>
        <v>3.50</v>
      </c>
      <c r="CD34" s="21">
        <v>32</v>
      </c>
      <c r="CE34" s="21">
        <v>46.5</v>
      </c>
      <c r="CF34" s="57">
        <f t="shared" si="16"/>
        <v>79</v>
      </c>
      <c r="CG34" s="21" t="str">
        <f>LOOKUP(CF34,{0,40,45,50,55,60,65,70,75,80},{"F","D","C","C+","B-","B","B+","A-","A","A+"})</f>
        <v>A</v>
      </c>
      <c r="CH34" s="21" t="str">
        <f>LOOKUP(CF34,{0,40,45,50,55,60,65,70,75,80},{"0.00","2.00","2.25","2.50","2.75","3.00","3.25","3.50","3.75","4.00"})</f>
        <v>3.75</v>
      </c>
      <c r="CI34" s="21">
        <v>37</v>
      </c>
      <c r="CJ34" s="21">
        <v>44</v>
      </c>
      <c r="CK34" s="57">
        <f t="shared" si="17"/>
        <v>81</v>
      </c>
      <c r="CL34" s="21" t="str">
        <f>LOOKUP(CK34,{0,40,45,50,55,60,65,70,75,80},{"F","D","C","C+","B-","B","B+","A-","A","A+"})</f>
        <v>A+</v>
      </c>
      <c r="CM34" s="21" t="str">
        <f>LOOKUP(CK34,{0,40,45,50,55,60,65,70,75,80},{"0.00","2.00","2.25","2.50","2.75","3.00","3.25","3.50","3.75","4.00"})</f>
        <v>4.00</v>
      </c>
      <c r="CN34" s="21">
        <v>23</v>
      </c>
      <c r="CO34" s="21">
        <v>27</v>
      </c>
      <c r="CP34" s="57">
        <f t="shared" si="18"/>
        <v>50</v>
      </c>
      <c r="CQ34" s="21" t="str">
        <f>LOOKUP(CP34,{0,40,45,50,55,60,65,70,75,80},{"F","D","C","C+","B-","B","B+","A-","A","A+"})</f>
        <v>C+</v>
      </c>
      <c r="CR34" s="21" t="str">
        <f>LOOKUP(CP34,{0,40,45,50,55,60,65,70,75,80},{"0.00","2.00","2.25","2.50","2.75","3.00","3.25","3.50","3.75","4.00"})</f>
        <v>2.50</v>
      </c>
      <c r="CS34" s="21">
        <v>28</v>
      </c>
      <c r="CT34" s="21">
        <v>41.5</v>
      </c>
      <c r="CU34" s="57">
        <f t="shared" si="19"/>
        <v>70</v>
      </c>
      <c r="CV34" s="21" t="str">
        <f>LOOKUP(CU34,{0,40,45,50,55,60,65,70,75,80},{"F","D","C","C+","B-","B","B+","A-","A","A+"})</f>
        <v>A-</v>
      </c>
      <c r="CW34" s="21" t="str">
        <f>LOOKUP(CU34,{0,40,45,50,55,60,65,70,75,80},{"0.00","2.00","2.25","2.50","2.75","3.00","3.25","3.50","3.75","4.00"})</f>
        <v>3.50</v>
      </c>
      <c r="CX34" s="21">
        <v>31</v>
      </c>
      <c r="CY34" s="21">
        <v>42</v>
      </c>
      <c r="CZ34" s="57">
        <f t="shared" si="20"/>
        <v>73</v>
      </c>
      <c r="DA34" s="21" t="str">
        <f>LOOKUP(CZ34,{0,40,45,50,55,60,65,70,75,80},{"F","D","C","C+","B-","B","B+","A-","A","A+"})</f>
        <v>A-</v>
      </c>
      <c r="DB34" s="21" t="str">
        <f>LOOKUP(CZ34,{0,40,45,50,55,60,65,70,75,80},{"0.00","2.00","2.25","2.50","2.75","3.00","3.25","3.50","3.75","4.00"})</f>
        <v>3.50</v>
      </c>
      <c r="DC34" s="21">
        <v>29</v>
      </c>
      <c r="DD34" s="21">
        <v>47</v>
      </c>
      <c r="DE34" s="57">
        <f t="shared" si="21"/>
        <v>76</v>
      </c>
      <c r="DF34" s="21" t="str">
        <f>LOOKUP(DE34,{0,40,45,50,55,60,65,70,75,80},{"F","D","C","C+","B-","B","B+","A-","A","A+"})</f>
        <v>A</v>
      </c>
      <c r="DG34" s="21" t="str">
        <f>LOOKUP(DE34,{0,40,45,50,55,60,65,70,75,80},{"0.00","2.00","2.25","2.50","2.75","3.00","3.25","3.50","3.75","4.00"})</f>
        <v>3.75</v>
      </c>
      <c r="DH34" s="21">
        <v>28</v>
      </c>
      <c r="DI34" s="21">
        <v>43</v>
      </c>
      <c r="DJ34" s="57">
        <f t="shared" si="22"/>
        <v>71</v>
      </c>
      <c r="DK34" s="21" t="str">
        <f>LOOKUP(DJ34,{0,40,45,50,55,60,65,70,75,80},{"F","D","C","C+","B-","B","B+","A-","A","A+"})</f>
        <v>A-</v>
      </c>
      <c r="DL34" s="21" t="str">
        <f>LOOKUP(DJ34,{0,40,45,50,55,60,65,70,75,80},{"0.00","2.00","2.25","2.50","2.75","3.00","3.25","3.50","3.75","4.00"})</f>
        <v>3.50</v>
      </c>
      <c r="DM34" s="21">
        <v>29</v>
      </c>
      <c r="DN34" s="21">
        <v>46</v>
      </c>
      <c r="DO34" s="57">
        <f t="shared" si="23"/>
        <v>75</v>
      </c>
      <c r="DP34" s="21" t="str">
        <f>LOOKUP(DO34,{0,40,45,50,55,60,65,70,75,80},{"F","D","C","C+","B-","B","B+","A-","A","A+"})</f>
        <v>A</v>
      </c>
      <c r="DQ34" s="21" t="str">
        <f>LOOKUP(DO34,{0,40,45,50,55,60,65,70,75,80},{"0.00","2.00","2.25","2.50","2.75","3.00","3.25","3.50","3.75","4.00"})</f>
        <v>3.75</v>
      </c>
      <c r="DR34" s="21">
        <v>28</v>
      </c>
      <c r="DS34" s="21">
        <v>42</v>
      </c>
      <c r="DT34" s="57">
        <f t="shared" si="24"/>
        <v>70</v>
      </c>
      <c r="DU34" s="21" t="str">
        <f>LOOKUP(DT34,{0,40,45,50,55,60,65,70,75,80},{"F","D","C","C+","B-","B","B+","A-","A","A+"})</f>
        <v>A-</v>
      </c>
      <c r="DV34" s="21" t="str">
        <f>LOOKUP(DT34,{0,40,45,50,55,60,65,70,75,80},{"0.00","2.00","2.25","2.50","2.75","3.00","3.25","3.50","3.75","4.00"})</f>
        <v>3.50</v>
      </c>
      <c r="DW34" s="21">
        <v>30</v>
      </c>
      <c r="DX34" s="21">
        <v>46</v>
      </c>
      <c r="DY34" s="57">
        <f t="shared" si="25"/>
        <v>76</v>
      </c>
      <c r="DZ34" s="21" t="str">
        <f>LOOKUP(DY34,{0,40,45,50,55,60,65,70,75,80},{"F","D","C","C+","B-","B","B+","A-","A","A+"})</f>
        <v>A</v>
      </c>
      <c r="EA34" s="21" t="str">
        <f>LOOKUP(DY34,{0,40,45,50,55,60,65,70,75,80},{"0.00","2.00","2.25","2.50","2.75","3.00","3.25","3.50","3.75","4.00"})</f>
        <v>3.75</v>
      </c>
      <c r="EB34" s="21">
        <v>30</v>
      </c>
      <c r="EC34" s="21">
        <v>43</v>
      </c>
      <c r="ED34" s="57">
        <f t="shared" si="26"/>
        <v>73</v>
      </c>
      <c r="EE34" s="21" t="str">
        <f>LOOKUP(ED34,{0,40,45,50,55,60,65,70,75,80},{"F","D","C","C+","B-","B","B+","A-","A","A+"})</f>
        <v>A-</v>
      </c>
      <c r="EF34" s="21" t="str">
        <f>LOOKUP(ED34,{0,40,45,50,55,60,65,70,75,80},{"0.00","2.00","2.25","2.50","2.75","3.00","3.25","3.50","3.75","4.00"})</f>
        <v>3.50</v>
      </c>
      <c r="EG34" s="21">
        <v>19.5</v>
      </c>
      <c r="EH34" s="21">
        <v>39</v>
      </c>
      <c r="EI34" s="57">
        <f t="shared" si="27"/>
        <v>59</v>
      </c>
      <c r="EJ34" s="21" t="str">
        <f>LOOKUP(EI34,{0,40,45,50,55,60,65,70,75,80},{"F","D","C","C+","B-","B","B+","A-","A","A+"})</f>
        <v>B-</v>
      </c>
      <c r="EK34" s="21" t="str">
        <f>LOOKUP(EI34,{0,40,45,50,55,60,65,70,75,80},{"0.00","2.00","2.25","2.50","2.75","3.00","3.25","3.50","3.75","4.00"})</f>
        <v>2.75</v>
      </c>
      <c r="EL34" s="21">
        <v>34</v>
      </c>
      <c r="EM34" s="21">
        <v>41.5</v>
      </c>
      <c r="EN34" s="70">
        <f t="shared" si="28"/>
        <v>76</v>
      </c>
      <c r="EO34" s="21" t="str">
        <f>LOOKUP(EN34,{0,40,45,50,55,60,65,70,75,80},{"F","D","C","C+","B-","B","B+","A-","A","A+"})</f>
        <v>A</v>
      </c>
      <c r="EP34" s="21" t="str">
        <f>LOOKUP(EN34,{0,40,45,50,55,60,65,70,75,80},{"0.00","2.00","2.25","2.50","2.75","3.00","3.25","3.50","3.75","4.00"})</f>
        <v>3.75</v>
      </c>
      <c r="EQ34" s="21">
        <v>31</v>
      </c>
      <c r="ER34" s="21">
        <v>42.5</v>
      </c>
      <c r="ES34" s="70">
        <f t="shared" si="29"/>
        <v>74</v>
      </c>
      <c r="ET34" s="21" t="str">
        <f>LOOKUP(ES34,{0,40,45,50,55,60,65,70,75,80},{"F","D","C","C+","B-","B","B+","A-","A","A+"})</f>
        <v>A-</v>
      </c>
      <c r="EU34" s="21" t="str">
        <f>LOOKUP(ES34,{0,40,45,50,55,60,65,70,75,80},{"0.00","2.00","2.25","2.50","2.75","3.00","3.25","3.50","3.75","4.00"})</f>
        <v>3.50</v>
      </c>
      <c r="EV34" s="21">
        <v>29</v>
      </c>
      <c r="EW34" s="21">
        <v>43</v>
      </c>
      <c r="EX34" s="70">
        <f t="shared" si="30"/>
        <v>72</v>
      </c>
      <c r="EY34" s="21" t="str">
        <f>LOOKUP(EX34,{0,40,45,50,55,60,65,70,75,80},{"F","D","C","C+","B-","B","B+","A-","A","A+"})</f>
        <v>A-</v>
      </c>
      <c r="EZ34" s="21" t="str">
        <f>LOOKUP(EX34,{0,40,45,50,55,60,65,70,75,80},{"0.00","2.00","2.25","2.50","2.75","3.00","3.25","3.50","3.75","4.00"})</f>
        <v>3.50</v>
      </c>
      <c r="FA34" s="21">
        <v>30.5</v>
      </c>
      <c r="FB34" s="21">
        <v>46</v>
      </c>
      <c r="FC34" s="70">
        <f t="shared" si="31"/>
        <v>77</v>
      </c>
      <c r="FD34" s="21" t="str">
        <f>LOOKUP(FC34,{0,40,45,50,55,60,65,70,75,80},{"F","D","C","C+","B-","B","B+","A-","A","A+"})</f>
        <v>A</v>
      </c>
      <c r="FE34" s="21" t="str">
        <f>LOOKUP(FC34,{0,40,45,50,55,60,65,70,75,80},{"0.00","2.00","2.25","2.50","2.75","3.00","3.25","3.50","3.75","4.00"})</f>
        <v>3.75</v>
      </c>
      <c r="FF34" s="21">
        <v>31.5</v>
      </c>
      <c r="FG34" s="21">
        <v>52</v>
      </c>
      <c r="FH34" s="70">
        <f t="shared" si="32"/>
        <v>84</v>
      </c>
      <c r="FI34" s="21" t="str">
        <f>LOOKUP(FH34,{0,40,45,50,55,60,65,70,75,80},{"F","D","C","C+","B-","B","B+","A-","A","A+"})</f>
        <v>A+</v>
      </c>
      <c r="FJ34" s="21" t="str">
        <f>LOOKUP(FH34,{0,40,45,50,55,60,65,70,75,80},{"0.00","2.00","2.25","2.50","2.75","3.00","3.25","3.50","3.75","4.00"})</f>
        <v>4.00</v>
      </c>
      <c r="FK34" s="21">
        <v>25</v>
      </c>
      <c r="FL34" s="21">
        <v>38</v>
      </c>
      <c r="FM34" s="70">
        <f t="shared" si="33"/>
        <v>63</v>
      </c>
      <c r="FN34" s="21" t="str">
        <f>LOOKUP(FM34,{0,40,45,50,55,60,65,70,75,80},{"F","D","C","C+","B-","B","B+","A-","A","A+"})</f>
        <v>B</v>
      </c>
      <c r="FO34" s="21" t="str">
        <f>LOOKUP(FM34,{0,40,45,50,55,60,65,70,75,80},{"0.00","2.00","2.25","2.50","2.75","3.00","3.25","3.50","3.75","4.00"})</f>
        <v>3.00</v>
      </c>
      <c r="FP34" s="21">
        <v>31</v>
      </c>
      <c r="FQ34" s="21">
        <v>47</v>
      </c>
      <c r="FR34" s="70">
        <f t="shared" si="34"/>
        <v>78</v>
      </c>
      <c r="FS34" s="21" t="str">
        <f>LOOKUP(FR34,{0,40,45,50,55,60,65,70,75,80},{"F","D","C","C+","B-","B","B+","A-","A","A+"})</f>
        <v>A</v>
      </c>
      <c r="FT34" s="21" t="str">
        <f>LOOKUP(FR34,{0,40,45,50,55,60,65,70,75,80},{"0.00","2.00","2.25","2.50","2.75","3.00","3.25","3.50","3.75","4.00"})</f>
        <v>3.75</v>
      </c>
      <c r="FU34" s="21">
        <v>32</v>
      </c>
      <c r="FV34" s="21">
        <v>47.5</v>
      </c>
      <c r="FW34" s="70">
        <f t="shared" si="35"/>
        <v>80</v>
      </c>
      <c r="FX34" s="21" t="str">
        <f>LOOKUP(FW34,{0,40,45,50,55,60,65,70,75,80},{"F","D","C","C+","B-","B","B+","A-","A","A+"})</f>
        <v>A+</v>
      </c>
      <c r="FY34" s="21" t="str">
        <f>LOOKUP(FW34,{0,40,45,50,55,60,65,70,75,80},{"0.00","2.00","2.25","2.50","2.75","3.00","3.25","3.50","3.75","4.00"})</f>
        <v>4.00</v>
      </c>
      <c r="FZ34" s="21">
        <v>30</v>
      </c>
      <c r="GA34" s="21">
        <v>40.5</v>
      </c>
      <c r="GB34" s="70">
        <f t="shared" si="36"/>
        <v>71</v>
      </c>
      <c r="GC34" s="21" t="str">
        <f>LOOKUP(GB34,{0,40,45,50,55,60,65,70,75,80},{"F","D","C","C+","B-","B","B+","A-","A","A+"})</f>
        <v>A-</v>
      </c>
      <c r="GD34" s="21" t="str">
        <f>LOOKUP(GB34,{0,40,45,50,55,60,65,70,75,80},{"0.00","2.00","2.25","2.50","2.75","3.00","3.25","3.50","3.75","4.00"})</f>
        <v>3.50</v>
      </c>
      <c r="GE34" s="21">
        <v>33</v>
      </c>
      <c r="GF34" s="21">
        <v>47.5</v>
      </c>
      <c r="GG34" s="70">
        <f t="shared" si="37"/>
        <v>81</v>
      </c>
      <c r="GH34" s="21" t="str">
        <f>LOOKUP(GG34,{0,40,45,50,55,60,65,70,75,80},{"F","D","C","C+","B-","B","B+","A-","A","A+"})</f>
        <v>A+</v>
      </c>
      <c r="GI34" s="21" t="str">
        <f>LOOKUP(GG34,{0,40,45,50,55,60,65,70,75,80},{"0.00","2.00","2.25","2.50","2.75","3.00","3.25","3.50","3.75","4.00"})</f>
        <v>4.00</v>
      </c>
      <c r="GJ34" s="21">
        <v>30</v>
      </c>
      <c r="GK34" s="21">
        <v>41.5</v>
      </c>
      <c r="GL34" s="70">
        <f t="shared" si="38"/>
        <v>72</v>
      </c>
      <c r="GM34" s="21" t="str">
        <f>LOOKUP(GL34,{0,40,45,50,55,60,65,70,75,80},{"F","D","C","C+","B-","B","B+","A-","A","A+"})</f>
        <v>A-</v>
      </c>
      <c r="GN34" s="21" t="str">
        <f>LOOKUP(GL34,{0,40,45,50,55,60,65,70,75,80},{"0.00","2.00","2.25","2.50","2.75","3.00","3.25","3.50","3.75","4.00"})</f>
        <v>3.50</v>
      </c>
      <c r="GO34" s="21">
        <v>28</v>
      </c>
      <c r="GP34" s="21">
        <v>40.5</v>
      </c>
      <c r="GQ34" s="70">
        <f t="shared" si="39"/>
        <v>69</v>
      </c>
      <c r="GR34" s="21" t="str">
        <f>LOOKUP(GQ34,{0,40,45,50,55,60,65,70,75,80},{"F","D","C","C+","B-","B","B+","A-","A","A+"})</f>
        <v>B+</v>
      </c>
      <c r="GS34" s="21" t="str">
        <f>LOOKUP(GQ34,{0,40,45,50,55,60,65,70,75,80},{"0.00","2.00","2.25","2.50","2.75","3.00","3.25","3.50","3.75","4.00"})</f>
        <v>3.25</v>
      </c>
      <c r="GT34" s="21">
        <v>24</v>
      </c>
      <c r="GU34" s="21">
        <v>32.5</v>
      </c>
      <c r="GV34" s="70">
        <f t="shared" si="40"/>
        <v>57</v>
      </c>
      <c r="GW34" s="21" t="str">
        <f>LOOKUP(GV34,{0,40,45,50,55,60,65,70,75,80},{"F","D","C","C+","B-","B","B+","A-","A","A+"})</f>
        <v>B-</v>
      </c>
      <c r="GX34" s="21" t="str">
        <f>LOOKUP(GV34,{0,40,45,50,55,60,65,70,75,80},{"0.00","2.00","2.25","2.50","2.75","3.00","3.25","3.50","3.75","4.00"})</f>
        <v>2.75</v>
      </c>
      <c r="GY34" s="82">
        <v>68</v>
      </c>
      <c r="GZ34" s="21" t="str">
        <f>LOOKUP(GY34,{0,40,45,50,55,60,65,70,75,80},{"F","D","C","C+","B-","B","B+","A-","A","A+"})</f>
        <v>B+</v>
      </c>
      <c r="HA34" s="21" t="str">
        <f>LOOKUP(GY34,{0,40,45,50,55,60,65,70,75,80},{"0.00","2.00","2.25","2.50","2.75","3.00","3.25","3.50","3.75","4.00"})</f>
        <v>3.25</v>
      </c>
      <c r="HB34" s="49">
        <v>33.5</v>
      </c>
      <c r="HC34" s="49">
        <v>23</v>
      </c>
      <c r="HD34" s="70">
        <f t="shared" si="41"/>
        <v>57</v>
      </c>
      <c r="HE34" s="21" t="str">
        <f>LOOKUP(HD34,{0,40,45,50,55,60,65,70,75,80},{"F","D","C","C+","B-","B","B+","A-","A","A+"})</f>
        <v>B-</v>
      </c>
      <c r="HF34" s="21" t="str">
        <f>LOOKUP(HD34,{0,40,45,50,55,60,65,70,75,80},{"0.00","2.00","2.25","2.50","2.75","3.00","3.25","3.50","3.75","4.00"})</f>
        <v>2.75</v>
      </c>
      <c r="HG34" s="50">
        <f t="shared" si="0"/>
        <v>3.4583333333333335</v>
      </c>
      <c r="HH34" s="71" t="str">
        <f t="shared" si="42"/>
        <v>Passed</v>
      </c>
      <c r="HI34" s="70">
        <f t="shared" si="43"/>
        <v>2984</v>
      </c>
      <c r="HJ34" s="39">
        <v>17</v>
      </c>
      <c r="HK34" s="40"/>
      <c r="HL34" s="40"/>
    </row>
    <row r="35" spans="1:220" s="8" customFormat="1" ht="30" customHeight="1" x14ac:dyDescent="0.2">
      <c r="A35" s="39">
        <v>18</v>
      </c>
      <c r="B35" s="66">
        <v>3841</v>
      </c>
      <c r="C35" s="39">
        <v>2017013079</v>
      </c>
      <c r="D35" s="39" t="s">
        <v>307</v>
      </c>
      <c r="E35" s="63" t="s">
        <v>96</v>
      </c>
      <c r="F35" s="65" t="s">
        <v>300</v>
      </c>
      <c r="G35" s="73">
        <v>28</v>
      </c>
      <c r="H35" s="48">
        <v>38.5</v>
      </c>
      <c r="I35" s="57">
        <f t="shared" si="1"/>
        <v>67</v>
      </c>
      <c r="J35" s="21" t="str">
        <f>LOOKUP(I35,{0,40,45,50,55,60,65,70,75,80},{"F","D","C","C+","B-","B","B+","A-","A","A+"})</f>
        <v>B+</v>
      </c>
      <c r="K35" s="21" t="str">
        <f>LOOKUP(I35,{0,40,45,50,55,60,65,70,75,80},{"0.00","2.00","2.25","2.50","2.75","3.00","3.25","3.50","3.75","4.00"})</f>
        <v>3.25</v>
      </c>
      <c r="L35" s="21">
        <v>25.5</v>
      </c>
      <c r="M35" s="21">
        <v>34.5</v>
      </c>
      <c r="N35" s="57">
        <f t="shared" si="2"/>
        <v>60</v>
      </c>
      <c r="O35" s="21" t="str">
        <f>LOOKUP(N35,{0,40,45,50,55,60,65,70,75,80},{"F","D","C","C+","B-","B","B+","A-","A","A+"})</f>
        <v>B</v>
      </c>
      <c r="P35" s="21" t="str">
        <f>LOOKUP(N35,{0,40,45,50,55,60,65,70,75,80},{"0.00","2.00","2.25","2.50","2.75","3.00","3.25","3.50","3.75","4.00"})</f>
        <v>3.00</v>
      </c>
      <c r="Q35" s="21">
        <v>16</v>
      </c>
      <c r="R35" s="21">
        <v>30</v>
      </c>
      <c r="S35" s="57">
        <f t="shared" si="3"/>
        <v>46</v>
      </c>
      <c r="T35" s="21" t="str">
        <f>LOOKUP(S35,{0,40,45,50,55,60,65,70,75,80},{"F","D","C","C+","B-","B","B+","A-","A","A+"})</f>
        <v>C</v>
      </c>
      <c r="U35" s="21" t="str">
        <f>LOOKUP(S35,{0,40,45,50,55,60,65,70,75,80},{"0.00","2.00","2.25","2.50","2.75","3.00","3.25","3.50","3.75","4.00"})</f>
        <v>2.25</v>
      </c>
      <c r="V35" s="21">
        <v>19</v>
      </c>
      <c r="W35" s="21">
        <v>33</v>
      </c>
      <c r="X35" s="57">
        <f t="shared" si="4"/>
        <v>52</v>
      </c>
      <c r="Y35" s="21" t="str">
        <f>LOOKUP(X35,{0,40,45,50,55,60,65,70,75,80},{"F","D","C","C+","B-","B","B+","A-","A","A+"})</f>
        <v>C+</v>
      </c>
      <c r="Z35" s="21" t="str">
        <f>LOOKUP(X35,{0,40,45,50,55,60,65,70,75,80},{"0.00","2.00","2.25","2.50","2.75","3.00","3.25","3.50","3.75","4.00"})</f>
        <v>2.50</v>
      </c>
      <c r="AA35" s="21">
        <v>20</v>
      </c>
      <c r="AB35" s="21">
        <v>29.5</v>
      </c>
      <c r="AC35" s="57">
        <f t="shared" si="5"/>
        <v>50</v>
      </c>
      <c r="AD35" s="21" t="str">
        <f>LOOKUP(AC35,{0,40,45,50,55,60,65,70,75,80},{"F","D","C","C+","B-","B","B+","A-","A","A+"})</f>
        <v>C+</v>
      </c>
      <c r="AE35" s="21" t="str">
        <f>LOOKUP(AC35,{0,40,45,50,55,60,65,70,75,80},{"0.00","2.00","2.25","2.50","2.75","3.00","3.25","3.50","3.75","4.00"})</f>
        <v>2.50</v>
      </c>
      <c r="AF35" s="21">
        <v>20</v>
      </c>
      <c r="AG35" s="21">
        <v>31.5</v>
      </c>
      <c r="AH35" s="57">
        <f t="shared" si="6"/>
        <v>52</v>
      </c>
      <c r="AI35" s="21" t="str">
        <f>LOOKUP(AH35,{0,40,45,50,55,60,65,70,75,80},{"F","D","C","C+","B-","B","B+","A-","A","A+"})</f>
        <v>C+</v>
      </c>
      <c r="AJ35" s="21" t="str">
        <f>LOOKUP(AH35,{0,40,45,50,55,60,65,70,75,80},{"0.00","2.00","2.25","2.50","2.75","3.00","3.25","3.50","3.75","4.00"})</f>
        <v>2.50</v>
      </c>
      <c r="AK35" s="21">
        <v>21</v>
      </c>
      <c r="AL35" s="21">
        <v>40</v>
      </c>
      <c r="AM35" s="57">
        <f t="shared" si="7"/>
        <v>61</v>
      </c>
      <c r="AN35" s="21" t="str">
        <f>LOOKUP(AM35,{0,40,45,50,55,60,65,70,75,80},{"F","D","C","C+","B-","B","B+","A-","A","A+"})</f>
        <v>B</v>
      </c>
      <c r="AO35" s="21" t="str">
        <f>LOOKUP(AM35,{0,40,45,50,55,60,65,70,75,80},{"0.00","2.00","2.25","2.50","2.75","3.00","3.25","3.50","3.75","4.00"})</f>
        <v>3.00</v>
      </c>
      <c r="AP35" s="21">
        <v>22.5</v>
      </c>
      <c r="AQ35" s="21">
        <v>23</v>
      </c>
      <c r="AR35" s="57">
        <f t="shared" si="8"/>
        <v>46</v>
      </c>
      <c r="AS35" s="21" t="str">
        <f>LOOKUP(AR35,{0,40,45,50,55,60,65,70,75,80},{"F","D","C","C+","B-","B","B+","A-","A","A+"})</f>
        <v>C</v>
      </c>
      <c r="AT35" s="21" t="str">
        <f>LOOKUP(AR35,{0,40,45,50,55,60,65,70,75,80},{"0.00","2.00","2.25","2.50","2.75","3.00","3.25","3.50","3.75","4.00"})</f>
        <v>2.25</v>
      </c>
      <c r="AU35" s="21">
        <v>31</v>
      </c>
      <c r="AV35" s="21">
        <v>42.5</v>
      </c>
      <c r="AW35" s="57">
        <f t="shared" si="9"/>
        <v>74</v>
      </c>
      <c r="AX35" s="21" t="str">
        <f>LOOKUP(AW35,{0,40,45,50,55,60,65,70,75,80},{"F","D","C","C+","B-","B","B+","A-","A","A+"})</f>
        <v>A-</v>
      </c>
      <c r="AY35" s="21" t="str">
        <f>LOOKUP(AW35,{0,40,45,50,55,60,65,70,75,80},{"0.00","2.00","2.25","2.50","2.75","3.00","3.25","3.50","3.75","4.00"})</f>
        <v>3.50</v>
      </c>
      <c r="AZ35" s="21">
        <v>17</v>
      </c>
      <c r="BA35" s="21">
        <v>34</v>
      </c>
      <c r="BB35" s="57">
        <f t="shared" si="10"/>
        <v>51</v>
      </c>
      <c r="BC35" s="21" t="str">
        <f>LOOKUP(BB35,{0,40,45,50,55,60,65,70,75,80},{"F","D","C","C+","B-","B","B+","A-","A","A+"})</f>
        <v>C+</v>
      </c>
      <c r="BD35" s="21" t="str">
        <f>LOOKUP(BB35,{0,40,45,50,55,60,65,70,75,80},{"0.00","2.00","2.25","2.50","2.75","3.00","3.25","3.50","3.75","4.00"})</f>
        <v>2.50</v>
      </c>
      <c r="BE35" s="21">
        <v>29</v>
      </c>
      <c r="BF35" s="21">
        <v>42.5</v>
      </c>
      <c r="BG35" s="57">
        <f t="shared" si="11"/>
        <v>72</v>
      </c>
      <c r="BH35" s="21" t="str">
        <f>LOOKUP(BG35,{0,40,45,50,55,60,65,70,75,80},{"F","D","C","C+","B-","B","B+","A-","A","A+"})</f>
        <v>A-</v>
      </c>
      <c r="BI35" s="21" t="str">
        <f>LOOKUP(BG35,{0,40,45,50,55,60,65,70,75,80},{"0.00","2.00","2.25","2.50","2.75","3.00","3.25","3.50","3.75","4.00"})</f>
        <v>3.50</v>
      </c>
      <c r="BJ35" s="21">
        <v>29</v>
      </c>
      <c r="BK35" s="21">
        <v>42</v>
      </c>
      <c r="BL35" s="57">
        <f t="shared" si="12"/>
        <v>71</v>
      </c>
      <c r="BM35" s="21" t="str">
        <f>LOOKUP(BL35,{0,40,45,50,55,60,65,70,75,80},{"F","D","C","C+","B-","B","B+","A-","A","A+"})</f>
        <v>A-</v>
      </c>
      <c r="BN35" s="21" t="str">
        <f>LOOKUP(BL35,{0,40,45,50,55,60,65,70,75,80},{"0.00","2.00","2.25","2.50","2.75","3.00","3.25","3.50","3.75","4.00"})</f>
        <v>3.50</v>
      </c>
      <c r="BO35" s="21">
        <v>34</v>
      </c>
      <c r="BP35" s="21">
        <v>32.5</v>
      </c>
      <c r="BQ35" s="57">
        <f t="shared" si="13"/>
        <v>67</v>
      </c>
      <c r="BR35" s="21" t="str">
        <f>LOOKUP(BQ35,{0,40,45,50,55,60,65,70,75,80},{"F","D","C","C+","B-","B","B+","A-","A","A+"})</f>
        <v>B+</v>
      </c>
      <c r="BS35" s="21" t="str">
        <f>LOOKUP(BQ35,{0,40,45,50,55,60,65,70,75,80},{"0.00","2.00","2.25","2.50","2.75","3.00","3.25","3.50","3.75","4.00"})</f>
        <v>3.25</v>
      </c>
      <c r="BT35" s="21">
        <v>26.25</v>
      </c>
      <c r="BU35" s="21">
        <v>39</v>
      </c>
      <c r="BV35" s="57">
        <f t="shared" si="14"/>
        <v>66</v>
      </c>
      <c r="BW35" s="21" t="str">
        <f>LOOKUP(BV35,{0,40,45,50,55,60,65,70,75,80},{"F","D","C","C+","B-","B","B+","A-","A","A+"})</f>
        <v>B+</v>
      </c>
      <c r="BX35" s="21" t="str">
        <f>LOOKUP(BV35,{0,40,45,50,55,60,65,70,75,80},{"0.00","2.00","2.25","2.50","2.75","3.00","3.25","3.50","3.75","4.00"})</f>
        <v>3.25</v>
      </c>
      <c r="BY35" s="21">
        <v>32</v>
      </c>
      <c r="BZ35" s="21">
        <v>34</v>
      </c>
      <c r="CA35" s="57">
        <f t="shared" si="15"/>
        <v>66</v>
      </c>
      <c r="CB35" s="21" t="str">
        <f>LOOKUP(CA35,{0,40,45,50,55,60,65,70,75,80},{"F","D","C","C+","B-","B","B+","A-","A","A+"})</f>
        <v>B+</v>
      </c>
      <c r="CC35" s="21" t="str">
        <f>LOOKUP(CA35,{0,40,45,50,55,60,65,70,75,80},{"0.00","2.00","2.25","2.50","2.75","3.00","3.25","3.50","3.75","4.00"})</f>
        <v>3.25</v>
      </c>
      <c r="CD35" s="21">
        <v>26</v>
      </c>
      <c r="CE35" s="21">
        <v>40.5</v>
      </c>
      <c r="CF35" s="57">
        <f t="shared" si="16"/>
        <v>67</v>
      </c>
      <c r="CG35" s="21" t="str">
        <f>LOOKUP(CF35,{0,40,45,50,55,60,65,70,75,80},{"F","D","C","C+","B-","B","B+","A-","A","A+"})</f>
        <v>B+</v>
      </c>
      <c r="CH35" s="21" t="str">
        <f>LOOKUP(CF35,{0,40,45,50,55,60,65,70,75,80},{"0.00","2.00","2.25","2.50","2.75","3.00","3.25","3.50","3.75","4.00"})</f>
        <v>3.25</v>
      </c>
      <c r="CI35" s="21">
        <v>32</v>
      </c>
      <c r="CJ35" s="21">
        <v>39</v>
      </c>
      <c r="CK35" s="57">
        <f t="shared" si="17"/>
        <v>71</v>
      </c>
      <c r="CL35" s="21" t="str">
        <f>LOOKUP(CK35,{0,40,45,50,55,60,65,70,75,80},{"F","D","C","C+","B-","B","B+","A-","A","A+"})</f>
        <v>A-</v>
      </c>
      <c r="CM35" s="21" t="str">
        <f>LOOKUP(CK35,{0,40,45,50,55,60,65,70,75,80},{"0.00","2.00","2.25","2.50","2.75","3.00","3.25","3.50","3.75","4.00"})</f>
        <v>3.50</v>
      </c>
      <c r="CN35" s="21">
        <v>22</v>
      </c>
      <c r="CO35" s="21">
        <v>23</v>
      </c>
      <c r="CP35" s="57">
        <f t="shared" si="18"/>
        <v>45</v>
      </c>
      <c r="CQ35" s="21" t="str">
        <f>LOOKUP(CP35,{0,40,45,50,55,60,65,70,75,80},{"F","D","C","C+","B-","B","B+","A-","A","A+"})</f>
        <v>C</v>
      </c>
      <c r="CR35" s="21" t="str">
        <f>LOOKUP(CP35,{0,40,45,50,55,60,65,70,75,80},{"0.00","2.00","2.25","2.50","2.75","3.00","3.25","3.50","3.75","4.00"})</f>
        <v>2.25</v>
      </c>
      <c r="CS35" s="21">
        <v>27</v>
      </c>
      <c r="CT35" s="21">
        <v>44</v>
      </c>
      <c r="CU35" s="57">
        <f t="shared" si="19"/>
        <v>71</v>
      </c>
      <c r="CV35" s="21" t="str">
        <f>LOOKUP(CU35,{0,40,45,50,55,60,65,70,75,80},{"F","D","C","C+","B-","B","B+","A-","A","A+"})</f>
        <v>A-</v>
      </c>
      <c r="CW35" s="21" t="str">
        <f>LOOKUP(CU35,{0,40,45,50,55,60,65,70,75,80},{"0.00","2.00","2.25","2.50","2.75","3.00","3.25","3.50","3.75","4.00"})</f>
        <v>3.50</v>
      </c>
      <c r="CX35" s="21">
        <v>32</v>
      </c>
      <c r="CY35" s="21">
        <v>42.5</v>
      </c>
      <c r="CZ35" s="57">
        <f t="shared" si="20"/>
        <v>75</v>
      </c>
      <c r="DA35" s="21" t="str">
        <f>LOOKUP(CZ35,{0,40,45,50,55,60,65,70,75,80},{"F","D","C","C+","B-","B","B+","A-","A","A+"})</f>
        <v>A</v>
      </c>
      <c r="DB35" s="21" t="str">
        <f>LOOKUP(CZ35,{0,40,45,50,55,60,65,70,75,80},{"0.00","2.00","2.25","2.50","2.75","3.00","3.25","3.50","3.75","4.00"})</f>
        <v>3.75</v>
      </c>
      <c r="DC35" s="21">
        <v>31.5</v>
      </c>
      <c r="DD35" s="21">
        <v>45</v>
      </c>
      <c r="DE35" s="57">
        <f t="shared" si="21"/>
        <v>77</v>
      </c>
      <c r="DF35" s="21" t="str">
        <f>LOOKUP(DE35,{0,40,45,50,55,60,65,70,75,80},{"F","D","C","C+","B-","B","B+","A-","A","A+"})</f>
        <v>A</v>
      </c>
      <c r="DG35" s="21" t="str">
        <f>LOOKUP(DE35,{0,40,45,50,55,60,65,70,75,80},{"0.00","2.00","2.25","2.50","2.75","3.00","3.25","3.50","3.75","4.00"})</f>
        <v>3.75</v>
      </c>
      <c r="DH35" s="21">
        <v>32</v>
      </c>
      <c r="DI35" s="21">
        <v>33</v>
      </c>
      <c r="DJ35" s="57">
        <f t="shared" si="22"/>
        <v>65</v>
      </c>
      <c r="DK35" s="21" t="str">
        <f>LOOKUP(DJ35,{0,40,45,50,55,60,65,70,75,80},{"F","D","C","C+","B-","B","B+","A-","A","A+"})</f>
        <v>B+</v>
      </c>
      <c r="DL35" s="21" t="str">
        <f>LOOKUP(DJ35,{0,40,45,50,55,60,65,70,75,80},{"0.00","2.00","2.25","2.50","2.75","3.00","3.25","3.50","3.75","4.00"})</f>
        <v>3.25</v>
      </c>
      <c r="DM35" s="21">
        <v>22</v>
      </c>
      <c r="DN35" s="21">
        <v>27</v>
      </c>
      <c r="DO35" s="57">
        <f t="shared" si="23"/>
        <v>49</v>
      </c>
      <c r="DP35" s="21" t="str">
        <f>LOOKUP(DO35,{0,40,45,50,55,60,65,70,75,80},{"F","D","C","C+","B-","B","B+","A-","A","A+"})</f>
        <v>C</v>
      </c>
      <c r="DQ35" s="21" t="str">
        <f>LOOKUP(DO35,{0,40,45,50,55,60,65,70,75,80},{"0.00","2.00","2.25","2.50","2.75","3.00","3.25","3.50","3.75","4.00"})</f>
        <v>2.25</v>
      </c>
      <c r="DR35" s="21">
        <v>25</v>
      </c>
      <c r="DS35" s="21">
        <v>44</v>
      </c>
      <c r="DT35" s="57">
        <f t="shared" si="24"/>
        <v>69</v>
      </c>
      <c r="DU35" s="21" t="str">
        <f>LOOKUP(DT35,{0,40,45,50,55,60,65,70,75,80},{"F","D","C","C+","B-","B","B+","A-","A","A+"})</f>
        <v>B+</v>
      </c>
      <c r="DV35" s="21" t="str">
        <f>LOOKUP(DT35,{0,40,45,50,55,60,65,70,75,80},{"0.00","2.00","2.25","2.50","2.75","3.00","3.25","3.50","3.75","4.00"})</f>
        <v>3.25</v>
      </c>
      <c r="DW35" s="21">
        <v>31</v>
      </c>
      <c r="DX35" s="21">
        <v>42</v>
      </c>
      <c r="DY35" s="57">
        <f t="shared" si="25"/>
        <v>73</v>
      </c>
      <c r="DZ35" s="21" t="str">
        <f>LOOKUP(DY35,{0,40,45,50,55,60,65,70,75,80},{"F","D","C","C+","B-","B","B+","A-","A","A+"})</f>
        <v>A-</v>
      </c>
      <c r="EA35" s="21" t="str">
        <f>LOOKUP(DY35,{0,40,45,50,55,60,65,70,75,80},{"0.00","2.00","2.25","2.50","2.75","3.00","3.25","3.50","3.75","4.00"})</f>
        <v>3.50</v>
      </c>
      <c r="EB35" s="21">
        <v>29</v>
      </c>
      <c r="EC35" s="21">
        <v>37</v>
      </c>
      <c r="ED35" s="57">
        <f t="shared" si="26"/>
        <v>66</v>
      </c>
      <c r="EE35" s="21" t="str">
        <f>LOOKUP(ED35,{0,40,45,50,55,60,65,70,75,80},{"F","D","C","C+","B-","B","B+","A-","A","A+"})</f>
        <v>B+</v>
      </c>
      <c r="EF35" s="21" t="str">
        <f>LOOKUP(ED35,{0,40,45,50,55,60,65,70,75,80},{"0.00","2.00","2.25","2.50","2.75","3.00","3.25","3.50","3.75","4.00"})</f>
        <v>3.25</v>
      </c>
      <c r="EG35" s="21">
        <v>23.5</v>
      </c>
      <c r="EH35" s="21">
        <v>37</v>
      </c>
      <c r="EI35" s="57">
        <f t="shared" si="27"/>
        <v>61</v>
      </c>
      <c r="EJ35" s="21" t="str">
        <f>LOOKUP(EI35,{0,40,45,50,55,60,65,70,75,80},{"F","D","C","C+","B-","B","B+","A-","A","A+"})</f>
        <v>B</v>
      </c>
      <c r="EK35" s="21" t="str">
        <f>LOOKUP(EI35,{0,40,45,50,55,60,65,70,75,80},{"0.00","2.00","2.25","2.50","2.75","3.00","3.25","3.50","3.75","4.00"})</f>
        <v>3.00</v>
      </c>
      <c r="EL35" s="21">
        <v>35</v>
      </c>
      <c r="EM35" s="21">
        <v>43.5</v>
      </c>
      <c r="EN35" s="70">
        <f t="shared" si="28"/>
        <v>79</v>
      </c>
      <c r="EO35" s="21" t="str">
        <f>LOOKUP(EN35,{0,40,45,50,55,60,65,70,75,80},{"F","D","C","C+","B-","B","B+","A-","A","A+"})</f>
        <v>A</v>
      </c>
      <c r="EP35" s="21" t="str">
        <f>LOOKUP(EN35,{0,40,45,50,55,60,65,70,75,80},{"0.00","2.00","2.25","2.50","2.75","3.00","3.25","3.50","3.75","4.00"})</f>
        <v>3.75</v>
      </c>
      <c r="EQ35" s="21">
        <v>33</v>
      </c>
      <c r="ER35" s="21">
        <v>48</v>
      </c>
      <c r="ES35" s="70">
        <f t="shared" si="29"/>
        <v>81</v>
      </c>
      <c r="ET35" s="21" t="str">
        <f>LOOKUP(ES35,{0,40,45,50,55,60,65,70,75,80},{"F","D","C","C+","B-","B","B+","A-","A","A+"})</f>
        <v>A+</v>
      </c>
      <c r="EU35" s="21" t="str">
        <f>LOOKUP(ES35,{0,40,45,50,55,60,65,70,75,80},{"0.00","2.00","2.25","2.50","2.75","3.00","3.25","3.50","3.75","4.00"})</f>
        <v>4.00</v>
      </c>
      <c r="EV35" s="21">
        <v>21</v>
      </c>
      <c r="EW35" s="21">
        <v>31</v>
      </c>
      <c r="EX35" s="70">
        <f t="shared" si="30"/>
        <v>52</v>
      </c>
      <c r="EY35" s="21" t="str">
        <f>LOOKUP(EX35,{0,40,45,50,55,60,65,70,75,80},{"F","D","C","C+","B-","B","B+","A-","A","A+"})</f>
        <v>C+</v>
      </c>
      <c r="EZ35" s="21" t="str">
        <f>LOOKUP(EX35,{0,40,45,50,55,60,65,70,75,80},{"0.00","2.00","2.25","2.50","2.75","3.00","3.25","3.50","3.75","4.00"})</f>
        <v>2.50</v>
      </c>
      <c r="FA35" s="21">
        <v>25.5</v>
      </c>
      <c r="FB35" s="21">
        <v>44</v>
      </c>
      <c r="FC35" s="70">
        <f t="shared" si="31"/>
        <v>70</v>
      </c>
      <c r="FD35" s="21" t="str">
        <f>LOOKUP(FC35,{0,40,45,50,55,60,65,70,75,80},{"F","D","C","C+","B-","B","B+","A-","A","A+"})</f>
        <v>A-</v>
      </c>
      <c r="FE35" s="21" t="str">
        <f>LOOKUP(FC35,{0,40,45,50,55,60,65,70,75,80},{"0.00","2.00","2.25","2.50","2.75","3.00","3.25","3.50","3.75","4.00"})</f>
        <v>3.50</v>
      </c>
      <c r="FF35" s="21">
        <v>29</v>
      </c>
      <c r="FG35" s="21">
        <v>42.5</v>
      </c>
      <c r="FH35" s="70">
        <f t="shared" si="32"/>
        <v>72</v>
      </c>
      <c r="FI35" s="21" t="str">
        <f>LOOKUP(FH35,{0,40,45,50,55,60,65,70,75,80},{"F","D","C","C+","B-","B","B+","A-","A","A+"})</f>
        <v>A-</v>
      </c>
      <c r="FJ35" s="21" t="str">
        <f>LOOKUP(FH35,{0,40,45,50,55,60,65,70,75,80},{"0.00","2.00","2.25","2.50","2.75","3.00","3.25","3.50","3.75","4.00"})</f>
        <v>3.50</v>
      </c>
      <c r="FK35" s="21">
        <v>29</v>
      </c>
      <c r="FL35" s="21">
        <v>38</v>
      </c>
      <c r="FM35" s="70">
        <f t="shared" si="33"/>
        <v>67</v>
      </c>
      <c r="FN35" s="21" t="str">
        <f>LOOKUP(FM35,{0,40,45,50,55,60,65,70,75,80},{"F","D","C","C+","B-","B","B+","A-","A","A+"})</f>
        <v>B+</v>
      </c>
      <c r="FO35" s="21" t="str">
        <f>LOOKUP(FM35,{0,40,45,50,55,60,65,70,75,80},{"0.00","2.00","2.25","2.50","2.75","3.00","3.25","3.50","3.75","4.00"})</f>
        <v>3.25</v>
      </c>
      <c r="FP35" s="21">
        <v>31</v>
      </c>
      <c r="FQ35" s="21">
        <v>43</v>
      </c>
      <c r="FR35" s="70">
        <f t="shared" si="34"/>
        <v>74</v>
      </c>
      <c r="FS35" s="21" t="str">
        <f>LOOKUP(FR35,{0,40,45,50,55,60,65,70,75,80},{"F","D","C","C+","B-","B","B+","A-","A","A+"})</f>
        <v>A-</v>
      </c>
      <c r="FT35" s="21" t="str">
        <f>LOOKUP(FR35,{0,40,45,50,55,60,65,70,75,80},{"0.00","2.00","2.25","2.50","2.75","3.00","3.25","3.50","3.75","4.00"})</f>
        <v>3.50</v>
      </c>
      <c r="FU35" s="21">
        <v>29</v>
      </c>
      <c r="FV35" s="21">
        <v>41.5</v>
      </c>
      <c r="FW35" s="70">
        <f t="shared" si="35"/>
        <v>71</v>
      </c>
      <c r="FX35" s="21" t="str">
        <f>LOOKUP(FW35,{0,40,45,50,55,60,65,70,75,80},{"F","D","C","C+","B-","B","B+","A-","A","A+"})</f>
        <v>A-</v>
      </c>
      <c r="FY35" s="21" t="str">
        <f>LOOKUP(FW35,{0,40,45,50,55,60,65,70,75,80},{"0.00","2.00","2.25","2.50","2.75","3.00","3.25","3.50","3.75","4.00"})</f>
        <v>3.50</v>
      </c>
      <c r="FZ35" s="21">
        <v>30</v>
      </c>
      <c r="GA35" s="21">
        <v>36.5</v>
      </c>
      <c r="GB35" s="70">
        <f t="shared" si="36"/>
        <v>67</v>
      </c>
      <c r="GC35" s="21" t="str">
        <f>LOOKUP(GB35,{0,40,45,50,55,60,65,70,75,80},{"F","D","C","C+","B-","B","B+","A-","A","A+"})</f>
        <v>B+</v>
      </c>
      <c r="GD35" s="21" t="str">
        <f>LOOKUP(GB35,{0,40,45,50,55,60,65,70,75,80},{"0.00","2.00","2.25","2.50","2.75","3.00","3.25","3.50","3.75","4.00"})</f>
        <v>3.25</v>
      </c>
      <c r="GE35" s="21">
        <v>25</v>
      </c>
      <c r="GF35" s="21">
        <v>40.5</v>
      </c>
      <c r="GG35" s="70">
        <f t="shared" si="37"/>
        <v>66</v>
      </c>
      <c r="GH35" s="21" t="str">
        <f>LOOKUP(GG35,{0,40,45,50,55,60,65,70,75,80},{"F","D","C","C+","B-","B","B+","A-","A","A+"})</f>
        <v>B+</v>
      </c>
      <c r="GI35" s="21" t="str">
        <f>LOOKUP(GG35,{0,40,45,50,55,60,65,70,75,80},{"0.00","2.00","2.25","2.50","2.75","3.00","3.25","3.50","3.75","4.00"})</f>
        <v>3.25</v>
      </c>
      <c r="GJ35" s="21">
        <v>30</v>
      </c>
      <c r="GK35" s="21">
        <v>39</v>
      </c>
      <c r="GL35" s="70">
        <f t="shared" si="38"/>
        <v>69</v>
      </c>
      <c r="GM35" s="21" t="str">
        <f>LOOKUP(GL35,{0,40,45,50,55,60,65,70,75,80},{"F","D","C","C+","B-","B","B+","A-","A","A+"})</f>
        <v>B+</v>
      </c>
      <c r="GN35" s="21" t="str">
        <f>LOOKUP(GL35,{0,40,45,50,55,60,65,70,75,80},{"0.00","2.00","2.25","2.50","2.75","3.00","3.25","3.50","3.75","4.00"})</f>
        <v>3.25</v>
      </c>
      <c r="GO35" s="21">
        <v>28</v>
      </c>
      <c r="GP35" s="21">
        <v>38.5</v>
      </c>
      <c r="GQ35" s="70">
        <f t="shared" si="39"/>
        <v>67</v>
      </c>
      <c r="GR35" s="21" t="str">
        <f>LOOKUP(GQ35,{0,40,45,50,55,60,65,70,75,80},{"F","D","C","C+","B-","B","B+","A-","A","A+"})</f>
        <v>B+</v>
      </c>
      <c r="GS35" s="21" t="str">
        <f>LOOKUP(GQ35,{0,40,45,50,55,60,65,70,75,80},{"0.00","2.00","2.25","2.50","2.75","3.00","3.25","3.50","3.75","4.00"})</f>
        <v>3.25</v>
      </c>
      <c r="GT35" s="21">
        <v>19</v>
      </c>
      <c r="GU35" s="21">
        <v>31.5</v>
      </c>
      <c r="GV35" s="70">
        <f t="shared" si="40"/>
        <v>51</v>
      </c>
      <c r="GW35" s="21" t="str">
        <f>LOOKUP(GV35,{0,40,45,50,55,60,65,70,75,80},{"F","D","C","C+","B-","B","B+","A-","A","A+"})</f>
        <v>C+</v>
      </c>
      <c r="GX35" s="21" t="str">
        <f>LOOKUP(GV35,{0,40,45,50,55,60,65,70,75,80},{"0.00","2.00","2.25","2.50","2.75","3.00","3.25","3.50","3.75","4.00"})</f>
        <v>2.50</v>
      </c>
      <c r="GY35" s="82">
        <v>72</v>
      </c>
      <c r="GZ35" s="21" t="str">
        <f>LOOKUP(GY35,{0,40,45,50,55,60,65,70,75,80},{"F","D","C","C+","B-","B","B+","A-","A","A+"})</f>
        <v>A-</v>
      </c>
      <c r="HA35" s="21" t="str">
        <f>LOOKUP(GY35,{0,40,45,50,55,60,65,70,75,80},{"0.00","2.00","2.25","2.50","2.75","3.00","3.25","3.50","3.75","4.00"})</f>
        <v>3.50</v>
      </c>
      <c r="HB35" s="49">
        <v>39.5</v>
      </c>
      <c r="HC35" s="49">
        <v>27</v>
      </c>
      <c r="HD35" s="70">
        <f t="shared" si="41"/>
        <v>67</v>
      </c>
      <c r="HE35" s="21" t="str">
        <f>LOOKUP(HD35,{0,40,45,50,55,60,65,70,75,80},{"F","D","C","C+","B-","B","B+","A-","A","A+"})</f>
        <v>B+</v>
      </c>
      <c r="HF35" s="21" t="str">
        <f>LOOKUP(HD35,{0,40,45,50,55,60,65,70,75,80},{"0.00","2.00","2.25","2.50","2.75","3.00","3.25","3.50","3.75","4.00"})</f>
        <v>3.25</v>
      </c>
      <c r="HG35" s="50">
        <f t="shared" si="0"/>
        <v>3.1488095238095237</v>
      </c>
      <c r="HH35" s="71" t="str">
        <f t="shared" si="42"/>
        <v>Passed</v>
      </c>
      <c r="HI35" s="70">
        <f t="shared" si="43"/>
        <v>2715</v>
      </c>
      <c r="HJ35" s="39">
        <v>18</v>
      </c>
      <c r="HK35" s="40"/>
      <c r="HL35" s="40"/>
    </row>
    <row r="36" spans="1:220" s="8" customFormat="1" ht="30" customHeight="1" x14ac:dyDescent="0.2">
      <c r="A36" s="39">
        <v>22</v>
      </c>
      <c r="B36" s="66">
        <v>3923</v>
      </c>
      <c r="C36" s="39">
        <v>2017513083</v>
      </c>
      <c r="D36" s="39" t="s">
        <v>307</v>
      </c>
      <c r="E36" s="63" t="s">
        <v>97</v>
      </c>
      <c r="F36" s="65" t="s">
        <v>298</v>
      </c>
      <c r="G36" s="73">
        <v>29.5</v>
      </c>
      <c r="H36" s="48">
        <v>45.5</v>
      </c>
      <c r="I36" s="57">
        <f t="shared" si="1"/>
        <v>75</v>
      </c>
      <c r="J36" s="21" t="str">
        <f>LOOKUP(I36,{0,40,45,50,55,60,65,70,75,80},{"F","D","C","C+","B-","B","B+","A-","A","A+"})</f>
        <v>A</v>
      </c>
      <c r="K36" s="21" t="str">
        <f>LOOKUP(I36,{0,40,45,50,55,60,65,70,75,80},{"0.00","2.00","2.25","2.50","2.75","3.00","3.25","3.50","3.75","4.00"})</f>
        <v>3.75</v>
      </c>
      <c r="L36" s="21">
        <v>13</v>
      </c>
      <c r="M36" s="21">
        <v>43</v>
      </c>
      <c r="N36" s="57">
        <f t="shared" si="2"/>
        <v>56</v>
      </c>
      <c r="O36" s="21" t="str">
        <f>LOOKUP(N36,{0,40,45,50,55,60,65,70,75,80},{"F","D","C","C+","B-","B","B+","A-","A","A+"})</f>
        <v>B-</v>
      </c>
      <c r="P36" s="21" t="str">
        <f>LOOKUP(N36,{0,40,45,50,55,60,65,70,75,80},{"0.00","2.00","2.25","2.50","2.75","3.00","3.25","3.50","3.75","4.00"})</f>
        <v>2.75</v>
      </c>
      <c r="Q36" s="21">
        <v>20</v>
      </c>
      <c r="R36" s="21">
        <v>34</v>
      </c>
      <c r="S36" s="57">
        <f t="shared" si="3"/>
        <v>54</v>
      </c>
      <c r="T36" s="21" t="str">
        <f>LOOKUP(S36,{0,40,45,50,55,60,65,70,75,80},{"F","D","C","C+","B-","B","B+","A-","A","A+"})</f>
        <v>C+</v>
      </c>
      <c r="U36" s="21" t="str">
        <f>LOOKUP(S36,{0,40,45,50,55,60,65,70,75,80},{"0.00","2.00","2.25","2.50","2.75","3.00","3.25","3.50","3.75","4.00"})</f>
        <v>2.50</v>
      </c>
      <c r="V36" s="21">
        <v>15</v>
      </c>
      <c r="W36" s="21">
        <v>47</v>
      </c>
      <c r="X36" s="57">
        <f t="shared" si="4"/>
        <v>62</v>
      </c>
      <c r="Y36" s="21" t="str">
        <f>LOOKUP(X36,{0,40,45,50,55,60,65,70,75,80},{"F","D","C","C+","B-","B","B+","A-","A","A+"})</f>
        <v>B</v>
      </c>
      <c r="Z36" s="21" t="str">
        <f>LOOKUP(X36,{0,40,45,50,55,60,65,70,75,80},{"0.00","2.00","2.25","2.50","2.75","3.00","3.25","3.50","3.75","4.00"})</f>
        <v>3.00</v>
      </c>
      <c r="AA36" s="21">
        <v>17</v>
      </c>
      <c r="AB36" s="21">
        <v>36.5</v>
      </c>
      <c r="AC36" s="57">
        <f t="shared" si="5"/>
        <v>54</v>
      </c>
      <c r="AD36" s="21" t="str">
        <f>LOOKUP(AC36,{0,40,45,50,55,60,65,70,75,80},{"F","D","C","C+","B-","B","B+","A-","A","A+"})</f>
        <v>C+</v>
      </c>
      <c r="AE36" s="21" t="str">
        <f>LOOKUP(AC36,{0,40,45,50,55,60,65,70,75,80},{"0.00","2.00","2.25","2.50","2.75","3.00","3.25","3.50","3.75","4.00"})</f>
        <v>2.50</v>
      </c>
      <c r="AF36" s="21">
        <v>17.5</v>
      </c>
      <c r="AG36" s="21">
        <v>49</v>
      </c>
      <c r="AH36" s="57">
        <f t="shared" si="6"/>
        <v>67</v>
      </c>
      <c r="AI36" s="21" t="str">
        <f>LOOKUP(AH36,{0,40,45,50,55,60,65,70,75,80},{"F","D","C","C+","B-","B","B+","A-","A","A+"})</f>
        <v>B+</v>
      </c>
      <c r="AJ36" s="21" t="str">
        <f>LOOKUP(AH36,{0,40,45,50,55,60,65,70,75,80},{"0.00","2.00","2.25","2.50","2.75","3.00","3.25","3.50","3.75","4.00"})</f>
        <v>3.25</v>
      </c>
      <c r="AK36" s="21">
        <v>19</v>
      </c>
      <c r="AL36" s="21">
        <v>46</v>
      </c>
      <c r="AM36" s="57">
        <f t="shared" si="7"/>
        <v>65</v>
      </c>
      <c r="AN36" s="21" t="str">
        <f>LOOKUP(AM36,{0,40,45,50,55,60,65,70,75,80},{"F","D","C","C+","B-","B","B+","A-","A","A+"})</f>
        <v>B+</v>
      </c>
      <c r="AO36" s="21" t="str">
        <f>LOOKUP(AM36,{0,40,45,50,55,60,65,70,75,80},{"0.00","2.00","2.25","2.50","2.75","3.00","3.25","3.50","3.75","4.00"})</f>
        <v>3.25</v>
      </c>
      <c r="AP36" s="21">
        <v>17.5</v>
      </c>
      <c r="AQ36" s="21">
        <v>42</v>
      </c>
      <c r="AR36" s="57">
        <f t="shared" si="8"/>
        <v>60</v>
      </c>
      <c r="AS36" s="21" t="str">
        <f>LOOKUP(AR36,{0,40,45,50,55,60,65,70,75,80},{"F","D","C","C+","B-","B","B+","A-","A","A+"})</f>
        <v>B</v>
      </c>
      <c r="AT36" s="21" t="str">
        <f>LOOKUP(AR36,{0,40,45,50,55,60,65,70,75,80},{"0.00","2.00","2.25","2.50","2.75","3.00","3.25","3.50","3.75","4.00"})</f>
        <v>3.00</v>
      </c>
      <c r="AU36" s="21">
        <v>34</v>
      </c>
      <c r="AV36" s="21">
        <v>45</v>
      </c>
      <c r="AW36" s="57">
        <f t="shared" si="9"/>
        <v>79</v>
      </c>
      <c r="AX36" s="21" t="str">
        <f>LOOKUP(AW36,{0,40,45,50,55,60,65,70,75,80},{"F","D","C","C+","B-","B","B+","A-","A","A+"})</f>
        <v>A</v>
      </c>
      <c r="AY36" s="21" t="str">
        <f>LOOKUP(AW36,{0,40,45,50,55,60,65,70,75,80},{"0.00","2.00","2.25","2.50","2.75","3.00","3.25","3.50","3.75","4.00"})</f>
        <v>3.75</v>
      </c>
      <c r="AZ36" s="21">
        <v>24</v>
      </c>
      <c r="BA36" s="21">
        <v>38</v>
      </c>
      <c r="BB36" s="57">
        <f t="shared" si="10"/>
        <v>62</v>
      </c>
      <c r="BC36" s="21" t="str">
        <f>LOOKUP(BB36,{0,40,45,50,55,60,65,70,75,80},{"F","D","C","C+","B-","B","B+","A-","A","A+"})</f>
        <v>B</v>
      </c>
      <c r="BD36" s="21" t="str">
        <f>LOOKUP(BB36,{0,40,45,50,55,60,65,70,75,80},{"0.00","2.00","2.25","2.50","2.75","3.00","3.25","3.50","3.75","4.00"})</f>
        <v>3.00</v>
      </c>
      <c r="BE36" s="21">
        <v>28.5</v>
      </c>
      <c r="BF36" s="21">
        <v>40</v>
      </c>
      <c r="BG36" s="57">
        <f t="shared" si="11"/>
        <v>69</v>
      </c>
      <c r="BH36" s="21" t="str">
        <f>LOOKUP(BG36,{0,40,45,50,55,60,65,70,75,80},{"F","D","C","C+","B-","B","B+","A-","A","A+"})</f>
        <v>B+</v>
      </c>
      <c r="BI36" s="21" t="str">
        <f>LOOKUP(BG36,{0,40,45,50,55,60,65,70,75,80},{"0.00","2.00","2.25","2.50","2.75","3.00","3.25","3.50","3.75","4.00"})</f>
        <v>3.25</v>
      </c>
      <c r="BJ36" s="21">
        <v>31</v>
      </c>
      <c r="BK36" s="21">
        <v>39.5</v>
      </c>
      <c r="BL36" s="57">
        <f t="shared" si="12"/>
        <v>71</v>
      </c>
      <c r="BM36" s="21" t="str">
        <f>LOOKUP(BL36,{0,40,45,50,55,60,65,70,75,80},{"F","D","C","C+","B-","B","B+","A-","A","A+"})</f>
        <v>A-</v>
      </c>
      <c r="BN36" s="21" t="str">
        <f>LOOKUP(BL36,{0,40,45,50,55,60,65,70,75,80},{"0.00","2.00","2.25","2.50","2.75","3.00","3.25","3.50","3.75","4.00"})</f>
        <v>3.50</v>
      </c>
      <c r="BO36" s="21">
        <v>23</v>
      </c>
      <c r="BP36" s="21">
        <v>48</v>
      </c>
      <c r="BQ36" s="57">
        <f t="shared" si="13"/>
        <v>71</v>
      </c>
      <c r="BR36" s="21" t="str">
        <f>LOOKUP(BQ36,{0,40,45,50,55,60,65,70,75,80},{"F","D","C","C+","B-","B","B+","A-","A","A+"})</f>
        <v>A-</v>
      </c>
      <c r="BS36" s="21" t="str">
        <f>LOOKUP(BQ36,{0,40,45,50,55,60,65,70,75,80},{"0.00","2.00","2.25","2.50","2.75","3.00","3.25","3.50","3.75","4.00"})</f>
        <v>3.50</v>
      </c>
      <c r="BT36" s="21">
        <v>30</v>
      </c>
      <c r="BU36" s="21">
        <v>40.5</v>
      </c>
      <c r="BV36" s="57">
        <f t="shared" si="14"/>
        <v>71</v>
      </c>
      <c r="BW36" s="21" t="str">
        <f>LOOKUP(BV36,{0,40,45,50,55,60,65,70,75,80},{"F","D","C","C+","B-","B","B+","A-","A","A+"})</f>
        <v>A-</v>
      </c>
      <c r="BX36" s="21" t="str">
        <f>LOOKUP(BV36,{0,40,45,50,55,60,65,70,75,80},{"0.00","2.00","2.25","2.50","2.75","3.00","3.25","3.50","3.75","4.00"})</f>
        <v>3.50</v>
      </c>
      <c r="BY36" s="21">
        <v>22</v>
      </c>
      <c r="BZ36" s="21">
        <v>43</v>
      </c>
      <c r="CA36" s="57">
        <f t="shared" si="15"/>
        <v>65</v>
      </c>
      <c r="CB36" s="21" t="str">
        <f>LOOKUP(CA36,{0,40,45,50,55,60,65,70,75,80},{"F","D","C","C+","B-","B","B+","A-","A","A+"})</f>
        <v>B+</v>
      </c>
      <c r="CC36" s="21" t="str">
        <f>LOOKUP(CA36,{0,40,45,50,55,60,65,70,75,80},{"0.00","2.00","2.25","2.50","2.75","3.00","3.25","3.50","3.75","4.00"})</f>
        <v>3.25</v>
      </c>
      <c r="CD36" s="21">
        <v>26</v>
      </c>
      <c r="CE36" s="21">
        <v>47</v>
      </c>
      <c r="CF36" s="57">
        <f t="shared" si="16"/>
        <v>73</v>
      </c>
      <c r="CG36" s="21" t="str">
        <f>LOOKUP(CF36,{0,40,45,50,55,60,65,70,75,80},{"F","D","C","C+","B-","B","B+","A-","A","A+"})</f>
        <v>A-</v>
      </c>
      <c r="CH36" s="21" t="str">
        <f>LOOKUP(CF36,{0,40,45,50,55,60,65,70,75,80},{"0.00","2.00","2.25","2.50","2.75","3.00","3.25","3.50","3.75","4.00"})</f>
        <v>3.50</v>
      </c>
      <c r="CI36" s="21">
        <v>31</v>
      </c>
      <c r="CJ36" s="21">
        <v>39.5</v>
      </c>
      <c r="CK36" s="57">
        <f t="shared" si="17"/>
        <v>71</v>
      </c>
      <c r="CL36" s="21" t="str">
        <f>LOOKUP(CK36,{0,40,45,50,55,60,65,70,75,80},{"F","D","C","C+","B-","B","B+","A-","A","A+"})</f>
        <v>A-</v>
      </c>
      <c r="CM36" s="21" t="str">
        <f>LOOKUP(CK36,{0,40,45,50,55,60,65,70,75,80},{"0.00","2.00","2.25","2.50","2.75","3.00","3.25","3.50","3.75","4.00"})</f>
        <v>3.50</v>
      </c>
      <c r="CN36" s="21">
        <v>23.5</v>
      </c>
      <c r="CO36" s="21">
        <v>46.5</v>
      </c>
      <c r="CP36" s="57">
        <f t="shared" si="18"/>
        <v>70</v>
      </c>
      <c r="CQ36" s="21" t="str">
        <f>LOOKUP(CP36,{0,40,45,50,55,60,65,70,75,80},{"F","D","C","C+","B-","B","B+","A-","A","A+"})</f>
        <v>A-</v>
      </c>
      <c r="CR36" s="21" t="str">
        <f>LOOKUP(CP36,{0,40,45,50,55,60,65,70,75,80},{"0.00","2.00","2.25","2.50","2.75","3.00","3.25","3.50","3.75","4.00"})</f>
        <v>3.50</v>
      </c>
      <c r="CS36" s="21">
        <v>28</v>
      </c>
      <c r="CT36" s="21">
        <v>42</v>
      </c>
      <c r="CU36" s="57">
        <f t="shared" si="19"/>
        <v>70</v>
      </c>
      <c r="CV36" s="21" t="str">
        <f>LOOKUP(CU36,{0,40,45,50,55,60,65,70,75,80},{"F","D","C","C+","B-","B","B+","A-","A","A+"})</f>
        <v>A-</v>
      </c>
      <c r="CW36" s="21" t="str">
        <f>LOOKUP(CU36,{0,40,45,50,55,60,65,70,75,80},{"0.00","2.00","2.25","2.50","2.75","3.00","3.25","3.50","3.75","4.00"})</f>
        <v>3.50</v>
      </c>
      <c r="CX36" s="21">
        <v>33</v>
      </c>
      <c r="CY36" s="21">
        <v>47</v>
      </c>
      <c r="CZ36" s="57">
        <f t="shared" si="20"/>
        <v>80</v>
      </c>
      <c r="DA36" s="21" t="str">
        <f>LOOKUP(CZ36,{0,40,45,50,55,60,65,70,75,80},{"F","D","C","C+","B-","B","B+","A-","A","A+"})</f>
        <v>A+</v>
      </c>
      <c r="DB36" s="21" t="str">
        <f>LOOKUP(CZ36,{0,40,45,50,55,60,65,70,75,80},{"0.00","2.00","2.25","2.50","2.75","3.00","3.25","3.50","3.75","4.00"})</f>
        <v>4.00</v>
      </c>
      <c r="DC36" s="21">
        <v>34</v>
      </c>
      <c r="DD36" s="21">
        <v>46</v>
      </c>
      <c r="DE36" s="57">
        <f t="shared" si="21"/>
        <v>80</v>
      </c>
      <c r="DF36" s="21" t="str">
        <f>LOOKUP(DE36,{0,40,45,50,55,60,65,70,75,80},{"F","D","C","C+","B-","B","B+","A-","A","A+"})</f>
        <v>A+</v>
      </c>
      <c r="DG36" s="21" t="str">
        <f>LOOKUP(DE36,{0,40,45,50,55,60,65,70,75,80},{"0.00","2.00","2.25","2.50","2.75","3.00","3.25","3.50","3.75","4.00"})</f>
        <v>4.00</v>
      </c>
      <c r="DH36" s="21">
        <v>32</v>
      </c>
      <c r="DI36" s="21">
        <v>36</v>
      </c>
      <c r="DJ36" s="57">
        <f t="shared" si="22"/>
        <v>68</v>
      </c>
      <c r="DK36" s="21" t="str">
        <f>LOOKUP(DJ36,{0,40,45,50,55,60,65,70,75,80},{"F","D","C","C+","B-","B","B+","A-","A","A+"})</f>
        <v>B+</v>
      </c>
      <c r="DL36" s="21" t="str">
        <f>LOOKUP(DJ36,{0,40,45,50,55,60,65,70,75,80},{"0.00","2.00","2.25","2.50","2.75","3.00","3.25","3.50","3.75","4.00"})</f>
        <v>3.25</v>
      </c>
      <c r="DM36" s="21">
        <v>30</v>
      </c>
      <c r="DN36" s="21">
        <v>50</v>
      </c>
      <c r="DO36" s="57">
        <f t="shared" si="23"/>
        <v>80</v>
      </c>
      <c r="DP36" s="21" t="str">
        <f>LOOKUP(DO36,{0,40,45,50,55,60,65,70,75,80},{"F","D","C","C+","B-","B","B+","A-","A","A+"})</f>
        <v>A+</v>
      </c>
      <c r="DQ36" s="21" t="str">
        <f>LOOKUP(DO36,{0,40,45,50,55,60,65,70,75,80},{"0.00","2.00","2.25","2.50","2.75","3.00","3.25","3.50","3.75","4.00"})</f>
        <v>4.00</v>
      </c>
      <c r="DR36" s="21">
        <v>31</v>
      </c>
      <c r="DS36" s="21">
        <v>34</v>
      </c>
      <c r="DT36" s="57">
        <f t="shared" si="24"/>
        <v>65</v>
      </c>
      <c r="DU36" s="21" t="str">
        <f>LOOKUP(DT36,{0,40,45,50,55,60,65,70,75,80},{"F","D","C","C+","B-","B","B+","A-","A","A+"})</f>
        <v>B+</v>
      </c>
      <c r="DV36" s="21" t="str">
        <f>LOOKUP(DT36,{0,40,45,50,55,60,65,70,75,80},{"0.00","2.00","2.25","2.50","2.75","3.00","3.25","3.50","3.75","4.00"})</f>
        <v>3.25</v>
      </c>
      <c r="DW36" s="21">
        <v>30</v>
      </c>
      <c r="DX36" s="21">
        <v>48</v>
      </c>
      <c r="DY36" s="57">
        <f t="shared" si="25"/>
        <v>78</v>
      </c>
      <c r="DZ36" s="21" t="str">
        <f>LOOKUP(DY36,{0,40,45,50,55,60,65,70,75,80},{"F","D","C","C+","B-","B","B+","A-","A","A+"})</f>
        <v>A</v>
      </c>
      <c r="EA36" s="21" t="str">
        <f>LOOKUP(DY36,{0,40,45,50,55,60,65,70,75,80},{"0.00","2.00","2.25","2.50","2.75","3.00","3.25","3.50","3.75","4.00"})</f>
        <v>3.75</v>
      </c>
      <c r="EB36" s="21">
        <v>27</v>
      </c>
      <c r="EC36" s="21">
        <v>44</v>
      </c>
      <c r="ED36" s="57">
        <f t="shared" si="26"/>
        <v>71</v>
      </c>
      <c r="EE36" s="21" t="str">
        <f>LOOKUP(ED36,{0,40,45,50,55,60,65,70,75,80},{"F","D","C","C+","B-","B","B+","A-","A","A+"})</f>
        <v>A-</v>
      </c>
      <c r="EF36" s="21" t="str">
        <f>LOOKUP(ED36,{0,40,45,50,55,60,65,70,75,80},{"0.00","2.00","2.25","2.50","2.75","3.00","3.25","3.50","3.75","4.00"})</f>
        <v>3.50</v>
      </c>
      <c r="EG36" s="21">
        <v>26</v>
      </c>
      <c r="EH36" s="21">
        <v>45</v>
      </c>
      <c r="EI36" s="57">
        <f t="shared" si="27"/>
        <v>71</v>
      </c>
      <c r="EJ36" s="21" t="str">
        <f>LOOKUP(EI36,{0,40,45,50,55,60,65,70,75,80},{"F","D","C","C+","B-","B","B+","A-","A","A+"})</f>
        <v>A-</v>
      </c>
      <c r="EK36" s="21" t="str">
        <f>LOOKUP(EI36,{0,40,45,50,55,60,65,70,75,80},{"0.00","2.00","2.25","2.50","2.75","3.00","3.25","3.50","3.75","4.00"})</f>
        <v>3.50</v>
      </c>
      <c r="EL36" s="21">
        <v>36.25</v>
      </c>
      <c r="EM36" s="21">
        <v>45</v>
      </c>
      <c r="EN36" s="70">
        <f t="shared" si="28"/>
        <v>82</v>
      </c>
      <c r="EO36" s="21" t="str">
        <f>LOOKUP(EN36,{0,40,45,50,55,60,65,70,75,80},{"F","D","C","C+","B-","B","B+","A-","A","A+"})</f>
        <v>A+</v>
      </c>
      <c r="EP36" s="21" t="str">
        <f>LOOKUP(EN36,{0,40,45,50,55,60,65,70,75,80},{"0.00","2.00","2.25","2.50","2.75","3.00","3.25","3.50","3.75","4.00"})</f>
        <v>4.00</v>
      </c>
      <c r="EQ36" s="21">
        <v>32</v>
      </c>
      <c r="ER36" s="21">
        <v>47</v>
      </c>
      <c r="ES36" s="70">
        <f t="shared" si="29"/>
        <v>79</v>
      </c>
      <c r="ET36" s="21" t="str">
        <f>LOOKUP(ES36,{0,40,45,50,55,60,65,70,75,80},{"F","D","C","C+","B-","B","B+","A-","A","A+"})</f>
        <v>A</v>
      </c>
      <c r="EU36" s="21" t="str">
        <f>LOOKUP(ES36,{0,40,45,50,55,60,65,70,75,80},{"0.00","2.00","2.25","2.50","2.75","3.00","3.25","3.50","3.75","4.00"})</f>
        <v>3.75</v>
      </c>
      <c r="EV36" s="21">
        <v>30.5</v>
      </c>
      <c r="EW36" s="21">
        <v>47</v>
      </c>
      <c r="EX36" s="70">
        <f t="shared" si="30"/>
        <v>78</v>
      </c>
      <c r="EY36" s="21" t="str">
        <f>LOOKUP(EX36,{0,40,45,50,55,60,65,70,75,80},{"F","D","C","C+","B-","B","B+","A-","A","A+"})</f>
        <v>A</v>
      </c>
      <c r="EZ36" s="21" t="str">
        <f>LOOKUP(EX36,{0,40,45,50,55,60,65,70,75,80},{"0.00","2.00","2.25","2.50","2.75","3.00","3.25","3.50","3.75","4.00"})</f>
        <v>3.75</v>
      </c>
      <c r="FA36" s="21">
        <v>29.5</v>
      </c>
      <c r="FB36" s="21">
        <v>44.5</v>
      </c>
      <c r="FC36" s="70">
        <f t="shared" si="31"/>
        <v>74</v>
      </c>
      <c r="FD36" s="21" t="str">
        <f>LOOKUP(FC36,{0,40,45,50,55,60,65,70,75,80},{"F","D","C","C+","B-","B","B+","A-","A","A+"})</f>
        <v>A-</v>
      </c>
      <c r="FE36" s="21" t="str">
        <f>LOOKUP(FC36,{0,40,45,50,55,60,65,70,75,80},{"0.00","2.00","2.25","2.50","2.75","3.00","3.25","3.50","3.75","4.00"})</f>
        <v>3.50</v>
      </c>
      <c r="FF36" s="21">
        <v>23.5</v>
      </c>
      <c r="FG36" s="21">
        <v>49.5</v>
      </c>
      <c r="FH36" s="70">
        <f t="shared" si="32"/>
        <v>73</v>
      </c>
      <c r="FI36" s="21" t="str">
        <f>LOOKUP(FH36,{0,40,45,50,55,60,65,70,75,80},{"F","D","C","C+","B-","B","B+","A-","A","A+"})</f>
        <v>A-</v>
      </c>
      <c r="FJ36" s="21" t="str">
        <f>LOOKUP(FH36,{0,40,45,50,55,60,65,70,75,80},{"0.00","2.00","2.25","2.50","2.75","3.00","3.25","3.50","3.75","4.00"})</f>
        <v>3.50</v>
      </c>
      <c r="FK36" s="21">
        <v>29</v>
      </c>
      <c r="FL36" s="21">
        <v>38.5</v>
      </c>
      <c r="FM36" s="70">
        <f t="shared" si="33"/>
        <v>68</v>
      </c>
      <c r="FN36" s="21" t="str">
        <f>LOOKUP(FM36,{0,40,45,50,55,60,65,70,75,80},{"F","D","C","C+","B-","B","B+","A-","A","A+"})</f>
        <v>B+</v>
      </c>
      <c r="FO36" s="21" t="str">
        <f>LOOKUP(FM36,{0,40,45,50,55,60,65,70,75,80},{"0.00","2.00","2.25","2.50","2.75","3.00","3.25","3.50","3.75","4.00"})</f>
        <v>3.25</v>
      </c>
      <c r="FP36" s="21">
        <v>31</v>
      </c>
      <c r="FQ36" s="21">
        <v>49</v>
      </c>
      <c r="FR36" s="70">
        <f t="shared" si="34"/>
        <v>80</v>
      </c>
      <c r="FS36" s="21" t="str">
        <f>LOOKUP(FR36,{0,40,45,50,55,60,65,70,75,80},{"F","D","C","C+","B-","B","B+","A-","A","A+"})</f>
        <v>A+</v>
      </c>
      <c r="FT36" s="21" t="str">
        <f>LOOKUP(FR36,{0,40,45,50,55,60,65,70,75,80},{"0.00","2.00","2.25","2.50","2.75","3.00","3.25","3.50","3.75","4.00"})</f>
        <v>4.00</v>
      </c>
      <c r="FU36" s="21">
        <v>33</v>
      </c>
      <c r="FV36" s="21">
        <v>44</v>
      </c>
      <c r="FW36" s="70">
        <f t="shared" si="35"/>
        <v>77</v>
      </c>
      <c r="FX36" s="21" t="str">
        <f>LOOKUP(FW36,{0,40,45,50,55,60,65,70,75,80},{"F","D","C","C+","B-","B","B+","A-","A","A+"})</f>
        <v>A</v>
      </c>
      <c r="FY36" s="21" t="str">
        <f>LOOKUP(FW36,{0,40,45,50,55,60,65,70,75,80},{"0.00","2.00","2.25","2.50","2.75","3.00","3.25","3.50","3.75","4.00"})</f>
        <v>3.75</v>
      </c>
      <c r="FZ36" s="21">
        <v>23</v>
      </c>
      <c r="GA36" s="21">
        <v>39.5</v>
      </c>
      <c r="GB36" s="70">
        <f t="shared" si="36"/>
        <v>63</v>
      </c>
      <c r="GC36" s="21" t="str">
        <f>LOOKUP(GB36,{0,40,45,50,55,60,65,70,75,80},{"F","D","C","C+","B-","B","B+","A-","A","A+"})</f>
        <v>B</v>
      </c>
      <c r="GD36" s="21" t="str">
        <f>LOOKUP(GB36,{0,40,45,50,55,60,65,70,75,80},{"0.00","2.00","2.25","2.50","2.75","3.00","3.25","3.50","3.75","4.00"})</f>
        <v>3.00</v>
      </c>
      <c r="GE36" s="21">
        <v>28</v>
      </c>
      <c r="GF36" s="21">
        <v>42</v>
      </c>
      <c r="GG36" s="70">
        <f t="shared" si="37"/>
        <v>70</v>
      </c>
      <c r="GH36" s="21" t="str">
        <f>LOOKUP(GG36,{0,40,45,50,55,60,65,70,75,80},{"F","D","C","C+","B-","B","B+","A-","A","A+"})</f>
        <v>A-</v>
      </c>
      <c r="GI36" s="21" t="str">
        <f>LOOKUP(GG36,{0,40,45,50,55,60,65,70,75,80},{"0.00","2.00","2.25","2.50","2.75","3.00","3.25","3.50","3.75","4.00"})</f>
        <v>3.50</v>
      </c>
      <c r="GJ36" s="21">
        <v>32</v>
      </c>
      <c r="GK36" s="21">
        <v>45</v>
      </c>
      <c r="GL36" s="70">
        <f t="shared" si="38"/>
        <v>77</v>
      </c>
      <c r="GM36" s="21" t="str">
        <f>LOOKUP(GL36,{0,40,45,50,55,60,65,70,75,80},{"F","D","C","C+","B-","B","B+","A-","A","A+"})</f>
        <v>A</v>
      </c>
      <c r="GN36" s="21" t="str">
        <f>LOOKUP(GL36,{0,40,45,50,55,60,65,70,75,80},{"0.00","2.00","2.25","2.50","2.75","3.00","3.25","3.50","3.75","4.00"})</f>
        <v>3.75</v>
      </c>
      <c r="GO36" s="21">
        <v>29</v>
      </c>
      <c r="GP36" s="21">
        <v>39.5</v>
      </c>
      <c r="GQ36" s="70">
        <f t="shared" si="39"/>
        <v>69</v>
      </c>
      <c r="GR36" s="21" t="str">
        <f>LOOKUP(GQ36,{0,40,45,50,55,60,65,70,75,80},{"F","D","C","C+","B-","B","B+","A-","A","A+"})</f>
        <v>B+</v>
      </c>
      <c r="GS36" s="21" t="str">
        <f>LOOKUP(GQ36,{0,40,45,50,55,60,65,70,75,80},{"0.00","2.00","2.25","2.50","2.75","3.00","3.25","3.50","3.75","4.00"})</f>
        <v>3.25</v>
      </c>
      <c r="GT36" s="21">
        <v>26</v>
      </c>
      <c r="GU36" s="21">
        <v>32.5</v>
      </c>
      <c r="GV36" s="70">
        <f t="shared" si="40"/>
        <v>59</v>
      </c>
      <c r="GW36" s="21" t="str">
        <f>LOOKUP(GV36,{0,40,45,50,55,60,65,70,75,80},{"F","D","C","C+","B-","B","B+","A-","A","A+"})</f>
        <v>B-</v>
      </c>
      <c r="GX36" s="21" t="str">
        <f>LOOKUP(GV36,{0,40,45,50,55,60,65,70,75,80},{"0.00","2.00","2.25","2.50","2.75","3.00","3.25","3.50","3.75","4.00"})</f>
        <v>2.75</v>
      </c>
      <c r="GY36" s="82">
        <v>75</v>
      </c>
      <c r="GZ36" s="21" t="str">
        <f>LOOKUP(GY36,{0,40,45,50,55,60,65,70,75,80},{"F","D","C","C+","B-","B","B+","A-","A","A+"})</f>
        <v>A</v>
      </c>
      <c r="HA36" s="21" t="str">
        <f>LOOKUP(GY36,{0,40,45,50,55,60,65,70,75,80},{"0.00","2.00","2.25","2.50","2.75","3.00","3.25","3.50","3.75","4.00"})</f>
        <v>3.75</v>
      </c>
      <c r="HB36" s="49">
        <v>40.5</v>
      </c>
      <c r="HC36" s="49">
        <v>38</v>
      </c>
      <c r="HD36" s="70">
        <f t="shared" si="41"/>
        <v>79</v>
      </c>
      <c r="HE36" s="21" t="str">
        <f>LOOKUP(HD36,{0,40,45,50,55,60,65,70,75,80},{"F","D","C","C+","B-","B","B+","A-","A","A+"})</f>
        <v>A</v>
      </c>
      <c r="HF36" s="21" t="str">
        <f>LOOKUP(HD36,{0,40,45,50,55,60,65,70,75,80},{"0.00","2.00","2.25","2.50","2.75","3.00","3.25","3.50","3.75","4.00"})</f>
        <v>3.75</v>
      </c>
      <c r="HG36" s="50">
        <f t="shared" si="0"/>
        <v>3.4345238095238093</v>
      </c>
      <c r="HH36" s="71" t="str">
        <f t="shared" si="42"/>
        <v>Passed</v>
      </c>
      <c r="HI36" s="70">
        <f t="shared" si="43"/>
        <v>2961</v>
      </c>
      <c r="HJ36" s="39">
        <v>22</v>
      </c>
      <c r="HK36" s="40"/>
      <c r="HL36" s="40"/>
    </row>
    <row r="37" spans="1:220" s="8" customFormat="1" ht="30" customHeight="1" x14ac:dyDescent="0.2">
      <c r="A37" s="39">
        <v>23</v>
      </c>
      <c r="B37" s="66">
        <v>3838</v>
      </c>
      <c r="C37" s="39">
        <v>2017413084</v>
      </c>
      <c r="D37" s="39" t="s">
        <v>307</v>
      </c>
      <c r="E37" s="63" t="s">
        <v>98</v>
      </c>
      <c r="F37" s="65" t="s">
        <v>301</v>
      </c>
      <c r="G37" s="73">
        <v>29</v>
      </c>
      <c r="H37" s="48">
        <v>42.5</v>
      </c>
      <c r="I37" s="57">
        <f t="shared" si="1"/>
        <v>72</v>
      </c>
      <c r="J37" s="21" t="str">
        <f>LOOKUP(I37,{0,40,45,50,55,60,65,70,75,80},{"F","D","C","C+","B-","B","B+","A-","A","A+"})</f>
        <v>A-</v>
      </c>
      <c r="K37" s="21" t="str">
        <f>LOOKUP(I37,{0,40,45,50,55,60,65,70,75,80},{"0.00","2.00","2.25","2.50","2.75","3.00","3.25","3.50","3.75","4.00"})</f>
        <v>3.50</v>
      </c>
      <c r="L37" s="21">
        <v>22</v>
      </c>
      <c r="M37" s="21">
        <v>38.5</v>
      </c>
      <c r="N37" s="57">
        <f t="shared" si="2"/>
        <v>61</v>
      </c>
      <c r="O37" s="21" t="str">
        <f>LOOKUP(N37,{0,40,45,50,55,60,65,70,75,80},{"F","D","C","C+","B-","B","B+","A-","A","A+"})</f>
        <v>B</v>
      </c>
      <c r="P37" s="21" t="str">
        <f>LOOKUP(N37,{0,40,45,50,55,60,65,70,75,80},{"0.00","2.00","2.25","2.50","2.75","3.00","3.25","3.50","3.75","4.00"})</f>
        <v>3.00</v>
      </c>
      <c r="Q37" s="21">
        <v>23</v>
      </c>
      <c r="R37" s="21">
        <v>34</v>
      </c>
      <c r="S37" s="57">
        <f t="shared" si="3"/>
        <v>57</v>
      </c>
      <c r="T37" s="21" t="str">
        <f>LOOKUP(S37,{0,40,45,50,55,60,65,70,75,80},{"F","D","C","C+","B-","B","B+","A-","A","A+"})</f>
        <v>B-</v>
      </c>
      <c r="U37" s="21" t="str">
        <f>LOOKUP(S37,{0,40,45,50,55,60,65,70,75,80},{"0.00","2.00","2.25","2.50","2.75","3.00","3.25","3.50","3.75","4.00"})</f>
        <v>2.75</v>
      </c>
      <c r="V37" s="21">
        <v>25</v>
      </c>
      <c r="W37" s="21">
        <v>42</v>
      </c>
      <c r="X37" s="57">
        <f t="shared" si="4"/>
        <v>67</v>
      </c>
      <c r="Y37" s="21" t="str">
        <f>LOOKUP(X37,{0,40,45,50,55,60,65,70,75,80},{"F","D","C","C+","B-","B","B+","A-","A","A+"})</f>
        <v>B+</v>
      </c>
      <c r="Z37" s="21" t="str">
        <f>LOOKUP(X37,{0,40,45,50,55,60,65,70,75,80},{"0.00","2.00","2.25","2.50","2.75","3.00","3.25","3.50","3.75","4.00"})</f>
        <v>3.25</v>
      </c>
      <c r="AA37" s="21">
        <v>32</v>
      </c>
      <c r="AB37" s="21">
        <v>39</v>
      </c>
      <c r="AC37" s="57">
        <f t="shared" si="5"/>
        <v>71</v>
      </c>
      <c r="AD37" s="21" t="str">
        <f>LOOKUP(AC37,{0,40,45,50,55,60,65,70,75,80},{"F","D","C","C+","B-","B","B+","A-","A","A+"})</f>
        <v>A-</v>
      </c>
      <c r="AE37" s="21" t="str">
        <f>LOOKUP(AC37,{0,40,45,50,55,60,65,70,75,80},{"0.00","2.00","2.25","2.50","2.75","3.00","3.25","3.50","3.75","4.00"})</f>
        <v>3.50</v>
      </c>
      <c r="AF37" s="21">
        <v>23</v>
      </c>
      <c r="AG37" s="21">
        <v>38</v>
      </c>
      <c r="AH37" s="57">
        <f t="shared" si="6"/>
        <v>61</v>
      </c>
      <c r="AI37" s="21" t="str">
        <f>LOOKUP(AH37,{0,40,45,50,55,60,65,70,75,80},{"F","D","C","C+","B-","B","B+","A-","A","A+"})</f>
        <v>B</v>
      </c>
      <c r="AJ37" s="21" t="str">
        <f>LOOKUP(AH37,{0,40,45,50,55,60,65,70,75,80},{"0.00","2.00","2.25","2.50","2.75","3.00","3.25","3.50","3.75","4.00"})</f>
        <v>3.00</v>
      </c>
      <c r="AK37" s="21">
        <v>27.5</v>
      </c>
      <c r="AL37" s="21">
        <v>42.5</v>
      </c>
      <c r="AM37" s="57">
        <f t="shared" si="7"/>
        <v>70</v>
      </c>
      <c r="AN37" s="21" t="str">
        <f>LOOKUP(AM37,{0,40,45,50,55,60,65,70,75,80},{"F","D","C","C+","B-","B","B+","A-","A","A+"})</f>
        <v>A-</v>
      </c>
      <c r="AO37" s="21" t="str">
        <f>LOOKUP(AM37,{0,40,45,50,55,60,65,70,75,80},{"0.00","2.00","2.25","2.50","2.75","3.00","3.25","3.50","3.75","4.00"})</f>
        <v>3.50</v>
      </c>
      <c r="AP37" s="21">
        <v>27</v>
      </c>
      <c r="AQ37" s="21">
        <v>32.5</v>
      </c>
      <c r="AR37" s="57">
        <f t="shared" si="8"/>
        <v>60</v>
      </c>
      <c r="AS37" s="21" t="str">
        <f>LOOKUP(AR37,{0,40,45,50,55,60,65,70,75,80},{"F","D","C","C+","B-","B","B+","A-","A","A+"})</f>
        <v>B</v>
      </c>
      <c r="AT37" s="21" t="str">
        <f>LOOKUP(AR37,{0,40,45,50,55,60,65,70,75,80},{"0.00","2.00","2.25","2.50","2.75","3.00","3.25","3.50","3.75","4.00"})</f>
        <v>3.00</v>
      </c>
      <c r="AU37" s="21">
        <v>33</v>
      </c>
      <c r="AV37" s="21">
        <v>46.5</v>
      </c>
      <c r="AW37" s="57">
        <f t="shared" si="9"/>
        <v>80</v>
      </c>
      <c r="AX37" s="58" t="str">
        <f>LOOKUP(AW37,{0,40,45,50,55,60,65,70,75,80},{"F","D","C","C+","B-","B","B+","A-","A","A+"})</f>
        <v>A+</v>
      </c>
      <c r="AY37" s="58" t="str">
        <f>LOOKUP(AW37,{0,40,45,50,55,60,65,70,75,80},{"0.00","2.00","2.25","2.50","2.75","3.00","3.25","3.50","3.75","4.00"})</f>
        <v>4.00</v>
      </c>
      <c r="AZ37" s="21">
        <v>22</v>
      </c>
      <c r="BA37" s="21">
        <v>40</v>
      </c>
      <c r="BB37" s="57">
        <f t="shared" si="10"/>
        <v>62</v>
      </c>
      <c r="BC37" s="21" t="str">
        <f>LOOKUP(BB37,{0,40,45,50,55,60,65,70,75,80},{"F","D","C","C+","B-","B","B+","A-","A","A+"})</f>
        <v>B</v>
      </c>
      <c r="BD37" s="21" t="str">
        <f>LOOKUP(BB37,{0,40,45,50,55,60,65,70,75,80},{"0.00","2.00","2.25","2.50","2.75","3.00","3.25","3.50","3.75","4.00"})</f>
        <v>3.00</v>
      </c>
      <c r="BE37" s="21">
        <v>31</v>
      </c>
      <c r="BF37" s="21">
        <v>43</v>
      </c>
      <c r="BG37" s="57">
        <f t="shared" si="11"/>
        <v>74</v>
      </c>
      <c r="BH37" s="21" t="str">
        <f>LOOKUP(BG37,{0,40,45,50,55,60,65,70,75,80},{"F","D","C","C+","B-","B","B+","A-","A","A+"})</f>
        <v>A-</v>
      </c>
      <c r="BI37" s="21" t="str">
        <f>LOOKUP(BG37,{0,40,45,50,55,60,65,70,75,80},{"0.00","2.00","2.25","2.50","2.75","3.00","3.25","3.50","3.75","4.00"})</f>
        <v>3.50</v>
      </c>
      <c r="BJ37" s="21">
        <v>28</v>
      </c>
      <c r="BK37" s="21">
        <v>44.5</v>
      </c>
      <c r="BL37" s="57">
        <f t="shared" si="12"/>
        <v>73</v>
      </c>
      <c r="BM37" s="21" t="str">
        <f>LOOKUP(BL37,{0,40,45,50,55,60,65,70,75,80},{"F","D","C","C+","B-","B","B+","A-","A","A+"})</f>
        <v>A-</v>
      </c>
      <c r="BN37" s="21" t="str">
        <f>LOOKUP(BL37,{0,40,45,50,55,60,65,70,75,80},{"0.00","2.00","2.25","2.50","2.75","3.00","3.25","3.50","3.75","4.00"})</f>
        <v>3.50</v>
      </c>
      <c r="BO37" s="21">
        <v>28</v>
      </c>
      <c r="BP37" s="21">
        <v>30</v>
      </c>
      <c r="BQ37" s="57">
        <f t="shared" si="13"/>
        <v>58</v>
      </c>
      <c r="BR37" s="21" t="str">
        <f>LOOKUP(BQ37,{0,40,45,50,55,60,65,70,75,80},{"F","D","C","C+","B-","B","B+","A-","A","A+"})</f>
        <v>B-</v>
      </c>
      <c r="BS37" s="21" t="str">
        <f>LOOKUP(BQ37,{0,40,45,50,55,60,65,70,75,80},{"0.00","2.00","2.25","2.50","2.75","3.00","3.25","3.50","3.75","4.00"})</f>
        <v>2.75</v>
      </c>
      <c r="BT37" s="21">
        <v>35</v>
      </c>
      <c r="BU37" s="21">
        <v>40.5</v>
      </c>
      <c r="BV37" s="57">
        <f t="shared" si="14"/>
        <v>76</v>
      </c>
      <c r="BW37" s="21" t="str">
        <f>LOOKUP(BV37,{0,40,45,50,55,60,65,70,75,80},{"F","D","C","C+","B-","B","B+","A-","A","A+"})</f>
        <v>A</v>
      </c>
      <c r="BX37" s="21" t="str">
        <f>LOOKUP(BV37,{0,40,45,50,55,60,65,70,75,80},{"0.00","2.00","2.25","2.50","2.75","3.00","3.25","3.50","3.75","4.00"})</f>
        <v>3.75</v>
      </c>
      <c r="BY37" s="21">
        <v>33</v>
      </c>
      <c r="BZ37" s="21">
        <v>36</v>
      </c>
      <c r="CA37" s="57">
        <f t="shared" si="15"/>
        <v>69</v>
      </c>
      <c r="CB37" s="21" t="str">
        <f>LOOKUP(CA37,{0,40,45,50,55,60,65,70,75,80},{"F","D","C","C+","B-","B","B+","A-","A","A+"})</f>
        <v>B+</v>
      </c>
      <c r="CC37" s="21" t="str">
        <f>LOOKUP(CA37,{0,40,45,50,55,60,65,70,75,80},{"0.00","2.00","2.25","2.50","2.75","3.00","3.25","3.50","3.75","4.00"})</f>
        <v>3.25</v>
      </c>
      <c r="CD37" s="21">
        <v>33</v>
      </c>
      <c r="CE37" s="21">
        <v>42.5</v>
      </c>
      <c r="CF37" s="57">
        <f t="shared" si="16"/>
        <v>76</v>
      </c>
      <c r="CG37" s="21" t="str">
        <f>LOOKUP(CF37,{0,40,45,50,55,60,65,70,75,80},{"F","D","C","C+","B-","B","B+","A-","A","A+"})</f>
        <v>A</v>
      </c>
      <c r="CH37" s="21" t="str">
        <f>LOOKUP(CF37,{0,40,45,50,55,60,65,70,75,80},{"0.00","2.00","2.25","2.50","2.75","3.00","3.25","3.50","3.75","4.00"})</f>
        <v>3.75</v>
      </c>
      <c r="CI37" s="21">
        <v>34</v>
      </c>
      <c r="CJ37" s="21">
        <v>45</v>
      </c>
      <c r="CK37" s="57">
        <f t="shared" si="17"/>
        <v>79</v>
      </c>
      <c r="CL37" s="21" t="str">
        <f>LOOKUP(CK37,{0,40,45,50,55,60,65,70,75,80},{"F","D","C","C+","B-","B","B+","A-","A","A+"})</f>
        <v>A</v>
      </c>
      <c r="CM37" s="21" t="str">
        <f>LOOKUP(CK37,{0,40,45,50,55,60,65,70,75,80},{"0.00","2.00","2.25","2.50","2.75","3.00","3.25","3.50","3.75","4.00"})</f>
        <v>3.75</v>
      </c>
      <c r="CN37" s="21">
        <v>23</v>
      </c>
      <c r="CO37" s="21">
        <v>26.5</v>
      </c>
      <c r="CP37" s="57">
        <f t="shared" si="18"/>
        <v>50</v>
      </c>
      <c r="CQ37" s="21" t="str">
        <f>LOOKUP(CP37,{0,40,45,50,55,60,65,70,75,80},{"F","D","C","C+","B-","B","B+","A-","A","A+"})</f>
        <v>C+</v>
      </c>
      <c r="CR37" s="21" t="str">
        <f>LOOKUP(CP37,{0,40,45,50,55,60,65,70,75,80},{"0.00","2.00","2.25","2.50","2.75","3.00","3.25","3.50","3.75","4.00"})</f>
        <v>2.50</v>
      </c>
      <c r="CS37" s="21">
        <v>29</v>
      </c>
      <c r="CT37" s="21">
        <v>40.5</v>
      </c>
      <c r="CU37" s="57">
        <f t="shared" si="19"/>
        <v>70</v>
      </c>
      <c r="CV37" s="21" t="str">
        <f>LOOKUP(CU37,{0,40,45,50,55,60,65,70,75,80},{"F","D","C","C+","B-","B","B+","A-","A","A+"})</f>
        <v>A-</v>
      </c>
      <c r="CW37" s="21" t="str">
        <f>LOOKUP(CU37,{0,40,45,50,55,60,65,70,75,80},{"0.00","2.00","2.25","2.50","2.75","3.00","3.25","3.50","3.75","4.00"})</f>
        <v>3.50</v>
      </c>
      <c r="CX37" s="21">
        <v>31</v>
      </c>
      <c r="CY37" s="21">
        <v>42.5</v>
      </c>
      <c r="CZ37" s="57">
        <f t="shared" si="20"/>
        <v>74</v>
      </c>
      <c r="DA37" s="21" t="str">
        <f>LOOKUP(CZ37,{0,40,45,50,55,60,65,70,75,80},{"F","D","C","C+","B-","B","B+","A-","A","A+"})</f>
        <v>A-</v>
      </c>
      <c r="DB37" s="21" t="str">
        <f>LOOKUP(CZ37,{0,40,45,50,55,60,65,70,75,80},{"0.00","2.00","2.25","2.50","2.75","3.00","3.25","3.50","3.75","4.00"})</f>
        <v>3.50</v>
      </c>
      <c r="DC37" s="21">
        <v>29</v>
      </c>
      <c r="DD37" s="21">
        <v>44</v>
      </c>
      <c r="DE37" s="57">
        <f t="shared" si="21"/>
        <v>73</v>
      </c>
      <c r="DF37" s="21" t="str">
        <f>LOOKUP(DE37,{0,40,45,50,55,60,65,70,75,80},{"F","D","C","C+","B-","B","B+","A-","A","A+"})</f>
        <v>A-</v>
      </c>
      <c r="DG37" s="21" t="str">
        <f>LOOKUP(DE37,{0,40,45,50,55,60,65,70,75,80},{"0.00","2.00","2.25","2.50","2.75","3.00","3.25","3.50","3.75","4.00"})</f>
        <v>3.50</v>
      </c>
      <c r="DH37" s="21">
        <v>31.5</v>
      </c>
      <c r="DI37" s="21">
        <v>34</v>
      </c>
      <c r="DJ37" s="57">
        <f t="shared" si="22"/>
        <v>66</v>
      </c>
      <c r="DK37" s="21" t="str">
        <f>LOOKUP(DJ37,{0,40,45,50,55,60,65,70,75,80},{"F","D","C","C+","B-","B","B+","A-","A","A+"})</f>
        <v>B+</v>
      </c>
      <c r="DL37" s="21" t="str">
        <f>LOOKUP(DJ37,{0,40,45,50,55,60,65,70,75,80},{"0.00","2.00","2.25","2.50","2.75","3.00","3.25","3.50","3.75","4.00"})</f>
        <v>3.25</v>
      </c>
      <c r="DM37" s="21">
        <v>34</v>
      </c>
      <c r="DN37" s="21">
        <v>43</v>
      </c>
      <c r="DO37" s="57">
        <f t="shared" si="23"/>
        <v>77</v>
      </c>
      <c r="DP37" s="21" t="str">
        <f>LOOKUP(DO37,{0,40,45,50,55,60,65,70,75,80},{"F","D","C","C+","B-","B","B+","A-","A","A+"})</f>
        <v>A</v>
      </c>
      <c r="DQ37" s="21" t="str">
        <f>LOOKUP(DO37,{0,40,45,50,55,60,65,70,75,80},{"0.00","2.00","2.25","2.50","2.75","3.00","3.25","3.50","3.75","4.00"})</f>
        <v>3.75</v>
      </c>
      <c r="DR37" s="21">
        <v>28</v>
      </c>
      <c r="DS37" s="21">
        <v>37</v>
      </c>
      <c r="DT37" s="57">
        <f t="shared" si="24"/>
        <v>65</v>
      </c>
      <c r="DU37" s="21" t="str">
        <f>LOOKUP(DT37,{0,40,45,50,55,60,65,70,75,80},{"F","D","C","C+","B-","B","B+","A-","A","A+"})</f>
        <v>B+</v>
      </c>
      <c r="DV37" s="21" t="str">
        <f>LOOKUP(DT37,{0,40,45,50,55,60,65,70,75,80},{"0.00","2.00","2.25","2.50","2.75","3.00","3.25","3.50","3.75","4.00"})</f>
        <v>3.25</v>
      </c>
      <c r="DW37" s="21">
        <v>30</v>
      </c>
      <c r="DX37" s="21">
        <v>45</v>
      </c>
      <c r="DY37" s="57">
        <f t="shared" si="25"/>
        <v>75</v>
      </c>
      <c r="DZ37" s="21" t="str">
        <f>LOOKUP(DY37,{0,40,45,50,55,60,65,70,75,80},{"F","D","C","C+","B-","B","B+","A-","A","A+"})</f>
        <v>A</v>
      </c>
      <c r="EA37" s="21" t="str">
        <f>LOOKUP(DY37,{0,40,45,50,55,60,65,70,75,80},{"0.00","2.00","2.25","2.50","2.75","3.00","3.25","3.50","3.75","4.00"})</f>
        <v>3.75</v>
      </c>
      <c r="EB37" s="21">
        <v>28</v>
      </c>
      <c r="EC37" s="21">
        <v>42</v>
      </c>
      <c r="ED37" s="57">
        <f t="shared" si="26"/>
        <v>70</v>
      </c>
      <c r="EE37" s="21" t="str">
        <f>LOOKUP(ED37,{0,40,45,50,55,60,65,70,75,80},{"F","D","C","C+","B-","B","B+","A-","A","A+"})</f>
        <v>A-</v>
      </c>
      <c r="EF37" s="21" t="str">
        <f>LOOKUP(ED37,{0,40,45,50,55,60,65,70,75,80},{"0.00","2.00","2.25","2.50","2.75","3.00","3.25","3.50","3.75","4.00"})</f>
        <v>3.50</v>
      </c>
      <c r="EG37" s="21">
        <v>24.5</v>
      </c>
      <c r="EH37" s="21">
        <v>48</v>
      </c>
      <c r="EI37" s="57">
        <f t="shared" si="27"/>
        <v>73</v>
      </c>
      <c r="EJ37" s="21" t="str">
        <f>LOOKUP(EI37,{0,40,45,50,55,60,65,70,75,80},{"F","D","C","C+","B-","B","B+","A-","A","A+"})</f>
        <v>A-</v>
      </c>
      <c r="EK37" s="21" t="str">
        <f>LOOKUP(EI37,{0,40,45,50,55,60,65,70,75,80},{"0.00","2.00","2.25","2.50","2.75","3.00","3.25","3.50","3.75","4.00"})</f>
        <v>3.50</v>
      </c>
      <c r="EL37" s="21">
        <v>34.5</v>
      </c>
      <c r="EM37" s="21">
        <v>44</v>
      </c>
      <c r="EN37" s="70">
        <f t="shared" si="28"/>
        <v>79</v>
      </c>
      <c r="EO37" s="21" t="str">
        <f>LOOKUP(EN37,{0,40,45,50,55,60,65,70,75,80},{"F","D","C","C+","B-","B","B+","A-","A","A+"})</f>
        <v>A</v>
      </c>
      <c r="EP37" s="21" t="str">
        <f>LOOKUP(EN37,{0,40,45,50,55,60,65,70,75,80},{"0.00","2.00","2.25","2.50","2.75","3.00","3.25","3.50","3.75","4.00"})</f>
        <v>3.75</v>
      </c>
      <c r="EQ37" s="21">
        <v>30</v>
      </c>
      <c r="ER37" s="21">
        <v>42</v>
      </c>
      <c r="ES37" s="70">
        <f t="shared" si="29"/>
        <v>72</v>
      </c>
      <c r="ET37" s="21" t="str">
        <f>LOOKUP(ES37,{0,40,45,50,55,60,65,70,75,80},{"F","D","C","C+","B-","B","B+","A-","A","A+"})</f>
        <v>A-</v>
      </c>
      <c r="EU37" s="21" t="str">
        <f>LOOKUP(ES37,{0,40,45,50,55,60,65,70,75,80},{"0.00","2.00","2.25","2.50","2.75","3.00","3.25","3.50","3.75","4.00"})</f>
        <v>3.50</v>
      </c>
      <c r="EV37" s="21">
        <v>30</v>
      </c>
      <c r="EW37" s="21">
        <v>47</v>
      </c>
      <c r="EX37" s="70">
        <f t="shared" si="30"/>
        <v>77</v>
      </c>
      <c r="EY37" s="21" t="str">
        <f>LOOKUP(EX37,{0,40,45,50,55,60,65,70,75,80},{"F","D","C","C+","B-","B","B+","A-","A","A+"})</f>
        <v>A</v>
      </c>
      <c r="EZ37" s="21" t="str">
        <f>LOOKUP(EX37,{0,40,45,50,55,60,65,70,75,80},{"0.00","2.00","2.25","2.50","2.75","3.00","3.25","3.50","3.75","4.00"})</f>
        <v>3.75</v>
      </c>
      <c r="FA37" s="21">
        <v>28</v>
      </c>
      <c r="FB37" s="21">
        <v>44.5</v>
      </c>
      <c r="FC37" s="70">
        <f t="shared" si="31"/>
        <v>73</v>
      </c>
      <c r="FD37" s="21" t="str">
        <f>LOOKUP(FC37,{0,40,45,50,55,60,65,70,75,80},{"F","D","C","C+","B-","B","B+","A-","A","A+"})</f>
        <v>A-</v>
      </c>
      <c r="FE37" s="21" t="str">
        <f>LOOKUP(FC37,{0,40,45,50,55,60,65,70,75,80},{"0.00","2.00","2.25","2.50","2.75","3.00","3.25","3.50","3.75","4.00"})</f>
        <v>3.50</v>
      </c>
      <c r="FF37" s="21">
        <v>24</v>
      </c>
      <c r="FG37" s="21">
        <v>47</v>
      </c>
      <c r="FH37" s="70">
        <f t="shared" si="32"/>
        <v>71</v>
      </c>
      <c r="FI37" s="21" t="str">
        <f>LOOKUP(FH37,{0,40,45,50,55,60,65,70,75,80},{"F","D","C","C+","B-","B","B+","A-","A","A+"})</f>
        <v>A-</v>
      </c>
      <c r="FJ37" s="21" t="str">
        <f>LOOKUP(FH37,{0,40,45,50,55,60,65,70,75,80},{"0.00","2.00","2.25","2.50","2.75","3.00","3.25","3.50","3.75","4.00"})</f>
        <v>3.50</v>
      </c>
      <c r="FK37" s="21">
        <v>25</v>
      </c>
      <c r="FL37" s="21">
        <v>39</v>
      </c>
      <c r="FM37" s="70">
        <f t="shared" si="33"/>
        <v>64</v>
      </c>
      <c r="FN37" s="21" t="str">
        <f>LOOKUP(FM37,{0,40,45,50,55,60,65,70,75,80},{"F","D","C","C+","B-","B","B+","A-","A","A+"})</f>
        <v>B</v>
      </c>
      <c r="FO37" s="21" t="str">
        <f>LOOKUP(FM37,{0,40,45,50,55,60,65,70,75,80},{"0.00","2.00","2.25","2.50","2.75","3.00","3.25","3.50","3.75","4.00"})</f>
        <v>3.00</v>
      </c>
      <c r="FP37" s="21">
        <v>31</v>
      </c>
      <c r="FQ37" s="21">
        <v>44.5</v>
      </c>
      <c r="FR37" s="70">
        <f t="shared" si="34"/>
        <v>76</v>
      </c>
      <c r="FS37" s="21" t="str">
        <f>LOOKUP(FR37,{0,40,45,50,55,60,65,70,75,80},{"F","D","C","C+","B-","B","B+","A-","A","A+"})</f>
        <v>A</v>
      </c>
      <c r="FT37" s="21" t="str">
        <f>LOOKUP(FR37,{0,40,45,50,55,60,65,70,75,80},{"0.00","2.00","2.25","2.50","2.75","3.00","3.25","3.50","3.75","4.00"})</f>
        <v>3.75</v>
      </c>
      <c r="FU37" s="21">
        <v>34</v>
      </c>
      <c r="FV37" s="21">
        <v>43</v>
      </c>
      <c r="FW37" s="70">
        <f t="shared" si="35"/>
        <v>77</v>
      </c>
      <c r="FX37" s="21" t="str">
        <f>LOOKUP(FW37,{0,40,45,50,55,60,65,70,75,80},{"F","D","C","C+","B-","B","B+","A-","A","A+"})</f>
        <v>A</v>
      </c>
      <c r="FY37" s="21" t="str">
        <f>LOOKUP(FW37,{0,40,45,50,55,60,65,70,75,80},{"0.00","2.00","2.25","2.50","2.75","3.00","3.25","3.50","3.75","4.00"})</f>
        <v>3.75</v>
      </c>
      <c r="FZ37" s="21">
        <v>27</v>
      </c>
      <c r="GA37" s="21">
        <v>40</v>
      </c>
      <c r="GB37" s="70">
        <f t="shared" si="36"/>
        <v>67</v>
      </c>
      <c r="GC37" s="21" t="str">
        <f>LOOKUP(GB37,{0,40,45,50,55,60,65,70,75,80},{"F","D","C","C+","B-","B","B+","A-","A","A+"})</f>
        <v>B+</v>
      </c>
      <c r="GD37" s="21" t="str">
        <f>LOOKUP(GB37,{0,40,45,50,55,60,65,70,75,80},{"0.00","2.00","2.25","2.50","2.75","3.00","3.25","3.50","3.75","4.00"})</f>
        <v>3.25</v>
      </c>
      <c r="GE37" s="21">
        <v>33.5</v>
      </c>
      <c r="GF37" s="21">
        <v>47</v>
      </c>
      <c r="GG37" s="70">
        <f t="shared" si="37"/>
        <v>81</v>
      </c>
      <c r="GH37" s="21" t="str">
        <f>LOOKUP(GG37,{0,40,45,50,55,60,65,70,75,80},{"F","D","C","C+","B-","B","B+","A-","A","A+"})</f>
        <v>A+</v>
      </c>
      <c r="GI37" s="21" t="str">
        <f>LOOKUP(GG37,{0,40,45,50,55,60,65,70,75,80},{"0.00","2.00","2.25","2.50","2.75","3.00","3.25","3.50","3.75","4.00"})</f>
        <v>4.00</v>
      </c>
      <c r="GJ37" s="21">
        <v>28</v>
      </c>
      <c r="GK37" s="21">
        <v>41.5</v>
      </c>
      <c r="GL37" s="70">
        <f t="shared" si="38"/>
        <v>70</v>
      </c>
      <c r="GM37" s="21" t="str">
        <f>LOOKUP(GL37,{0,40,45,50,55,60,65,70,75,80},{"F","D","C","C+","B-","B","B+","A-","A","A+"})</f>
        <v>A-</v>
      </c>
      <c r="GN37" s="21" t="str">
        <f>LOOKUP(GL37,{0,40,45,50,55,60,65,70,75,80},{"0.00","2.00","2.25","2.50","2.75","3.00","3.25","3.50","3.75","4.00"})</f>
        <v>3.50</v>
      </c>
      <c r="GO37" s="21">
        <v>30.5</v>
      </c>
      <c r="GP37" s="21">
        <v>43.5</v>
      </c>
      <c r="GQ37" s="70">
        <f t="shared" si="39"/>
        <v>74</v>
      </c>
      <c r="GR37" s="21" t="str">
        <f>LOOKUP(GQ37,{0,40,45,50,55,60,65,70,75,80},{"F","D","C","C+","B-","B","B+","A-","A","A+"})</f>
        <v>A-</v>
      </c>
      <c r="GS37" s="21" t="str">
        <f>LOOKUP(GQ37,{0,40,45,50,55,60,65,70,75,80},{"0.00","2.00","2.25","2.50","2.75","3.00","3.25","3.50","3.75","4.00"})</f>
        <v>3.50</v>
      </c>
      <c r="GT37" s="21">
        <v>21</v>
      </c>
      <c r="GU37" s="21">
        <v>35.25</v>
      </c>
      <c r="GV37" s="70">
        <f t="shared" si="40"/>
        <v>57</v>
      </c>
      <c r="GW37" s="21" t="str">
        <f>LOOKUP(GV37,{0,40,45,50,55,60,65,70,75,80},{"F","D","C","C+","B-","B","B+","A-","A","A+"})</f>
        <v>B-</v>
      </c>
      <c r="GX37" s="21" t="str">
        <f>LOOKUP(GV37,{0,40,45,50,55,60,65,70,75,80},{"0.00","2.00","2.25","2.50","2.75","3.00","3.25","3.50","3.75","4.00"})</f>
        <v>2.75</v>
      </c>
      <c r="GY37" s="82">
        <v>76</v>
      </c>
      <c r="GZ37" s="21" t="str">
        <f>LOOKUP(GY37,{0,40,45,50,55,60,65,70,75,80},{"F","D","C","C+","B-","B","B+","A-","A","A+"})</f>
        <v>A</v>
      </c>
      <c r="HA37" s="21" t="str">
        <f>LOOKUP(GY37,{0,40,45,50,55,60,65,70,75,80},{"0.00","2.00","2.25","2.50","2.75","3.00","3.25","3.50","3.75","4.00"})</f>
        <v>3.75</v>
      </c>
      <c r="HB37" s="49">
        <v>41.5</v>
      </c>
      <c r="HC37" s="49">
        <v>40</v>
      </c>
      <c r="HD37" s="70">
        <f t="shared" si="41"/>
        <v>82</v>
      </c>
      <c r="HE37" s="21" t="str">
        <f>LOOKUP(HD37,{0,40,45,50,55,60,65,70,75,80},{"F","D","C","C+","B-","B","B+","A-","A","A+"})</f>
        <v>A+</v>
      </c>
      <c r="HF37" s="21" t="str">
        <f>LOOKUP(HD37,{0,40,45,50,55,60,65,70,75,80},{"0.00","2.00","2.25","2.50","2.75","3.00","3.25","3.50","3.75","4.00"})</f>
        <v>4.00</v>
      </c>
      <c r="HG37" s="50">
        <f t="shared" si="0"/>
        <v>3.4285714285714284</v>
      </c>
      <c r="HH37" s="71" t="str">
        <f t="shared" si="42"/>
        <v>Passed</v>
      </c>
      <c r="HI37" s="70">
        <f t="shared" si="43"/>
        <v>2955</v>
      </c>
      <c r="HJ37" s="39">
        <v>23</v>
      </c>
      <c r="HK37" s="40"/>
      <c r="HL37" s="40"/>
    </row>
    <row r="38" spans="1:220" s="8" customFormat="1" ht="30" customHeight="1" x14ac:dyDescent="0.2">
      <c r="A38" s="39">
        <v>24</v>
      </c>
      <c r="B38" s="66">
        <v>3765</v>
      </c>
      <c r="C38" s="39">
        <v>2017313085</v>
      </c>
      <c r="D38" s="39" t="s">
        <v>307</v>
      </c>
      <c r="E38" s="63" t="s">
        <v>99</v>
      </c>
      <c r="F38" s="65" t="s">
        <v>301</v>
      </c>
      <c r="G38" s="73">
        <v>22</v>
      </c>
      <c r="H38" s="48">
        <v>41</v>
      </c>
      <c r="I38" s="57">
        <f t="shared" si="1"/>
        <v>63</v>
      </c>
      <c r="J38" s="21" t="str">
        <f>LOOKUP(I38,{0,40,45,50,55,60,65,70,75,80},{"F","D","C","C+","B-","B","B+","A-","A","A+"})</f>
        <v>B</v>
      </c>
      <c r="K38" s="21" t="str">
        <f>LOOKUP(I38,{0,40,45,50,55,60,65,70,75,80},{"0.00","2.00","2.25","2.50","2.75","3.00","3.25","3.50","3.75","4.00"})</f>
        <v>3.00</v>
      </c>
      <c r="L38" s="21">
        <v>25</v>
      </c>
      <c r="M38" s="21">
        <v>32.5</v>
      </c>
      <c r="N38" s="57">
        <f t="shared" si="2"/>
        <v>58</v>
      </c>
      <c r="O38" s="21" t="str">
        <f>LOOKUP(N38,{0,40,45,50,55,60,65,70,75,80},{"F","D","C","C+","B-","B","B+","A-","A","A+"})</f>
        <v>B-</v>
      </c>
      <c r="P38" s="21" t="str">
        <f>LOOKUP(N38,{0,40,45,50,55,60,65,70,75,80},{"0.00","2.00","2.25","2.50","2.75","3.00","3.25","3.50","3.75","4.00"})</f>
        <v>2.75</v>
      </c>
      <c r="Q38" s="21">
        <v>28</v>
      </c>
      <c r="R38" s="21">
        <v>32.5</v>
      </c>
      <c r="S38" s="57">
        <f t="shared" si="3"/>
        <v>61</v>
      </c>
      <c r="T38" s="21" t="str">
        <f>LOOKUP(S38,{0,40,45,50,55,60,65,70,75,80},{"F","D","C","C+","B-","B","B+","A-","A","A+"})</f>
        <v>B</v>
      </c>
      <c r="U38" s="21" t="str">
        <f>LOOKUP(S38,{0,40,45,50,55,60,65,70,75,80},{"0.00","2.00","2.25","2.50","2.75","3.00","3.25","3.50","3.75","4.00"})</f>
        <v>3.00</v>
      </c>
      <c r="V38" s="21">
        <v>21</v>
      </c>
      <c r="W38" s="21">
        <v>39.5</v>
      </c>
      <c r="X38" s="57">
        <f t="shared" si="4"/>
        <v>61</v>
      </c>
      <c r="Y38" s="21" t="str">
        <f>LOOKUP(X38,{0,40,45,50,55,60,65,70,75,80},{"F","D","C","C+","B-","B","B+","A-","A","A+"})</f>
        <v>B</v>
      </c>
      <c r="Z38" s="21" t="str">
        <f>LOOKUP(X38,{0,40,45,50,55,60,65,70,75,80},{"0.00","2.00","2.25","2.50","2.75","3.00","3.25","3.50","3.75","4.00"})</f>
        <v>3.00</v>
      </c>
      <c r="AA38" s="21">
        <v>20</v>
      </c>
      <c r="AB38" s="21">
        <v>32</v>
      </c>
      <c r="AC38" s="57">
        <f t="shared" si="5"/>
        <v>52</v>
      </c>
      <c r="AD38" s="21" t="str">
        <f>LOOKUP(AC38,{0,40,45,50,55,60,65,70,75,80},{"F","D","C","C+","B-","B","B+","A-","A","A+"})</f>
        <v>C+</v>
      </c>
      <c r="AE38" s="21" t="str">
        <f>LOOKUP(AC38,{0,40,45,50,55,60,65,70,75,80},{"0.00","2.00","2.25","2.50","2.75","3.00","3.25","3.50","3.75","4.00"})</f>
        <v>2.50</v>
      </c>
      <c r="AF38" s="21">
        <v>22</v>
      </c>
      <c r="AG38" s="21">
        <v>33</v>
      </c>
      <c r="AH38" s="57">
        <f t="shared" si="6"/>
        <v>55</v>
      </c>
      <c r="AI38" s="21" t="str">
        <f>LOOKUP(AH38,{0,40,45,50,55,60,65,70,75,80},{"F","D","C","C+","B-","B","B+","A-","A","A+"})</f>
        <v>B-</v>
      </c>
      <c r="AJ38" s="21" t="str">
        <f>LOOKUP(AH38,{0,40,45,50,55,60,65,70,75,80},{"0.00","2.00","2.25","2.50","2.75","3.00","3.25","3.50","3.75","4.00"})</f>
        <v>2.75</v>
      </c>
      <c r="AK38" s="21">
        <v>29</v>
      </c>
      <c r="AL38" s="21">
        <v>39.25</v>
      </c>
      <c r="AM38" s="57">
        <f t="shared" si="7"/>
        <v>69</v>
      </c>
      <c r="AN38" s="21" t="str">
        <f>LOOKUP(AM38,{0,40,45,50,55,60,65,70,75,80},{"F","D","C","C+","B-","B","B+","A-","A","A+"})</f>
        <v>B+</v>
      </c>
      <c r="AO38" s="21" t="str">
        <f>LOOKUP(AM38,{0,40,45,50,55,60,65,70,75,80},{"0.00","2.00","2.25","2.50","2.75","3.00","3.25","3.50","3.75","4.00"})</f>
        <v>3.25</v>
      </c>
      <c r="AP38" s="21">
        <v>25.5</v>
      </c>
      <c r="AQ38" s="21">
        <v>22.5</v>
      </c>
      <c r="AR38" s="57">
        <f t="shared" si="8"/>
        <v>48</v>
      </c>
      <c r="AS38" s="21" t="str">
        <f>LOOKUP(AR38,{0,40,45,50,55,60,65,70,75,80},{"F","D","C","C+","B-","B","B+","A-","A","A+"})</f>
        <v>C</v>
      </c>
      <c r="AT38" s="21" t="str">
        <f>LOOKUP(AR38,{0,40,45,50,55,60,65,70,75,80},{"0.00","2.00","2.25","2.50","2.75","3.00","3.25","3.50","3.75","4.00"})</f>
        <v>2.25</v>
      </c>
      <c r="AU38" s="21">
        <v>33</v>
      </c>
      <c r="AV38" s="21">
        <v>38.5</v>
      </c>
      <c r="AW38" s="57">
        <f t="shared" si="9"/>
        <v>72</v>
      </c>
      <c r="AX38" s="21" t="str">
        <f>LOOKUP(AW38,{0,40,45,50,55,60,65,70,75,80},{"F","D","C","C+","B-","B","B+","A-","A","A+"})</f>
        <v>A-</v>
      </c>
      <c r="AY38" s="21" t="str">
        <f>LOOKUP(AW38,{0,40,45,50,55,60,65,70,75,80},{"0.00","2.00","2.25","2.50","2.75","3.00","3.25","3.50","3.75","4.00"})</f>
        <v>3.50</v>
      </c>
      <c r="AZ38" s="21">
        <v>19</v>
      </c>
      <c r="BA38" s="21">
        <v>39</v>
      </c>
      <c r="BB38" s="57">
        <f t="shared" si="10"/>
        <v>58</v>
      </c>
      <c r="BC38" s="21" t="str">
        <f>LOOKUP(BB38,{0,40,45,50,55,60,65,70,75,80},{"F","D","C","C+","B-","B","B+","A-","A","A+"})</f>
        <v>B-</v>
      </c>
      <c r="BD38" s="21" t="str">
        <f>LOOKUP(BB38,{0,40,45,50,55,60,65,70,75,80},{"0.00","2.00","2.25","2.50","2.75","3.00","3.25","3.50","3.75","4.00"})</f>
        <v>2.75</v>
      </c>
      <c r="BE38" s="21">
        <v>29</v>
      </c>
      <c r="BF38" s="21">
        <v>46</v>
      </c>
      <c r="BG38" s="57">
        <f t="shared" si="11"/>
        <v>75</v>
      </c>
      <c r="BH38" s="21" t="str">
        <f>LOOKUP(BG38,{0,40,45,50,55,60,65,70,75,80},{"F","D","C","C+","B-","B","B+","A-","A","A+"})</f>
        <v>A</v>
      </c>
      <c r="BI38" s="21" t="str">
        <f>LOOKUP(BG38,{0,40,45,50,55,60,65,70,75,80},{"0.00","2.00","2.25","2.50","2.75","3.00","3.25","3.50","3.75","4.00"})</f>
        <v>3.75</v>
      </c>
      <c r="BJ38" s="21">
        <v>18</v>
      </c>
      <c r="BK38" s="21">
        <v>33</v>
      </c>
      <c r="BL38" s="57">
        <f t="shared" si="12"/>
        <v>51</v>
      </c>
      <c r="BM38" s="21" t="str">
        <f>LOOKUP(BL38,{0,40,45,50,55,60,65,70,75,80},{"F","D","C","C+","B-","B","B+","A-","A","A+"})</f>
        <v>C+</v>
      </c>
      <c r="BN38" s="21" t="str">
        <f>LOOKUP(BL38,{0,40,45,50,55,60,65,70,75,80},{"0.00","2.00","2.25","2.50","2.75","3.00","3.25","3.50","3.75","4.00"})</f>
        <v>2.50</v>
      </c>
      <c r="BO38" s="21">
        <v>15</v>
      </c>
      <c r="BP38" s="21">
        <v>41</v>
      </c>
      <c r="BQ38" s="57">
        <f t="shared" si="13"/>
        <v>56</v>
      </c>
      <c r="BR38" s="21" t="str">
        <f>LOOKUP(BQ38,{0,40,45,50,55,60,65,70,75,80},{"F","D","C","C+","B-","B","B+","A-","A","A+"})</f>
        <v>B-</v>
      </c>
      <c r="BS38" s="21" t="str">
        <f>LOOKUP(BQ38,{0,40,45,50,55,60,65,70,75,80},{"0.00","2.00","2.25","2.50","2.75","3.00","3.25","3.50","3.75","4.00"})</f>
        <v>2.75</v>
      </c>
      <c r="BT38" s="21">
        <v>15.5</v>
      </c>
      <c r="BU38" s="21">
        <v>33.5</v>
      </c>
      <c r="BV38" s="57">
        <f t="shared" si="14"/>
        <v>49</v>
      </c>
      <c r="BW38" s="21" t="str">
        <f>LOOKUP(BV38,{0,40,45,50,55,60,65,70,75,80},{"F","D","C","C+","B-","B","B+","A-","A","A+"})</f>
        <v>C</v>
      </c>
      <c r="BX38" s="21" t="str">
        <f>LOOKUP(BV38,{0,40,45,50,55,60,65,70,75,80},{"0.00","2.00","2.25","2.50","2.75","3.00","3.25","3.50","3.75","4.00"})</f>
        <v>2.25</v>
      </c>
      <c r="BY38" s="21">
        <v>26</v>
      </c>
      <c r="BZ38" s="21">
        <v>25.5</v>
      </c>
      <c r="CA38" s="57">
        <f t="shared" si="15"/>
        <v>52</v>
      </c>
      <c r="CB38" s="21" t="str">
        <f>LOOKUP(CA38,{0,40,45,50,55,60,65,70,75,80},{"F","D","C","C+","B-","B","B+","A-","A","A+"})</f>
        <v>C+</v>
      </c>
      <c r="CC38" s="21" t="str">
        <f>LOOKUP(CA38,{0,40,45,50,55,60,65,70,75,80},{"0.00","2.00","2.25","2.50","2.75","3.00","3.25","3.50","3.75","4.00"})</f>
        <v>2.50</v>
      </c>
      <c r="CD38" s="21">
        <v>23</v>
      </c>
      <c r="CE38" s="21">
        <v>38.5</v>
      </c>
      <c r="CF38" s="57">
        <f t="shared" si="16"/>
        <v>62</v>
      </c>
      <c r="CG38" s="21" t="str">
        <f>LOOKUP(CF38,{0,40,45,50,55,60,65,70,75,80},{"F","D","C","C+","B-","B","B+","A-","A","A+"})</f>
        <v>B</v>
      </c>
      <c r="CH38" s="21" t="str">
        <f>LOOKUP(CF38,{0,40,45,50,55,60,65,70,75,80},{"0.00","2.00","2.25","2.50","2.75","3.00","3.25","3.50","3.75","4.00"})</f>
        <v>3.00</v>
      </c>
      <c r="CI38" s="21">
        <v>27</v>
      </c>
      <c r="CJ38" s="21">
        <v>45</v>
      </c>
      <c r="CK38" s="57">
        <f t="shared" si="17"/>
        <v>72</v>
      </c>
      <c r="CL38" s="21" t="str">
        <f>LOOKUP(CK38,{0,40,45,50,55,60,65,70,75,80},{"F","D","C","C+","B-","B","B+","A-","A","A+"})</f>
        <v>A-</v>
      </c>
      <c r="CM38" s="21" t="str">
        <f>LOOKUP(CK38,{0,40,45,50,55,60,65,70,75,80},{"0.00","2.00","2.25","2.50","2.75","3.00","3.25","3.50","3.75","4.00"})</f>
        <v>3.50</v>
      </c>
      <c r="CN38" s="21">
        <v>12</v>
      </c>
      <c r="CO38" s="21">
        <v>44</v>
      </c>
      <c r="CP38" s="57">
        <f t="shared" si="18"/>
        <v>56</v>
      </c>
      <c r="CQ38" s="21" t="str">
        <f>LOOKUP(CP38,{0,40,45,50,55,60,65,70,75,80},{"F","D","C","C+","B-","B","B+","A-","A","A+"})</f>
        <v>B-</v>
      </c>
      <c r="CR38" s="21" t="str">
        <f>LOOKUP(CP38,{0,40,45,50,55,60,65,70,75,80},{"0.00","2.00","2.25","2.50","2.75","3.00","3.25","3.50","3.75","4.00"})</f>
        <v>2.75</v>
      </c>
      <c r="CS38" s="21">
        <v>23</v>
      </c>
      <c r="CT38" s="21">
        <v>40</v>
      </c>
      <c r="CU38" s="57">
        <f t="shared" si="19"/>
        <v>63</v>
      </c>
      <c r="CV38" s="21" t="str">
        <f>LOOKUP(CU38,{0,40,45,50,55,60,65,70,75,80},{"F","D","C","C+","B-","B","B+","A-","A","A+"})</f>
        <v>B</v>
      </c>
      <c r="CW38" s="21" t="str">
        <f>LOOKUP(CU38,{0,40,45,50,55,60,65,70,75,80},{"0.00","2.00","2.25","2.50","2.75","3.00","3.25","3.50","3.75","4.00"})</f>
        <v>3.00</v>
      </c>
      <c r="CX38" s="21">
        <v>29</v>
      </c>
      <c r="CY38" s="21">
        <v>34.5</v>
      </c>
      <c r="CZ38" s="57">
        <f t="shared" si="20"/>
        <v>64</v>
      </c>
      <c r="DA38" s="21" t="str">
        <f>LOOKUP(CZ38,{0,40,45,50,55,60,65,70,75,80},{"F","D","C","C+","B-","B","B+","A-","A","A+"})</f>
        <v>B</v>
      </c>
      <c r="DB38" s="21" t="str">
        <f>LOOKUP(CZ38,{0,40,45,50,55,60,65,70,75,80},{"0.00","2.00","2.25","2.50","2.75","3.00","3.25","3.50","3.75","4.00"})</f>
        <v>3.00</v>
      </c>
      <c r="DC38" s="21">
        <v>32.5</v>
      </c>
      <c r="DD38" s="21">
        <v>45</v>
      </c>
      <c r="DE38" s="57">
        <f t="shared" si="21"/>
        <v>78</v>
      </c>
      <c r="DF38" s="21" t="str">
        <f>LOOKUP(DE38,{0,40,45,50,55,60,65,70,75,80},{"F","D","C","C+","B-","B","B+","A-","A","A+"})</f>
        <v>A</v>
      </c>
      <c r="DG38" s="21" t="str">
        <f>LOOKUP(DE38,{0,40,45,50,55,60,65,70,75,80},{"0.00","2.00","2.25","2.50","2.75","3.00","3.25","3.50","3.75","4.00"})</f>
        <v>3.75</v>
      </c>
      <c r="DH38" s="21">
        <v>27.5</v>
      </c>
      <c r="DI38" s="21">
        <v>37</v>
      </c>
      <c r="DJ38" s="57">
        <f t="shared" si="22"/>
        <v>65</v>
      </c>
      <c r="DK38" s="21" t="str">
        <f>LOOKUP(DJ38,{0,40,45,50,55,60,65,70,75,80},{"F","D","C","C+","B-","B","B+","A-","A","A+"})</f>
        <v>B+</v>
      </c>
      <c r="DL38" s="21" t="str">
        <f>LOOKUP(DJ38,{0,40,45,50,55,60,65,70,75,80},{"0.00","2.00","2.25","2.50","2.75","3.00","3.25","3.50","3.75","4.00"})</f>
        <v>3.25</v>
      </c>
      <c r="DM38" s="21">
        <v>26</v>
      </c>
      <c r="DN38" s="21">
        <v>39</v>
      </c>
      <c r="DO38" s="57">
        <f t="shared" si="23"/>
        <v>65</v>
      </c>
      <c r="DP38" s="21" t="str">
        <f>LOOKUP(DO38,{0,40,45,50,55,60,65,70,75,80},{"F","D","C","C+","B-","B","B+","A-","A","A+"})</f>
        <v>B+</v>
      </c>
      <c r="DQ38" s="21" t="str">
        <f>LOOKUP(DO38,{0,40,45,50,55,60,65,70,75,80},{"0.00","2.00","2.25","2.50","2.75","3.00","3.25","3.50","3.75","4.00"})</f>
        <v>3.25</v>
      </c>
      <c r="DR38" s="21">
        <v>20</v>
      </c>
      <c r="DS38" s="21">
        <v>36</v>
      </c>
      <c r="DT38" s="57">
        <f t="shared" si="24"/>
        <v>56</v>
      </c>
      <c r="DU38" s="21" t="str">
        <f>LOOKUP(DT38,{0,40,45,50,55,60,65,70,75,80},{"F","D","C","C+","B-","B","B+","A-","A","A+"})</f>
        <v>B-</v>
      </c>
      <c r="DV38" s="21" t="str">
        <f>LOOKUP(DT38,{0,40,45,50,55,60,65,70,75,80},{"0.00","2.00","2.25","2.50","2.75","3.00","3.25","3.50","3.75","4.00"})</f>
        <v>2.75</v>
      </c>
      <c r="DW38" s="21">
        <v>26</v>
      </c>
      <c r="DX38" s="21">
        <v>42</v>
      </c>
      <c r="DY38" s="57">
        <f t="shared" si="25"/>
        <v>68</v>
      </c>
      <c r="DZ38" s="21" t="str">
        <f>LOOKUP(DY38,{0,40,45,50,55,60,65,70,75,80},{"F","D","C","C+","B-","B","B+","A-","A","A+"})</f>
        <v>B+</v>
      </c>
      <c r="EA38" s="21" t="str">
        <f>LOOKUP(DY38,{0,40,45,50,55,60,65,70,75,80},{"0.00","2.00","2.25","2.50","2.75","3.00","3.25","3.50","3.75","4.00"})</f>
        <v>3.25</v>
      </c>
      <c r="EB38" s="21">
        <v>29</v>
      </c>
      <c r="EC38" s="21">
        <v>41</v>
      </c>
      <c r="ED38" s="57">
        <f t="shared" si="26"/>
        <v>70</v>
      </c>
      <c r="EE38" s="21" t="str">
        <f>LOOKUP(ED38,{0,40,45,50,55,60,65,70,75,80},{"F","D","C","C+","B-","B","B+","A-","A","A+"})</f>
        <v>A-</v>
      </c>
      <c r="EF38" s="21" t="str">
        <f>LOOKUP(ED38,{0,40,45,50,55,60,65,70,75,80},{"0.00","2.00","2.25","2.50","2.75","3.00","3.25","3.50","3.75","4.00"})</f>
        <v>3.50</v>
      </c>
      <c r="EG38" s="21">
        <v>20.5</v>
      </c>
      <c r="EH38" s="21">
        <v>46</v>
      </c>
      <c r="EI38" s="57">
        <f t="shared" si="27"/>
        <v>67</v>
      </c>
      <c r="EJ38" s="21" t="str">
        <f>LOOKUP(EI38,{0,40,45,50,55,60,65,70,75,80},{"F","D","C","C+","B-","B","B+","A-","A","A+"})</f>
        <v>B+</v>
      </c>
      <c r="EK38" s="21" t="str">
        <f>LOOKUP(EI38,{0,40,45,50,55,60,65,70,75,80},{"0.00","2.00","2.25","2.50","2.75","3.00","3.25","3.50","3.75","4.00"})</f>
        <v>3.25</v>
      </c>
      <c r="EL38" s="21">
        <v>35.75</v>
      </c>
      <c r="EM38" s="21">
        <v>42</v>
      </c>
      <c r="EN38" s="70">
        <f t="shared" si="28"/>
        <v>78</v>
      </c>
      <c r="EO38" s="21" t="str">
        <f>LOOKUP(EN38,{0,40,45,50,55,60,65,70,75,80},{"F","D","C","C+","B-","B","B+","A-","A","A+"})</f>
        <v>A</v>
      </c>
      <c r="EP38" s="21" t="str">
        <f>LOOKUP(EN38,{0,40,45,50,55,60,65,70,75,80},{"0.00","2.00","2.25","2.50","2.75","3.00","3.25","3.50","3.75","4.00"})</f>
        <v>3.75</v>
      </c>
      <c r="EQ38" s="21">
        <v>29</v>
      </c>
      <c r="ER38" s="21">
        <v>43.5</v>
      </c>
      <c r="ES38" s="70">
        <f t="shared" si="29"/>
        <v>73</v>
      </c>
      <c r="ET38" s="21" t="str">
        <f>LOOKUP(ES38,{0,40,45,50,55,60,65,70,75,80},{"F","D","C","C+","B-","B","B+","A-","A","A+"})</f>
        <v>A-</v>
      </c>
      <c r="EU38" s="21" t="str">
        <f>LOOKUP(ES38,{0,40,45,50,55,60,65,70,75,80},{"0.00","2.00","2.25","2.50","2.75","3.00","3.25","3.50","3.75","4.00"})</f>
        <v>3.50</v>
      </c>
      <c r="EV38" s="21">
        <v>23</v>
      </c>
      <c r="EW38" s="21">
        <v>39</v>
      </c>
      <c r="EX38" s="70">
        <f t="shared" si="30"/>
        <v>62</v>
      </c>
      <c r="EY38" s="21" t="str">
        <f>LOOKUP(EX38,{0,40,45,50,55,60,65,70,75,80},{"F","D","C","C+","B-","B","B+","A-","A","A+"})</f>
        <v>B</v>
      </c>
      <c r="EZ38" s="21" t="str">
        <f>LOOKUP(EX38,{0,40,45,50,55,60,65,70,75,80},{"0.00","2.00","2.25","2.50","2.75","3.00","3.25","3.50","3.75","4.00"})</f>
        <v>3.00</v>
      </c>
      <c r="FA38" s="21">
        <v>28.5</v>
      </c>
      <c r="FB38" s="21">
        <v>39.5</v>
      </c>
      <c r="FC38" s="70">
        <f t="shared" si="31"/>
        <v>68</v>
      </c>
      <c r="FD38" s="21" t="str">
        <f>LOOKUP(FC38,{0,40,45,50,55,60,65,70,75,80},{"F","D","C","C+","B-","B","B+","A-","A","A+"})</f>
        <v>B+</v>
      </c>
      <c r="FE38" s="21" t="str">
        <f>LOOKUP(FC38,{0,40,45,50,55,60,65,70,75,80},{"0.00","2.00","2.25","2.50","2.75","3.00","3.25","3.50","3.75","4.00"})</f>
        <v>3.25</v>
      </c>
      <c r="FF38" s="21">
        <v>17.5</v>
      </c>
      <c r="FG38" s="21">
        <v>41.5</v>
      </c>
      <c r="FH38" s="70">
        <f t="shared" si="32"/>
        <v>59</v>
      </c>
      <c r="FI38" s="21" t="str">
        <f>LOOKUP(FH38,{0,40,45,50,55,60,65,70,75,80},{"F","D","C","C+","B-","B","B+","A-","A","A+"})</f>
        <v>B-</v>
      </c>
      <c r="FJ38" s="21" t="str">
        <f>LOOKUP(FH38,{0,40,45,50,55,60,65,70,75,80},{"0.00","2.00","2.25","2.50","2.75","3.00","3.25","3.50","3.75","4.00"})</f>
        <v>2.75</v>
      </c>
      <c r="FK38" s="21">
        <v>29</v>
      </c>
      <c r="FL38" s="21">
        <v>26.5</v>
      </c>
      <c r="FM38" s="70">
        <f t="shared" si="33"/>
        <v>56</v>
      </c>
      <c r="FN38" s="21" t="str">
        <f>LOOKUP(FM38,{0,40,45,50,55,60,65,70,75,80},{"F","D","C","C+","B-","B","B+","A-","A","A+"})</f>
        <v>B-</v>
      </c>
      <c r="FO38" s="21" t="str">
        <f>LOOKUP(FM38,{0,40,45,50,55,60,65,70,75,80},{"0.00","2.00","2.25","2.50","2.75","3.00","3.25","3.50","3.75","4.00"})</f>
        <v>2.75</v>
      </c>
      <c r="FP38" s="21">
        <v>27</v>
      </c>
      <c r="FQ38" s="21">
        <v>39.5</v>
      </c>
      <c r="FR38" s="70">
        <f t="shared" si="34"/>
        <v>67</v>
      </c>
      <c r="FS38" s="21" t="str">
        <f>LOOKUP(FR38,{0,40,45,50,55,60,65,70,75,80},{"F","D","C","C+","B-","B","B+","A-","A","A+"})</f>
        <v>B+</v>
      </c>
      <c r="FT38" s="21" t="str">
        <f>LOOKUP(FR38,{0,40,45,50,55,60,65,70,75,80},{"0.00","2.00","2.25","2.50","2.75","3.00","3.25","3.50","3.75","4.00"})</f>
        <v>3.25</v>
      </c>
      <c r="FU38" s="21">
        <v>32.5</v>
      </c>
      <c r="FV38" s="21">
        <v>41</v>
      </c>
      <c r="FW38" s="70">
        <f t="shared" si="35"/>
        <v>74</v>
      </c>
      <c r="FX38" s="21" t="str">
        <f>LOOKUP(FW38,{0,40,45,50,55,60,65,70,75,80},{"F","D","C","C+","B-","B","B+","A-","A","A+"})</f>
        <v>A-</v>
      </c>
      <c r="FY38" s="21" t="str">
        <f>LOOKUP(FW38,{0,40,45,50,55,60,65,70,75,80},{"0.00","2.00","2.25","2.50","2.75","3.00","3.25","3.50","3.75","4.00"})</f>
        <v>3.50</v>
      </c>
      <c r="FZ38" s="21">
        <v>27</v>
      </c>
      <c r="GA38" s="21">
        <v>38</v>
      </c>
      <c r="GB38" s="70">
        <f t="shared" si="36"/>
        <v>65</v>
      </c>
      <c r="GC38" s="21" t="str">
        <f>LOOKUP(GB38,{0,40,45,50,55,60,65,70,75,80},{"F","D","C","C+","B-","B","B+","A-","A","A+"})</f>
        <v>B+</v>
      </c>
      <c r="GD38" s="21" t="str">
        <f>LOOKUP(GB38,{0,40,45,50,55,60,65,70,75,80},{"0.00","2.00","2.25","2.50","2.75","3.00","3.25","3.50","3.75","4.00"})</f>
        <v>3.25</v>
      </c>
      <c r="GE38" s="21">
        <v>28</v>
      </c>
      <c r="GF38" s="21">
        <v>41</v>
      </c>
      <c r="GG38" s="70">
        <f t="shared" si="37"/>
        <v>69</v>
      </c>
      <c r="GH38" s="21" t="str">
        <f>LOOKUP(GG38,{0,40,45,50,55,60,65,70,75,80},{"F","D","C","C+","B-","B","B+","A-","A","A+"})</f>
        <v>B+</v>
      </c>
      <c r="GI38" s="21" t="str">
        <f>LOOKUP(GG38,{0,40,45,50,55,60,65,70,75,80},{"0.00","2.00","2.25","2.50","2.75","3.00","3.25","3.50","3.75","4.00"})</f>
        <v>3.25</v>
      </c>
      <c r="GJ38" s="21">
        <v>32</v>
      </c>
      <c r="GK38" s="21">
        <v>40.5</v>
      </c>
      <c r="GL38" s="70">
        <f t="shared" si="38"/>
        <v>73</v>
      </c>
      <c r="GM38" s="21" t="str">
        <f>LOOKUP(GL38,{0,40,45,50,55,60,65,70,75,80},{"F","D","C","C+","B-","B","B+","A-","A","A+"})</f>
        <v>A-</v>
      </c>
      <c r="GN38" s="21" t="str">
        <f>LOOKUP(GL38,{0,40,45,50,55,60,65,70,75,80},{"0.00","2.00","2.25","2.50","2.75","3.00","3.25","3.50","3.75","4.00"})</f>
        <v>3.50</v>
      </c>
      <c r="GO38" s="21">
        <v>24</v>
      </c>
      <c r="GP38" s="21">
        <v>39.5</v>
      </c>
      <c r="GQ38" s="70">
        <f t="shared" si="39"/>
        <v>64</v>
      </c>
      <c r="GR38" s="21" t="str">
        <f>LOOKUP(GQ38,{0,40,45,50,55,60,65,70,75,80},{"F","D","C","C+","B-","B","B+","A-","A","A+"})</f>
        <v>B</v>
      </c>
      <c r="GS38" s="21" t="str">
        <f>LOOKUP(GQ38,{0,40,45,50,55,60,65,70,75,80},{"0.00","2.00","2.25","2.50","2.75","3.00","3.25","3.50","3.75","4.00"})</f>
        <v>3.00</v>
      </c>
      <c r="GT38" s="21">
        <v>23</v>
      </c>
      <c r="GU38" s="21">
        <v>39</v>
      </c>
      <c r="GV38" s="70">
        <f t="shared" si="40"/>
        <v>62</v>
      </c>
      <c r="GW38" s="21" t="str">
        <f>LOOKUP(GV38,{0,40,45,50,55,60,65,70,75,80},{"F","D","C","C+","B-","B","B+","A-","A","A+"})</f>
        <v>B</v>
      </c>
      <c r="GX38" s="21" t="str">
        <f>LOOKUP(GV38,{0,40,45,50,55,60,65,70,75,80},{"0.00","2.00","2.25","2.50","2.75","3.00","3.25","3.50","3.75","4.00"})</f>
        <v>3.00</v>
      </c>
      <c r="GY38" s="82">
        <v>72</v>
      </c>
      <c r="GZ38" s="21" t="str">
        <f>LOOKUP(GY38,{0,40,45,50,55,60,65,70,75,80},{"F","D","C","C+","B-","B","B+","A-","A","A+"})</f>
        <v>A-</v>
      </c>
      <c r="HA38" s="21" t="str">
        <f>LOOKUP(GY38,{0,40,45,50,55,60,65,70,75,80},{"0.00","2.00","2.25","2.50","2.75","3.00","3.25","3.50","3.75","4.00"})</f>
        <v>3.50</v>
      </c>
      <c r="HB38" s="49">
        <v>40.5</v>
      </c>
      <c r="HC38" s="49">
        <v>35</v>
      </c>
      <c r="HD38" s="70">
        <f t="shared" si="41"/>
        <v>76</v>
      </c>
      <c r="HE38" s="21" t="str">
        <f>LOOKUP(HD38,{0,40,45,50,55,60,65,70,75,80},{"F","D","C","C+","B-","B","B+","A-","A","A+"})</f>
        <v>A</v>
      </c>
      <c r="HF38" s="21" t="str">
        <f>LOOKUP(HD38,{0,40,45,50,55,60,65,70,75,80},{"0.00","2.00","2.25","2.50","2.75","3.00","3.25","3.50","3.75","4.00"})</f>
        <v>3.75</v>
      </c>
      <c r="HG38" s="50">
        <f t="shared" si="0"/>
        <v>3.0892857142857144</v>
      </c>
      <c r="HH38" s="71" t="str">
        <f t="shared" si="42"/>
        <v>Passed</v>
      </c>
      <c r="HI38" s="70">
        <f t="shared" si="43"/>
        <v>2684</v>
      </c>
      <c r="HJ38" s="39">
        <v>24</v>
      </c>
      <c r="HK38" s="40"/>
      <c r="HL38" s="40"/>
    </row>
    <row r="39" spans="1:220" s="8" customFormat="1" ht="30" customHeight="1" x14ac:dyDescent="0.2">
      <c r="A39" s="39">
        <v>26</v>
      </c>
      <c r="B39" s="66">
        <v>3846</v>
      </c>
      <c r="C39" s="39">
        <v>2017113087</v>
      </c>
      <c r="D39" s="39" t="s">
        <v>307</v>
      </c>
      <c r="E39" s="63" t="s">
        <v>100</v>
      </c>
      <c r="F39" s="65" t="s">
        <v>301</v>
      </c>
      <c r="G39" s="73">
        <v>29</v>
      </c>
      <c r="H39" s="48">
        <v>41</v>
      </c>
      <c r="I39" s="57">
        <f t="shared" si="1"/>
        <v>70</v>
      </c>
      <c r="J39" s="21" t="str">
        <f>LOOKUP(I39,{0,40,45,50,55,60,65,70,75,80},{"F","D","C","C+","B-","B","B+","A-","A","A+"})</f>
        <v>A-</v>
      </c>
      <c r="K39" s="21" t="str">
        <f>LOOKUP(I39,{0,40,45,50,55,60,65,70,75,80},{"0.00","2.00","2.25","2.50","2.75","3.00","3.25","3.50","3.75","4.00"})</f>
        <v>3.50</v>
      </c>
      <c r="L39" s="21">
        <v>24.5</v>
      </c>
      <c r="M39" s="21">
        <v>39</v>
      </c>
      <c r="N39" s="57">
        <f t="shared" si="2"/>
        <v>64</v>
      </c>
      <c r="O39" s="21" t="str">
        <f>LOOKUP(N39,{0,40,45,50,55,60,65,70,75,80},{"F","D","C","C+","B-","B","B+","A-","A","A+"})</f>
        <v>B</v>
      </c>
      <c r="P39" s="21" t="str">
        <f>LOOKUP(N39,{0,40,45,50,55,60,65,70,75,80},{"0.00","2.00","2.25","2.50","2.75","3.00","3.25","3.50","3.75","4.00"})</f>
        <v>3.00</v>
      </c>
      <c r="Q39" s="21">
        <v>31</v>
      </c>
      <c r="R39" s="21">
        <v>36.5</v>
      </c>
      <c r="S39" s="57">
        <f t="shared" si="3"/>
        <v>68</v>
      </c>
      <c r="T39" s="21" t="str">
        <f>LOOKUP(S39,{0,40,45,50,55,60,65,70,75,80},{"F","D","C","C+","B-","B","B+","A-","A","A+"})</f>
        <v>B+</v>
      </c>
      <c r="U39" s="21" t="str">
        <f>LOOKUP(S39,{0,40,45,50,55,60,65,70,75,80},{"0.00","2.00","2.25","2.50","2.75","3.00","3.25","3.50","3.75","4.00"})</f>
        <v>3.25</v>
      </c>
      <c r="V39" s="21">
        <v>24</v>
      </c>
      <c r="W39" s="21">
        <v>37</v>
      </c>
      <c r="X39" s="57">
        <f t="shared" si="4"/>
        <v>61</v>
      </c>
      <c r="Y39" s="21" t="str">
        <f>LOOKUP(X39,{0,40,45,50,55,60,65,70,75,80},{"F","D","C","C+","B-","B","B+","A-","A","A+"})</f>
        <v>B</v>
      </c>
      <c r="Z39" s="21" t="str">
        <f>LOOKUP(X39,{0,40,45,50,55,60,65,70,75,80},{"0.00","2.00","2.25","2.50","2.75","3.00","3.25","3.50","3.75","4.00"})</f>
        <v>3.00</v>
      </c>
      <c r="AA39" s="21">
        <v>27</v>
      </c>
      <c r="AB39" s="21">
        <v>40.5</v>
      </c>
      <c r="AC39" s="57">
        <f t="shared" si="5"/>
        <v>68</v>
      </c>
      <c r="AD39" s="21" t="str">
        <f>LOOKUP(AC39,{0,40,45,50,55,60,65,70,75,80},{"F","D","C","C+","B-","B","B+","A-","A","A+"})</f>
        <v>B+</v>
      </c>
      <c r="AE39" s="21" t="str">
        <f>LOOKUP(AC39,{0,40,45,50,55,60,65,70,75,80},{"0.00","2.00","2.25","2.50","2.75","3.00","3.25","3.50","3.75","4.00"})</f>
        <v>3.25</v>
      </c>
      <c r="AF39" s="21">
        <v>34.5</v>
      </c>
      <c r="AG39" s="21">
        <v>50.5</v>
      </c>
      <c r="AH39" s="57">
        <f t="shared" si="6"/>
        <v>85</v>
      </c>
      <c r="AI39" s="21" t="str">
        <f>LOOKUP(AH39,{0,40,45,50,55,60,65,70,75,80},{"F","D","C","C+","B-","B","B+","A-","A","A+"})</f>
        <v>A+</v>
      </c>
      <c r="AJ39" s="21" t="str">
        <f>LOOKUP(AH39,{0,40,45,50,55,60,65,70,75,80},{"0.00","2.00","2.25","2.50","2.75","3.00","3.25","3.50","3.75","4.00"})</f>
        <v>4.00</v>
      </c>
      <c r="AK39" s="21">
        <v>24.5</v>
      </c>
      <c r="AL39" s="21">
        <v>42.25</v>
      </c>
      <c r="AM39" s="57">
        <f t="shared" si="7"/>
        <v>67</v>
      </c>
      <c r="AN39" s="21" t="str">
        <f>LOOKUP(AM39,{0,40,45,50,55,60,65,70,75,80},{"F","D","C","C+","B-","B","B+","A-","A","A+"})</f>
        <v>B+</v>
      </c>
      <c r="AO39" s="21" t="str">
        <f>LOOKUP(AM39,{0,40,45,50,55,60,65,70,75,80},{"0.00","2.00","2.25","2.50","2.75","3.00","3.25","3.50","3.75","4.00"})</f>
        <v>3.25</v>
      </c>
      <c r="AP39" s="21">
        <v>31</v>
      </c>
      <c r="AQ39" s="21">
        <v>44.5</v>
      </c>
      <c r="AR39" s="57">
        <f t="shared" si="8"/>
        <v>76</v>
      </c>
      <c r="AS39" s="21" t="str">
        <f>LOOKUP(AR39,{0,40,45,50,55,60,65,70,75,80},{"F","D","C","C+","B-","B","B+","A-","A","A+"})</f>
        <v>A</v>
      </c>
      <c r="AT39" s="21" t="str">
        <f>LOOKUP(AR39,{0,40,45,50,55,60,65,70,75,80},{"0.00","2.00","2.25","2.50","2.75","3.00","3.25","3.50","3.75","4.00"})</f>
        <v>3.75</v>
      </c>
      <c r="AU39" s="21">
        <v>31</v>
      </c>
      <c r="AV39" s="21">
        <v>45.5</v>
      </c>
      <c r="AW39" s="57">
        <f t="shared" si="9"/>
        <v>77</v>
      </c>
      <c r="AX39" s="21" t="str">
        <f>LOOKUP(AW39,{0,40,45,50,55,60,65,70,75,80},{"F","D","C","C+","B-","B","B+","A-","A","A+"})</f>
        <v>A</v>
      </c>
      <c r="AY39" s="21" t="str">
        <f>LOOKUP(AW39,{0,40,45,50,55,60,65,70,75,80},{"0.00","2.00","2.25","2.50","2.75","3.00","3.25","3.50","3.75","4.00"})</f>
        <v>3.75</v>
      </c>
      <c r="AZ39" s="21">
        <v>26</v>
      </c>
      <c r="BA39" s="21">
        <v>44.5</v>
      </c>
      <c r="BB39" s="57">
        <f t="shared" si="10"/>
        <v>71</v>
      </c>
      <c r="BC39" s="21" t="str">
        <f>LOOKUP(BB39,{0,40,45,50,55,60,65,70,75,80},{"F","D","C","C+","B-","B","B+","A-","A","A+"})</f>
        <v>A-</v>
      </c>
      <c r="BD39" s="21" t="str">
        <f>LOOKUP(BB39,{0,40,45,50,55,60,65,70,75,80},{"0.00","2.00","2.25","2.50","2.75","3.00","3.25","3.50","3.75","4.00"})</f>
        <v>3.50</v>
      </c>
      <c r="BE39" s="21">
        <v>33</v>
      </c>
      <c r="BF39" s="21">
        <v>45</v>
      </c>
      <c r="BG39" s="57">
        <f t="shared" si="11"/>
        <v>78</v>
      </c>
      <c r="BH39" s="21" t="str">
        <f>LOOKUP(BG39,{0,40,45,50,55,60,65,70,75,80},{"F","D","C","C+","B-","B","B+","A-","A","A+"})</f>
        <v>A</v>
      </c>
      <c r="BI39" s="21" t="str">
        <f>LOOKUP(BG39,{0,40,45,50,55,60,65,70,75,80},{"0.00","2.00","2.25","2.50","2.75","3.00","3.25","3.50","3.75","4.00"})</f>
        <v>3.75</v>
      </c>
      <c r="BJ39" s="21">
        <v>30.5</v>
      </c>
      <c r="BK39" s="21">
        <v>45.5</v>
      </c>
      <c r="BL39" s="57">
        <f t="shared" si="12"/>
        <v>76</v>
      </c>
      <c r="BM39" s="21" t="str">
        <f>LOOKUP(BL39,{0,40,45,50,55,60,65,70,75,80},{"F","D","C","C+","B-","B","B+","A-","A","A+"})</f>
        <v>A</v>
      </c>
      <c r="BN39" s="21" t="str">
        <f>LOOKUP(BL39,{0,40,45,50,55,60,65,70,75,80},{"0.00","2.00","2.25","2.50","2.75","3.00","3.25","3.50","3.75","4.00"})</f>
        <v>3.75</v>
      </c>
      <c r="BO39" s="21">
        <v>35</v>
      </c>
      <c r="BP39" s="21">
        <v>40.5</v>
      </c>
      <c r="BQ39" s="57">
        <f t="shared" si="13"/>
        <v>76</v>
      </c>
      <c r="BR39" s="21" t="str">
        <f>LOOKUP(BQ39,{0,40,45,50,55,60,65,70,75,80},{"F","D","C","C+","B-","B","B+","A-","A","A+"})</f>
        <v>A</v>
      </c>
      <c r="BS39" s="21" t="str">
        <f>LOOKUP(BQ39,{0,40,45,50,55,60,65,70,75,80},{"0.00","2.00","2.25","2.50","2.75","3.00","3.25","3.50","3.75","4.00"})</f>
        <v>3.75</v>
      </c>
      <c r="BT39" s="21">
        <v>36</v>
      </c>
      <c r="BU39" s="21">
        <v>43</v>
      </c>
      <c r="BV39" s="57">
        <f t="shared" si="14"/>
        <v>79</v>
      </c>
      <c r="BW39" s="21" t="str">
        <f>LOOKUP(BV39,{0,40,45,50,55,60,65,70,75,80},{"F","D","C","C+","B-","B","B+","A-","A","A+"})</f>
        <v>A</v>
      </c>
      <c r="BX39" s="21" t="str">
        <f>LOOKUP(BV39,{0,40,45,50,55,60,65,70,75,80},{"0.00","2.00","2.25","2.50","2.75","3.00","3.25","3.50","3.75","4.00"})</f>
        <v>3.75</v>
      </c>
      <c r="BY39" s="21">
        <v>34</v>
      </c>
      <c r="BZ39" s="21">
        <v>35.5</v>
      </c>
      <c r="CA39" s="57">
        <f t="shared" si="15"/>
        <v>70</v>
      </c>
      <c r="CB39" s="21" t="str">
        <f>LOOKUP(CA39,{0,40,45,50,55,60,65,70,75,80},{"F","D","C","C+","B-","B","B+","A-","A","A+"})</f>
        <v>A-</v>
      </c>
      <c r="CC39" s="21" t="str">
        <f>LOOKUP(CA39,{0,40,45,50,55,60,65,70,75,80},{"0.00","2.00","2.25","2.50","2.75","3.00","3.25","3.50","3.75","4.00"})</f>
        <v>3.50</v>
      </c>
      <c r="CD39" s="21">
        <v>28</v>
      </c>
      <c r="CE39" s="21">
        <v>42</v>
      </c>
      <c r="CF39" s="57">
        <f t="shared" si="16"/>
        <v>70</v>
      </c>
      <c r="CG39" s="21" t="str">
        <f>LOOKUP(CF39,{0,40,45,50,55,60,65,70,75,80},{"F","D","C","C+","B-","B","B+","A-","A","A+"})</f>
        <v>A-</v>
      </c>
      <c r="CH39" s="21" t="str">
        <f>LOOKUP(CF39,{0,40,45,50,55,60,65,70,75,80},{"0.00","2.00","2.25","2.50","2.75","3.00","3.25","3.50","3.75","4.00"})</f>
        <v>3.50</v>
      </c>
      <c r="CI39" s="21">
        <v>37.5</v>
      </c>
      <c r="CJ39" s="21">
        <v>47.5</v>
      </c>
      <c r="CK39" s="57">
        <f t="shared" si="17"/>
        <v>85</v>
      </c>
      <c r="CL39" s="21" t="str">
        <f>LOOKUP(CK39,{0,40,45,50,55,60,65,70,75,80},{"F","D","C","C+","B-","B","B+","A-","A","A+"})</f>
        <v>A+</v>
      </c>
      <c r="CM39" s="21" t="str">
        <f>LOOKUP(CK39,{0,40,45,50,55,60,65,70,75,80},{"0.00","2.00","2.25","2.50","2.75","3.00","3.25","3.50","3.75","4.00"})</f>
        <v>4.00</v>
      </c>
      <c r="CN39" s="21">
        <v>34</v>
      </c>
      <c r="CO39" s="21">
        <v>38</v>
      </c>
      <c r="CP39" s="57">
        <f t="shared" si="18"/>
        <v>72</v>
      </c>
      <c r="CQ39" s="21" t="str">
        <f>LOOKUP(CP39,{0,40,45,50,55,60,65,70,75,80},{"F","D","C","C+","B-","B","B+","A-","A","A+"})</f>
        <v>A-</v>
      </c>
      <c r="CR39" s="21" t="str">
        <f>LOOKUP(CP39,{0,40,45,50,55,60,65,70,75,80},{"0.00","2.00","2.25","2.50","2.75","3.00","3.25","3.50","3.75","4.00"})</f>
        <v>3.50</v>
      </c>
      <c r="CS39" s="21">
        <v>31</v>
      </c>
      <c r="CT39" s="21">
        <v>39.5</v>
      </c>
      <c r="CU39" s="57">
        <f t="shared" si="19"/>
        <v>71</v>
      </c>
      <c r="CV39" s="21" t="str">
        <f>LOOKUP(CU39,{0,40,45,50,55,60,65,70,75,80},{"F","D","C","C+","B-","B","B+","A-","A","A+"})</f>
        <v>A-</v>
      </c>
      <c r="CW39" s="21" t="str">
        <f>LOOKUP(CU39,{0,40,45,50,55,60,65,70,75,80},{"0.00","2.00","2.25","2.50","2.75","3.00","3.25","3.50","3.75","4.00"})</f>
        <v>3.50</v>
      </c>
      <c r="CX39" s="21">
        <v>32</v>
      </c>
      <c r="CY39" s="21">
        <v>44</v>
      </c>
      <c r="CZ39" s="57">
        <f t="shared" si="20"/>
        <v>76</v>
      </c>
      <c r="DA39" s="21" t="str">
        <f>LOOKUP(CZ39,{0,40,45,50,55,60,65,70,75,80},{"F","D","C","C+","B-","B","B+","A-","A","A+"})</f>
        <v>A</v>
      </c>
      <c r="DB39" s="21" t="str">
        <f>LOOKUP(CZ39,{0,40,45,50,55,60,65,70,75,80},{"0.00","2.00","2.25","2.50","2.75","3.00","3.25","3.50","3.75","4.00"})</f>
        <v>3.75</v>
      </c>
      <c r="DC39" s="21">
        <v>34.5</v>
      </c>
      <c r="DD39" s="21">
        <v>47</v>
      </c>
      <c r="DE39" s="57">
        <f t="shared" si="21"/>
        <v>82</v>
      </c>
      <c r="DF39" s="21" t="str">
        <f>LOOKUP(DE39,{0,40,45,50,55,60,65,70,75,80},{"F","D","C","C+","B-","B","B+","A-","A","A+"})</f>
        <v>A+</v>
      </c>
      <c r="DG39" s="21" t="str">
        <f>LOOKUP(DE39,{0,40,45,50,55,60,65,70,75,80},{"0.00","2.00","2.25","2.50","2.75","3.00","3.25","3.50","3.75","4.00"})</f>
        <v>4.00</v>
      </c>
      <c r="DH39" s="21">
        <v>35.5</v>
      </c>
      <c r="DI39" s="21">
        <v>44</v>
      </c>
      <c r="DJ39" s="57">
        <f t="shared" si="22"/>
        <v>80</v>
      </c>
      <c r="DK39" s="21" t="str">
        <f>LOOKUP(DJ39,{0,40,45,50,55,60,65,70,75,80},{"F","D","C","C+","B-","B","B+","A-","A","A+"})</f>
        <v>A+</v>
      </c>
      <c r="DL39" s="21" t="str">
        <f>LOOKUP(DJ39,{0,40,45,50,55,60,65,70,75,80},{"0.00","2.00","2.25","2.50","2.75","3.00","3.25","3.50","3.75","4.00"})</f>
        <v>4.00</v>
      </c>
      <c r="DM39" s="21">
        <v>26</v>
      </c>
      <c r="DN39" s="21">
        <v>41</v>
      </c>
      <c r="DO39" s="57">
        <f t="shared" si="23"/>
        <v>67</v>
      </c>
      <c r="DP39" s="21" t="str">
        <f>LOOKUP(DO39,{0,40,45,50,55,60,65,70,75,80},{"F","D","C","C+","B-","B","B+","A-","A","A+"})</f>
        <v>B+</v>
      </c>
      <c r="DQ39" s="21" t="str">
        <f>LOOKUP(DO39,{0,40,45,50,55,60,65,70,75,80},{"0.00","2.00","2.25","2.50","2.75","3.00","3.25","3.50","3.75","4.00"})</f>
        <v>3.25</v>
      </c>
      <c r="DR39" s="21">
        <v>32</v>
      </c>
      <c r="DS39" s="21">
        <v>43</v>
      </c>
      <c r="DT39" s="57">
        <f t="shared" si="24"/>
        <v>75</v>
      </c>
      <c r="DU39" s="21" t="str">
        <f>LOOKUP(DT39,{0,40,45,50,55,60,65,70,75,80},{"F","D","C","C+","B-","B","B+","A-","A","A+"})</f>
        <v>A</v>
      </c>
      <c r="DV39" s="21" t="str">
        <f>LOOKUP(DT39,{0,40,45,50,55,60,65,70,75,80},{"0.00","2.00","2.25","2.50","2.75","3.00","3.25","3.50","3.75","4.00"})</f>
        <v>3.75</v>
      </c>
      <c r="DW39" s="21">
        <v>30</v>
      </c>
      <c r="DX39" s="21">
        <v>44</v>
      </c>
      <c r="DY39" s="57">
        <f t="shared" si="25"/>
        <v>74</v>
      </c>
      <c r="DZ39" s="21" t="str">
        <f>LOOKUP(DY39,{0,40,45,50,55,60,65,70,75,80},{"F","D","C","C+","B-","B","B+","A-","A","A+"})</f>
        <v>A-</v>
      </c>
      <c r="EA39" s="21" t="str">
        <f>LOOKUP(DY39,{0,40,45,50,55,60,65,70,75,80},{"0.00","2.00","2.25","2.50","2.75","3.00","3.25","3.50","3.75","4.00"})</f>
        <v>3.50</v>
      </c>
      <c r="EB39" s="21">
        <v>27</v>
      </c>
      <c r="EC39" s="21">
        <v>42</v>
      </c>
      <c r="ED39" s="57">
        <f t="shared" si="26"/>
        <v>69</v>
      </c>
      <c r="EE39" s="21" t="str">
        <f>LOOKUP(ED39,{0,40,45,50,55,60,65,70,75,80},{"F","D","C","C+","B-","B","B+","A-","A","A+"})</f>
        <v>B+</v>
      </c>
      <c r="EF39" s="21" t="str">
        <f>LOOKUP(ED39,{0,40,45,50,55,60,65,70,75,80},{"0.00","2.00","2.25","2.50","2.75","3.00","3.25","3.50","3.75","4.00"})</f>
        <v>3.25</v>
      </c>
      <c r="EG39" s="21">
        <v>28.5</v>
      </c>
      <c r="EH39" s="21">
        <v>43</v>
      </c>
      <c r="EI39" s="57">
        <f t="shared" si="27"/>
        <v>72</v>
      </c>
      <c r="EJ39" s="21" t="str">
        <f>LOOKUP(EI39,{0,40,45,50,55,60,65,70,75,80},{"F","D","C","C+","B-","B","B+","A-","A","A+"})</f>
        <v>A-</v>
      </c>
      <c r="EK39" s="21" t="str">
        <f>LOOKUP(EI39,{0,40,45,50,55,60,65,70,75,80},{"0.00","2.00","2.25","2.50","2.75","3.00","3.25","3.50","3.75","4.00"})</f>
        <v>3.50</v>
      </c>
      <c r="EL39" s="21">
        <v>33.75</v>
      </c>
      <c r="EM39" s="21">
        <v>44</v>
      </c>
      <c r="EN39" s="70">
        <f t="shared" si="28"/>
        <v>78</v>
      </c>
      <c r="EO39" s="21" t="str">
        <f>LOOKUP(EN39,{0,40,45,50,55,60,65,70,75,80},{"F","D","C","C+","B-","B","B+","A-","A","A+"})</f>
        <v>A</v>
      </c>
      <c r="EP39" s="21" t="str">
        <f>LOOKUP(EN39,{0,40,45,50,55,60,65,70,75,80},{"0.00","2.00","2.25","2.50","2.75","3.00","3.25","3.50","3.75","4.00"})</f>
        <v>3.75</v>
      </c>
      <c r="EQ39" s="21">
        <v>33</v>
      </c>
      <c r="ER39" s="21">
        <v>48.5</v>
      </c>
      <c r="ES39" s="70">
        <f t="shared" si="29"/>
        <v>82</v>
      </c>
      <c r="ET39" s="21" t="str">
        <f>LOOKUP(ES39,{0,40,45,50,55,60,65,70,75,80},{"F","D","C","C+","B-","B","B+","A-","A","A+"})</f>
        <v>A+</v>
      </c>
      <c r="EU39" s="21" t="str">
        <f>LOOKUP(ES39,{0,40,45,50,55,60,65,70,75,80},{"0.00","2.00","2.25","2.50","2.75","3.00","3.25","3.50","3.75","4.00"})</f>
        <v>4.00</v>
      </c>
      <c r="EV39" s="21">
        <v>29.5</v>
      </c>
      <c r="EW39" s="21">
        <v>43</v>
      </c>
      <c r="EX39" s="70">
        <f t="shared" si="30"/>
        <v>73</v>
      </c>
      <c r="EY39" s="21" t="str">
        <f>LOOKUP(EX39,{0,40,45,50,55,60,65,70,75,80},{"F","D","C","C+","B-","B","B+","A-","A","A+"})</f>
        <v>A-</v>
      </c>
      <c r="EZ39" s="21" t="str">
        <f>LOOKUP(EX39,{0,40,45,50,55,60,65,70,75,80},{"0.00","2.00","2.25","2.50","2.75","3.00","3.25","3.50","3.75","4.00"})</f>
        <v>3.50</v>
      </c>
      <c r="FA39" s="21">
        <v>33</v>
      </c>
      <c r="FB39" s="21">
        <v>45.5</v>
      </c>
      <c r="FC39" s="70">
        <f t="shared" si="31"/>
        <v>79</v>
      </c>
      <c r="FD39" s="21" t="str">
        <f>LOOKUP(FC39,{0,40,45,50,55,60,65,70,75,80},{"F","D","C","C+","B-","B","B+","A-","A","A+"})</f>
        <v>A</v>
      </c>
      <c r="FE39" s="21" t="str">
        <f>LOOKUP(FC39,{0,40,45,50,55,60,65,70,75,80},{"0.00","2.00","2.25","2.50","2.75","3.00","3.25","3.50","3.75","4.00"})</f>
        <v>3.75</v>
      </c>
      <c r="FF39" s="21">
        <v>35</v>
      </c>
      <c r="FG39" s="21">
        <v>47.5</v>
      </c>
      <c r="FH39" s="70">
        <f t="shared" si="32"/>
        <v>83</v>
      </c>
      <c r="FI39" s="21" t="str">
        <f>LOOKUP(FH39,{0,40,45,50,55,60,65,70,75,80},{"F","D","C","C+","B-","B","B+","A-","A","A+"})</f>
        <v>A+</v>
      </c>
      <c r="FJ39" s="21" t="str">
        <f>LOOKUP(FH39,{0,40,45,50,55,60,65,70,75,80},{"0.00","2.00","2.25","2.50","2.75","3.00","3.25","3.50","3.75","4.00"})</f>
        <v>4.00</v>
      </c>
      <c r="FK39" s="21">
        <v>30</v>
      </c>
      <c r="FL39" s="21">
        <v>44.5</v>
      </c>
      <c r="FM39" s="70">
        <f t="shared" si="33"/>
        <v>75</v>
      </c>
      <c r="FN39" s="21" t="str">
        <f>LOOKUP(FM39,{0,40,45,50,55,60,65,70,75,80},{"F","D","C","C+","B-","B","B+","A-","A","A+"})</f>
        <v>A</v>
      </c>
      <c r="FO39" s="21" t="str">
        <f>LOOKUP(FM39,{0,40,45,50,55,60,65,70,75,80},{"0.00","2.00","2.25","2.50","2.75","3.00","3.25","3.50","3.75","4.00"})</f>
        <v>3.75</v>
      </c>
      <c r="FP39" s="21">
        <v>31</v>
      </c>
      <c r="FQ39" s="21">
        <v>44.5</v>
      </c>
      <c r="FR39" s="70">
        <f t="shared" si="34"/>
        <v>76</v>
      </c>
      <c r="FS39" s="21" t="str">
        <f>LOOKUP(FR39,{0,40,45,50,55,60,65,70,75,80},{"F","D","C","C+","B-","B","B+","A-","A","A+"})</f>
        <v>A</v>
      </c>
      <c r="FT39" s="21" t="str">
        <f>LOOKUP(FR39,{0,40,45,50,55,60,65,70,75,80},{"0.00","2.00","2.25","2.50","2.75","3.00","3.25","3.50","3.75","4.00"})</f>
        <v>3.75</v>
      </c>
      <c r="FU39" s="21">
        <v>32.5</v>
      </c>
      <c r="FV39" s="21">
        <v>45.5</v>
      </c>
      <c r="FW39" s="70">
        <f t="shared" si="35"/>
        <v>78</v>
      </c>
      <c r="FX39" s="21" t="str">
        <f>LOOKUP(FW39,{0,40,45,50,55,60,65,70,75,80},{"F","D","C","C+","B-","B","B+","A-","A","A+"})</f>
        <v>A</v>
      </c>
      <c r="FY39" s="21" t="str">
        <f>LOOKUP(FW39,{0,40,45,50,55,60,65,70,75,80},{"0.00","2.00","2.25","2.50","2.75","3.00","3.25","3.50","3.75","4.00"})</f>
        <v>3.75</v>
      </c>
      <c r="FZ39" s="21">
        <v>29</v>
      </c>
      <c r="GA39" s="21">
        <v>39</v>
      </c>
      <c r="GB39" s="70">
        <f t="shared" si="36"/>
        <v>68</v>
      </c>
      <c r="GC39" s="21" t="str">
        <f>LOOKUP(GB39,{0,40,45,50,55,60,65,70,75,80},{"F","D","C","C+","B-","B","B+","A-","A","A+"})</f>
        <v>B+</v>
      </c>
      <c r="GD39" s="21" t="str">
        <f>LOOKUP(GB39,{0,40,45,50,55,60,65,70,75,80},{"0.00","2.00","2.25","2.50","2.75","3.00","3.25","3.50","3.75","4.00"})</f>
        <v>3.25</v>
      </c>
      <c r="GE39" s="21">
        <v>28.5</v>
      </c>
      <c r="GF39" s="21">
        <v>47.5</v>
      </c>
      <c r="GG39" s="70">
        <f t="shared" si="37"/>
        <v>76</v>
      </c>
      <c r="GH39" s="21" t="str">
        <f>LOOKUP(GG39,{0,40,45,50,55,60,65,70,75,80},{"F","D","C","C+","B-","B","B+","A-","A","A+"})</f>
        <v>A</v>
      </c>
      <c r="GI39" s="21" t="str">
        <f>LOOKUP(GG39,{0,40,45,50,55,60,65,70,75,80},{"0.00","2.00","2.25","2.50","2.75","3.00","3.25","3.50","3.75","4.00"})</f>
        <v>3.75</v>
      </c>
      <c r="GJ39" s="21">
        <v>30.5</v>
      </c>
      <c r="GK39" s="21">
        <v>40.5</v>
      </c>
      <c r="GL39" s="70">
        <f t="shared" si="38"/>
        <v>71</v>
      </c>
      <c r="GM39" s="21" t="str">
        <f>LOOKUP(GL39,{0,40,45,50,55,60,65,70,75,80},{"F","D","C","C+","B-","B","B+","A-","A","A+"})</f>
        <v>A-</v>
      </c>
      <c r="GN39" s="21" t="str">
        <f>LOOKUP(GL39,{0,40,45,50,55,60,65,70,75,80},{"0.00","2.00","2.25","2.50","2.75","3.00","3.25","3.50","3.75","4.00"})</f>
        <v>3.50</v>
      </c>
      <c r="GO39" s="21">
        <v>30.5</v>
      </c>
      <c r="GP39" s="21">
        <v>43</v>
      </c>
      <c r="GQ39" s="70">
        <f t="shared" si="39"/>
        <v>74</v>
      </c>
      <c r="GR39" s="21" t="str">
        <f>LOOKUP(GQ39,{0,40,45,50,55,60,65,70,75,80},{"F","D","C","C+","B-","B","B+","A-","A","A+"})</f>
        <v>A-</v>
      </c>
      <c r="GS39" s="21" t="str">
        <f>LOOKUP(GQ39,{0,40,45,50,55,60,65,70,75,80},{"0.00","2.00","2.25","2.50","2.75","3.00","3.25","3.50","3.75","4.00"})</f>
        <v>3.50</v>
      </c>
      <c r="GT39" s="21">
        <v>27</v>
      </c>
      <c r="GU39" s="21">
        <v>45</v>
      </c>
      <c r="GV39" s="70">
        <f t="shared" si="40"/>
        <v>72</v>
      </c>
      <c r="GW39" s="21" t="str">
        <f>LOOKUP(GV39,{0,40,45,50,55,60,65,70,75,80},{"F","D","C","C+","B-","B","B+","A-","A","A+"})</f>
        <v>A-</v>
      </c>
      <c r="GX39" s="21" t="str">
        <f>LOOKUP(GV39,{0,40,45,50,55,60,65,70,75,80},{"0.00","2.00","2.25","2.50","2.75","3.00","3.25","3.50","3.75","4.00"})</f>
        <v>3.50</v>
      </c>
      <c r="GY39" s="82">
        <v>80</v>
      </c>
      <c r="GZ39" s="21" t="str">
        <f>LOOKUP(GY39,{0,40,45,50,55,60,65,70,75,80},{"F","D","C","C+","B-","B","B+","A-","A","A+"})</f>
        <v>A+</v>
      </c>
      <c r="HA39" s="21" t="str">
        <f>LOOKUP(GY39,{0,40,45,50,55,60,65,70,75,80},{"0.00","2.00","2.25","2.50","2.75","3.00","3.25","3.50","3.75","4.00"})</f>
        <v>4.00</v>
      </c>
      <c r="HB39" s="49">
        <v>40</v>
      </c>
      <c r="HC39" s="49">
        <v>35</v>
      </c>
      <c r="HD39" s="70">
        <f t="shared" si="41"/>
        <v>75</v>
      </c>
      <c r="HE39" s="21" t="str">
        <f>LOOKUP(HD39,{0,40,45,50,55,60,65,70,75,80},{"F","D","C","C+","B-","B","B+","A-","A","A+"})</f>
        <v>A</v>
      </c>
      <c r="HF39" s="21" t="str">
        <f>LOOKUP(HD39,{0,40,45,50,55,60,65,70,75,80},{"0.00","2.00","2.25","2.50","2.75","3.00","3.25","3.50","3.75","4.00"})</f>
        <v>3.75</v>
      </c>
      <c r="HG39" s="50">
        <f t="shared" si="0"/>
        <v>3.6130952380952381</v>
      </c>
      <c r="HH39" s="71" t="str">
        <f t="shared" si="42"/>
        <v>Passed</v>
      </c>
      <c r="HI39" s="70">
        <f t="shared" si="43"/>
        <v>3119</v>
      </c>
      <c r="HJ39" s="39">
        <v>26</v>
      </c>
      <c r="HK39" s="40"/>
      <c r="HL39" s="40"/>
    </row>
    <row r="40" spans="1:220" s="8" customFormat="1" ht="30" customHeight="1" x14ac:dyDescent="0.2">
      <c r="A40" s="39">
        <v>29</v>
      </c>
      <c r="B40" s="66">
        <v>3913</v>
      </c>
      <c r="C40" s="39">
        <v>2017713090</v>
      </c>
      <c r="D40" s="39" t="s">
        <v>307</v>
      </c>
      <c r="E40" s="63" t="s">
        <v>101</v>
      </c>
      <c r="F40" s="65" t="s">
        <v>301</v>
      </c>
      <c r="G40" s="73">
        <v>29</v>
      </c>
      <c r="H40" s="48">
        <v>41.5</v>
      </c>
      <c r="I40" s="57">
        <f t="shared" si="1"/>
        <v>71</v>
      </c>
      <c r="J40" s="21" t="str">
        <f>LOOKUP(I40,{0,40,45,50,55,60,65,70,75,80},{"F","D","C","C+","B-","B","B+","A-","A","A+"})</f>
        <v>A-</v>
      </c>
      <c r="K40" s="21" t="str">
        <f>LOOKUP(I40,{0,40,45,50,55,60,65,70,75,80},{"0.00","2.00","2.25","2.50","2.75","3.00","3.25","3.50","3.75","4.00"})</f>
        <v>3.50</v>
      </c>
      <c r="L40" s="21">
        <v>23</v>
      </c>
      <c r="M40" s="21">
        <v>37</v>
      </c>
      <c r="N40" s="57">
        <f t="shared" si="2"/>
        <v>60</v>
      </c>
      <c r="O40" s="21" t="str">
        <f>LOOKUP(N40,{0,40,45,50,55,60,65,70,75,80},{"F","D","C","C+","B-","B","B+","A-","A","A+"})</f>
        <v>B</v>
      </c>
      <c r="P40" s="21" t="str">
        <f>LOOKUP(N40,{0,40,45,50,55,60,65,70,75,80},{"0.00","2.00","2.25","2.50","2.75","3.00","3.25","3.50","3.75","4.00"})</f>
        <v>3.00</v>
      </c>
      <c r="Q40" s="21">
        <v>22</v>
      </c>
      <c r="R40" s="21">
        <v>31</v>
      </c>
      <c r="S40" s="57">
        <f t="shared" si="3"/>
        <v>53</v>
      </c>
      <c r="T40" s="21" t="str">
        <f>LOOKUP(S40,{0,40,45,50,55,60,65,70,75,80},{"F","D","C","C+","B-","B","B+","A-","A","A+"})</f>
        <v>C+</v>
      </c>
      <c r="U40" s="21" t="str">
        <f>LOOKUP(S40,{0,40,45,50,55,60,65,70,75,80},{"0.00","2.00","2.25","2.50","2.75","3.00","3.25","3.50","3.75","4.00"})</f>
        <v>2.50</v>
      </c>
      <c r="V40" s="21">
        <v>16</v>
      </c>
      <c r="W40" s="21">
        <v>38</v>
      </c>
      <c r="X40" s="57">
        <f t="shared" si="4"/>
        <v>54</v>
      </c>
      <c r="Y40" s="21" t="str">
        <f>LOOKUP(X40,{0,40,45,50,55,60,65,70,75,80},{"F","D","C","C+","B-","B","B+","A-","A","A+"})</f>
        <v>C+</v>
      </c>
      <c r="Z40" s="21" t="str">
        <f>LOOKUP(X40,{0,40,45,50,55,60,65,70,75,80},{"0.00","2.00","2.25","2.50","2.75","3.00","3.25","3.50","3.75","4.00"})</f>
        <v>2.50</v>
      </c>
      <c r="AA40" s="21">
        <v>24</v>
      </c>
      <c r="AB40" s="21">
        <v>29</v>
      </c>
      <c r="AC40" s="57">
        <f t="shared" si="5"/>
        <v>53</v>
      </c>
      <c r="AD40" s="21" t="str">
        <f>LOOKUP(AC40,{0,40,45,50,55,60,65,70,75,80},{"F","D","C","C+","B-","B","B+","A-","A","A+"})</f>
        <v>C+</v>
      </c>
      <c r="AE40" s="21" t="str">
        <f>LOOKUP(AC40,{0,40,45,50,55,60,65,70,75,80},{"0.00","2.00","2.25","2.50","2.75","3.00","3.25","3.50","3.75","4.00"})</f>
        <v>2.50</v>
      </c>
      <c r="AF40" s="21">
        <v>26</v>
      </c>
      <c r="AG40" s="21">
        <v>29.5</v>
      </c>
      <c r="AH40" s="57">
        <f t="shared" si="6"/>
        <v>56</v>
      </c>
      <c r="AI40" s="21" t="str">
        <f>LOOKUP(AH40,{0,40,45,50,55,60,65,70,75,80},{"F","D","C","C+","B-","B","B+","A-","A","A+"})</f>
        <v>B-</v>
      </c>
      <c r="AJ40" s="21" t="str">
        <f>LOOKUP(AH40,{0,40,45,50,55,60,65,70,75,80},{"0.00","2.00","2.25","2.50","2.75","3.00","3.25","3.50","3.75","4.00"})</f>
        <v>2.75</v>
      </c>
      <c r="AK40" s="21">
        <v>23</v>
      </c>
      <c r="AL40" s="21">
        <v>40</v>
      </c>
      <c r="AM40" s="57">
        <f t="shared" si="7"/>
        <v>63</v>
      </c>
      <c r="AN40" s="21" t="str">
        <f>LOOKUP(AM40,{0,40,45,50,55,60,65,70,75,80},{"F","D","C","C+","B-","B","B+","A-","A","A+"})</f>
        <v>B</v>
      </c>
      <c r="AO40" s="21" t="str">
        <f>LOOKUP(AM40,{0,40,45,50,55,60,65,70,75,80},{"0.00","2.00","2.25","2.50","2.75","3.00","3.25","3.50","3.75","4.00"})</f>
        <v>3.00</v>
      </c>
      <c r="AP40" s="21">
        <v>24.5</v>
      </c>
      <c r="AQ40" s="21">
        <v>34.5</v>
      </c>
      <c r="AR40" s="57">
        <f t="shared" si="8"/>
        <v>59</v>
      </c>
      <c r="AS40" s="21" t="str">
        <f>LOOKUP(AR40,{0,40,45,50,55,60,65,70,75,80},{"F","D","C","C+","B-","B","B+","A-","A","A+"})</f>
        <v>B-</v>
      </c>
      <c r="AT40" s="21" t="str">
        <f>LOOKUP(AR40,{0,40,45,50,55,60,65,70,75,80},{"0.00","2.00","2.25","2.50","2.75","3.00","3.25","3.50","3.75","4.00"})</f>
        <v>2.75</v>
      </c>
      <c r="AU40" s="21">
        <v>28</v>
      </c>
      <c r="AV40" s="21">
        <v>44.5</v>
      </c>
      <c r="AW40" s="57">
        <f t="shared" si="9"/>
        <v>73</v>
      </c>
      <c r="AX40" s="21" t="str">
        <f>LOOKUP(AW40,{0,40,45,50,55,60,65,70,75,80},{"F","D","C","C+","B-","B","B+","A-","A","A+"})</f>
        <v>A-</v>
      </c>
      <c r="AY40" s="21" t="str">
        <f>LOOKUP(AW40,{0,40,45,50,55,60,65,70,75,80},{"0.00","2.00","2.25","2.50","2.75","3.00","3.25","3.50","3.75","4.00"})</f>
        <v>3.50</v>
      </c>
      <c r="AZ40" s="21">
        <v>18</v>
      </c>
      <c r="BA40" s="21">
        <v>34</v>
      </c>
      <c r="BB40" s="57">
        <f t="shared" si="10"/>
        <v>52</v>
      </c>
      <c r="BC40" s="21" t="str">
        <f>LOOKUP(BB40,{0,40,45,50,55,60,65,70,75,80},{"F","D","C","C+","B-","B","B+","A-","A","A+"})</f>
        <v>C+</v>
      </c>
      <c r="BD40" s="21" t="str">
        <f>LOOKUP(BB40,{0,40,45,50,55,60,65,70,75,80},{"0.00","2.00","2.25","2.50","2.75","3.00","3.25","3.50","3.75","4.00"})</f>
        <v>2.50</v>
      </c>
      <c r="BE40" s="21">
        <v>32</v>
      </c>
      <c r="BF40" s="21">
        <v>35.5</v>
      </c>
      <c r="BG40" s="57">
        <f t="shared" si="11"/>
        <v>68</v>
      </c>
      <c r="BH40" s="21" t="str">
        <f>LOOKUP(BG40,{0,40,45,50,55,60,65,70,75,80},{"F","D","C","C+","B-","B","B+","A-","A","A+"})</f>
        <v>B+</v>
      </c>
      <c r="BI40" s="21" t="str">
        <f>LOOKUP(BG40,{0,40,45,50,55,60,65,70,75,80},{"0.00","2.00","2.25","2.50","2.75","3.00","3.25","3.50","3.75","4.00"})</f>
        <v>3.25</v>
      </c>
      <c r="BJ40" s="21">
        <v>24</v>
      </c>
      <c r="BK40" s="21">
        <v>39.5</v>
      </c>
      <c r="BL40" s="57">
        <f t="shared" si="12"/>
        <v>64</v>
      </c>
      <c r="BM40" s="21" t="str">
        <f>LOOKUP(BL40,{0,40,45,50,55,60,65,70,75,80},{"F","D","C","C+","B-","B","B+","A-","A","A+"})</f>
        <v>B</v>
      </c>
      <c r="BN40" s="21" t="str">
        <f>LOOKUP(BL40,{0,40,45,50,55,60,65,70,75,80},{"0.00","2.00","2.25","2.50","2.75","3.00","3.25","3.50","3.75","4.00"})</f>
        <v>3.00</v>
      </c>
      <c r="BO40" s="21">
        <v>24</v>
      </c>
      <c r="BP40" s="21">
        <v>24.5</v>
      </c>
      <c r="BQ40" s="57">
        <f t="shared" si="13"/>
        <v>49</v>
      </c>
      <c r="BR40" s="21" t="str">
        <f>LOOKUP(BQ40,{0,40,45,50,55,60,65,70,75,80},{"F","D","C","C+","B-","B","B+","A-","A","A+"})</f>
        <v>C</v>
      </c>
      <c r="BS40" s="21" t="str">
        <f>LOOKUP(BQ40,{0,40,45,50,55,60,65,70,75,80},{"0.00","2.00","2.25","2.50","2.75","3.00","3.25","3.50","3.75","4.00"})</f>
        <v>2.25</v>
      </c>
      <c r="BT40" s="21">
        <v>33</v>
      </c>
      <c r="BU40" s="21">
        <v>38</v>
      </c>
      <c r="BV40" s="57">
        <f t="shared" si="14"/>
        <v>71</v>
      </c>
      <c r="BW40" s="21" t="str">
        <f>LOOKUP(BV40,{0,40,45,50,55,60,65,70,75,80},{"F","D","C","C+","B-","B","B+","A-","A","A+"})</f>
        <v>A-</v>
      </c>
      <c r="BX40" s="21" t="str">
        <f>LOOKUP(BV40,{0,40,45,50,55,60,65,70,75,80},{"0.00","2.00","2.25","2.50","2.75","3.00","3.25","3.50","3.75","4.00"})</f>
        <v>3.50</v>
      </c>
      <c r="BY40" s="21">
        <v>35</v>
      </c>
      <c r="BZ40" s="21">
        <v>29.5</v>
      </c>
      <c r="CA40" s="57">
        <f t="shared" si="15"/>
        <v>65</v>
      </c>
      <c r="CB40" s="21" t="str">
        <f>LOOKUP(CA40,{0,40,45,50,55,60,65,70,75,80},{"F","D","C","C+","B-","B","B+","A-","A","A+"})</f>
        <v>B+</v>
      </c>
      <c r="CC40" s="21" t="str">
        <f>LOOKUP(CA40,{0,40,45,50,55,60,65,70,75,80},{"0.00","2.00","2.25","2.50","2.75","3.00","3.25","3.50","3.75","4.00"})</f>
        <v>3.25</v>
      </c>
      <c r="CD40" s="21">
        <v>30</v>
      </c>
      <c r="CE40" s="21">
        <v>42.5</v>
      </c>
      <c r="CF40" s="57">
        <f t="shared" si="16"/>
        <v>73</v>
      </c>
      <c r="CG40" s="21" t="str">
        <f>LOOKUP(CF40,{0,40,45,50,55,60,65,70,75,80},{"F","D","C","C+","B-","B","B+","A-","A","A+"})</f>
        <v>A-</v>
      </c>
      <c r="CH40" s="21" t="str">
        <f>LOOKUP(CF40,{0,40,45,50,55,60,65,70,75,80},{"0.00","2.00","2.25","2.50","2.75","3.00","3.25","3.50","3.75","4.00"})</f>
        <v>3.50</v>
      </c>
      <c r="CI40" s="21">
        <v>29</v>
      </c>
      <c r="CJ40" s="21">
        <v>38</v>
      </c>
      <c r="CK40" s="57">
        <f t="shared" si="17"/>
        <v>67</v>
      </c>
      <c r="CL40" s="21" t="str">
        <f>LOOKUP(CK40,{0,40,45,50,55,60,65,70,75,80},{"F","D","C","C+","B-","B","B+","A-","A","A+"})</f>
        <v>B+</v>
      </c>
      <c r="CM40" s="21" t="str">
        <f>LOOKUP(CK40,{0,40,45,50,55,60,65,70,75,80},{"0.00","2.00","2.25","2.50","2.75","3.00","3.25","3.50","3.75","4.00"})</f>
        <v>3.25</v>
      </c>
      <c r="CN40" s="21">
        <v>21</v>
      </c>
      <c r="CO40" s="21">
        <v>26</v>
      </c>
      <c r="CP40" s="57">
        <f t="shared" si="18"/>
        <v>47</v>
      </c>
      <c r="CQ40" s="21" t="str">
        <f>LOOKUP(CP40,{0,40,45,50,55,60,65,70,75,80},{"F","D","C","C+","B-","B","B+","A-","A","A+"})</f>
        <v>C</v>
      </c>
      <c r="CR40" s="21" t="str">
        <f>LOOKUP(CP40,{0,40,45,50,55,60,65,70,75,80},{"0.00","2.00","2.25","2.50","2.75","3.00","3.25","3.50","3.75","4.00"})</f>
        <v>2.25</v>
      </c>
      <c r="CS40" s="21">
        <v>23</v>
      </c>
      <c r="CT40" s="21">
        <v>38</v>
      </c>
      <c r="CU40" s="57">
        <f t="shared" si="19"/>
        <v>61</v>
      </c>
      <c r="CV40" s="21" t="str">
        <f>LOOKUP(CU40,{0,40,45,50,55,60,65,70,75,80},{"F","D","C","C+","B-","B","B+","A-","A","A+"})</f>
        <v>B</v>
      </c>
      <c r="CW40" s="21" t="str">
        <f>LOOKUP(CU40,{0,40,45,50,55,60,65,70,75,80},{"0.00","2.00","2.25","2.50","2.75","3.00","3.25","3.50","3.75","4.00"})</f>
        <v>3.00</v>
      </c>
      <c r="CX40" s="21">
        <v>34</v>
      </c>
      <c r="CY40" s="21">
        <v>43.5</v>
      </c>
      <c r="CZ40" s="57">
        <f t="shared" si="20"/>
        <v>78</v>
      </c>
      <c r="DA40" s="21" t="str">
        <f>LOOKUP(CZ40,{0,40,45,50,55,60,65,70,75,80},{"F","D","C","C+","B-","B","B+","A-","A","A+"})</f>
        <v>A</v>
      </c>
      <c r="DB40" s="21" t="str">
        <f>LOOKUP(CZ40,{0,40,45,50,55,60,65,70,75,80},{"0.00","2.00","2.25","2.50","2.75","3.00","3.25","3.50","3.75","4.00"})</f>
        <v>3.75</v>
      </c>
      <c r="DC40" s="21">
        <v>29</v>
      </c>
      <c r="DD40" s="21">
        <v>45</v>
      </c>
      <c r="DE40" s="57">
        <f t="shared" si="21"/>
        <v>74</v>
      </c>
      <c r="DF40" s="21" t="str">
        <f>LOOKUP(DE40,{0,40,45,50,55,60,65,70,75,80},{"F","D","C","C+","B-","B","B+","A-","A","A+"})</f>
        <v>A-</v>
      </c>
      <c r="DG40" s="21" t="str">
        <f>LOOKUP(DE40,{0,40,45,50,55,60,65,70,75,80},{"0.00","2.00","2.25","2.50","2.75","3.00","3.25","3.50","3.75","4.00"})</f>
        <v>3.50</v>
      </c>
      <c r="DH40" s="21">
        <v>29</v>
      </c>
      <c r="DI40" s="21">
        <v>22</v>
      </c>
      <c r="DJ40" s="57">
        <f t="shared" si="22"/>
        <v>51</v>
      </c>
      <c r="DK40" s="21" t="str">
        <f>LOOKUP(DJ40,{0,40,45,50,55,60,65,70,75,80},{"F","D","C","C+","B-","B","B+","A-","A","A+"})</f>
        <v>C+</v>
      </c>
      <c r="DL40" s="21" t="str">
        <f>LOOKUP(DJ40,{0,40,45,50,55,60,65,70,75,80},{"0.00","2.00","2.25","2.50","2.75","3.00","3.25","3.50","3.75","4.00"})</f>
        <v>2.50</v>
      </c>
      <c r="DM40" s="21">
        <v>31</v>
      </c>
      <c r="DN40" s="21">
        <v>40</v>
      </c>
      <c r="DO40" s="57">
        <f t="shared" si="23"/>
        <v>71</v>
      </c>
      <c r="DP40" s="21" t="str">
        <f>LOOKUP(DO40,{0,40,45,50,55,60,65,70,75,80},{"F","D","C","C+","B-","B","B+","A-","A","A+"})</f>
        <v>A-</v>
      </c>
      <c r="DQ40" s="21" t="str">
        <f>LOOKUP(DO40,{0,40,45,50,55,60,65,70,75,80},{"0.00","2.00","2.25","2.50","2.75","3.00","3.25","3.50","3.75","4.00"})</f>
        <v>3.50</v>
      </c>
      <c r="DR40" s="21">
        <v>29</v>
      </c>
      <c r="DS40" s="21">
        <v>38</v>
      </c>
      <c r="DT40" s="57">
        <f t="shared" si="24"/>
        <v>67</v>
      </c>
      <c r="DU40" s="21" t="str">
        <f>LOOKUP(DT40,{0,40,45,50,55,60,65,70,75,80},{"F","D","C","C+","B-","B","B+","A-","A","A+"})</f>
        <v>B+</v>
      </c>
      <c r="DV40" s="21" t="str">
        <f>LOOKUP(DT40,{0,40,45,50,55,60,65,70,75,80},{"0.00","2.00","2.25","2.50","2.75","3.00","3.25","3.50","3.75","4.00"})</f>
        <v>3.25</v>
      </c>
      <c r="DW40" s="21">
        <v>31</v>
      </c>
      <c r="DX40" s="21">
        <v>45</v>
      </c>
      <c r="DY40" s="57">
        <f t="shared" si="25"/>
        <v>76</v>
      </c>
      <c r="DZ40" s="21" t="str">
        <f>LOOKUP(DY40,{0,40,45,50,55,60,65,70,75,80},{"F","D","C","C+","B-","B","B+","A-","A","A+"})</f>
        <v>A</v>
      </c>
      <c r="EA40" s="21" t="str">
        <f>LOOKUP(DY40,{0,40,45,50,55,60,65,70,75,80},{"0.00","2.00","2.25","2.50","2.75","3.00","3.25","3.50","3.75","4.00"})</f>
        <v>3.75</v>
      </c>
      <c r="EB40" s="21">
        <v>27</v>
      </c>
      <c r="EC40" s="21">
        <v>37</v>
      </c>
      <c r="ED40" s="57">
        <f t="shared" si="26"/>
        <v>64</v>
      </c>
      <c r="EE40" s="21" t="str">
        <f>LOOKUP(ED40,{0,40,45,50,55,60,65,70,75,80},{"F","D","C","C+","B-","B","B+","A-","A","A+"})</f>
        <v>B</v>
      </c>
      <c r="EF40" s="21" t="str">
        <f>LOOKUP(ED40,{0,40,45,50,55,60,65,70,75,80},{"0.00","2.00","2.25","2.50","2.75","3.00","3.25","3.50","3.75","4.00"})</f>
        <v>3.00</v>
      </c>
      <c r="EG40" s="21">
        <v>23</v>
      </c>
      <c r="EH40" s="21">
        <v>44</v>
      </c>
      <c r="EI40" s="57">
        <f t="shared" si="27"/>
        <v>67</v>
      </c>
      <c r="EJ40" s="21" t="str">
        <f>LOOKUP(EI40,{0,40,45,50,55,60,65,70,75,80},{"F","D","C","C+","B-","B","B+","A-","A","A+"})</f>
        <v>B+</v>
      </c>
      <c r="EK40" s="21" t="str">
        <f>LOOKUP(EI40,{0,40,45,50,55,60,65,70,75,80},{"0.00","2.00","2.25","2.50","2.75","3.00","3.25","3.50","3.75","4.00"})</f>
        <v>3.25</v>
      </c>
      <c r="EL40" s="21">
        <v>35.25</v>
      </c>
      <c r="EM40" s="21">
        <v>44</v>
      </c>
      <c r="EN40" s="70">
        <f t="shared" si="28"/>
        <v>80</v>
      </c>
      <c r="EO40" s="21" t="str">
        <f>LOOKUP(EN40,{0,40,45,50,55,60,65,70,75,80},{"F","D","C","C+","B-","B","B+","A-","A","A+"})</f>
        <v>A+</v>
      </c>
      <c r="EP40" s="21" t="str">
        <f>LOOKUP(EN40,{0,40,45,50,55,60,65,70,75,80},{"0.00","2.00","2.25","2.50","2.75","3.00","3.25","3.50","3.75","4.00"})</f>
        <v>4.00</v>
      </c>
      <c r="EQ40" s="21">
        <v>30</v>
      </c>
      <c r="ER40" s="21">
        <v>39</v>
      </c>
      <c r="ES40" s="70">
        <f t="shared" si="29"/>
        <v>69</v>
      </c>
      <c r="ET40" s="21" t="str">
        <f>LOOKUP(ES40,{0,40,45,50,55,60,65,70,75,80},{"F","D","C","C+","B-","B","B+","A-","A","A+"})</f>
        <v>B+</v>
      </c>
      <c r="EU40" s="21" t="str">
        <f>LOOKUP(ES40,{0,40,45,50,55,60,65,70,75,80},{"0.00","2.00","2.25","2.50","2.75","3.00","3.25","3.50","3.75","4.00"})</f>
        <v>3.25</v>
      </c>
      <c r="EV40" s="21">
        <v>29</v>
      </c>
      <c r="EW40" s="21">
        <v>41</v>
      </c>
      <c r="EX40" s="70">
        <f t="shared" si="30"/>
        <v>70</v>
      </c>
      <c r="EY40" s="21" t="str">
        <f>LOOKUP(EX40,{0,40,45,50,55,60,65,70,75,80},{"F","D","C","C+","B-","B","B+","A-","A","A+"})</f>
        <v>A-</v>
      </c>
      <c r="EZ40" s="21" t="str">
        <f>LOOKUP(EX40,{0,40,45,50,55,60,65,70,75,80},{"0.00","2.00","2.25","2.50","2.75","3.00","3.25","3.50","3.75","4.00"})</f>
        <v>3.50</v>
      </c>
      <c r="FA40" s="21">
        <v>27</v>
      </c>
      <c r="FB40" s="21">
        <v>37</v>
      </c>
      <c r="FC40" s="70">
        <f t="shared" si="31"/>
        <v>64</v>
      </c>
      <c r="FD40" s="21" t="str">
        <f>LOOKUP(FC40,{0,40,45,50,55,60,65,70,75,80},{"F","D","C","C+","B-","B","B+","A-","A","A+"})</f>
        <v>B</v>
      </c>
      <c r="FE40" s="21" t="str">
        <f>LOOKUP(FC40,{0,40,45,50,55,60,65,70,75,80},{"0.00","2.00","2.25","2.50","2.75","3.00","3.25","3.50","3.75","4.00"})</f>
        <v>3.00</v>
      </c>
      <c r="FF40" s="21">
        <v>25.5</v>
      </c>
      <c r="FG40" s="21">
        <v>44</v>
      </c>
      <c r="FH40" s="70">
        <f t="shared" si="32"/>
        <v>70</v>
      </c>
      <c r="FI40" s="21" t="str">
        <f>LOOKUP(FH40,{0,40,45,50,55,60,65,70,75,80},{"F","D","C","C+","B-","B","B+","A-","A","A+"})</f>
        <v>A-</v>
      </c>
      <c r="FJ40" s="21" t="str">
        <f>LOOKUP(FH40,{0,40,45,50,55,60,65,70,75,80},{"0.00","2.00","2.25","2.50","2.75","3.00","3.25","3.50","3.75","4.00"})</f>
        <v>3.50</v>
      </c>
      <c r="FK40" s="21">
        <v>24</v>
      </c>
      <c r="FL40" s="21">
        <v>40.5</v>
      </c>
      <c r="FM40" s="70">
        <f t="shared" si="33"/>
        <v>65</v>
      </c>
      <c r="FN40" s="21" t="str">
        <f>LOOKUP(FM40,{0,40,45,50,55,60,65,70,75,80},{"F","D","C","C+","B-","B","B+","A-","A","A+"})</f>
        <v>B+</v>
      </c>
      <c r="FO40" s="21" t="str">
        <f>LOOKUP(FM40,{0,40,45,50,55,60,65,70,75,80},{"0.00","2.00","2.25","2.50","2.75","3.00","3.25","3.50","3.75","4.00"})</f>
        <v>3.25</v>
      </c>
      <c r="FP40" s="21">
        <v>31</v>
      </c>
      <c r="FQ40" s="21">
        <v>42.5</v>
      </c>
      <c r="FR40" s="70">
        <f t="shared" si="34"/>
        <v>74</v>
      </c>
      <c r="FS40" s="21" t="str">
        <f>LOOKUP(FR40,{0,40,45,50,55,60,65,70,75,80},{"F","D","C","C+","B-","B","B+","A-","A","A+"})</f>
        <v>A-</v>
      </c>
      <c r="FT40" s="21" t="str">
        <f>LOOKUP(FR40,{0,40,45,50,55,60,65,70,75,80},{"0.00","2.00","2.25","2.50","2.75","3.00","3.25","3.50","3.75","4.00"})</f>
        <v>3.50</v>
      </c>
      <c r="FU40" s="21">
        <v>32</v>
      </c>
      <c r="FV40" s="21">
        <v>44</v>
      </c>
      <c r="FW40" s="70">
        <f t="shared" si="35"/>
        <v>76</v>
      </c>
      <c r="FX40" s="21" t="str">
        <f>LOOKUP(FW40,{0,40,45,50,55,60,65,70,75,80},{"F","D","C","C+","B-","B","B+","A-","A","A+"})</f>
        <v>A</v>
      </c>
      <c r="FY40" s="21" t="str">
        <f>LOOKUP(FW40,{0,40,45,50,55,60,65,70,75,80},{"0.00","2.00","2.25","2.50","2.75","3.00","3.25","3.50","3.75","4.00"})</f>
        <v>3.75</v>
      </c>
      <c r="FZ40" s="21">
        <v>23</v>
      </c>
      <c r="GA40" s="21">
        <v>29</v>
      </c>
      <c r="GB40" s="70">
        <f t="shared" si="36"/>
        <v>52</v>
      </c>
      <c r="GC40" s="21" t="str">
        <f>LOOKUP(GB40,{0,40,45,50,55,60,65,70,75,80},{"F","D","C","C+","B-","B","B+","A-","A","A+"})</f>
        <v>C+</v>
      </c>
      <c r="GD40" s="21" t="str">
        <f>LOOKUP(GB40,{0,40,45,50,55,60,65,70,75,80},{"0.00","2.00","2.25","2.50","2.75","3.00","3.25","3.50","3.75","4.00"})</f>
        <v>2.50</v>
      </c>
      <c r="GE40" s="21">
        <v>34</v>
      </c>
      <c r="GF40" s="21">
        <v>43.5</v>
      </c>
      <c r="GG40" s="70">
        <f t="shared" si="37"/>
        <v>78</v>
      </c>
      <c r="GH40" s="21" t="str">
        <f>LOOKUP(GG40,{0,40,45,50,55,60,65,70,75,80},{"F","D","C","C+","B-","B","B+","A-","A","A+"})</f>
        <v>A</v>
      </c>
      <c r="GI40" s="21" t="str">
        <f>LOOKUP(GG40,{0,40,45,50,55,60,65,70,75,80},{"0.00","2.00","2.25","2.50","2.75","3.00","3.25","3.50","3.75","4.00"})</f>
        <v>3.75</v>
      </c>
      <c r="GJ40" s="21">
        <v>27.5</v>
      </c>
      <c r="GK40" s="21">
        <v>38</v>
      </c>
      <c r="GL40" s="70">
        <f t="shared" si="38"/>
        <v>66</v>
      </c>
      <c r="GM40" s="21" t="str">
        <f>LOOKUP(GL40,{0,40,45,50,55,60,65,70,75,80},{"F","D","C","C+","B-","B","B+","A-","A","A+"})</f>
        <v>B+</v>
      </c>
      <c r="GN40" s="21" t="str">
        <f>LOOKUP(GL40,{0,40,45,50,55,60,65,70,75,80},{"0.00","2.00","2.25","2.50","2.75","3.00","3.25","3.50","3.75","4.00"})</f>
        <v>3.25</v>
      </c>
      <c r="GO40" s="21">
        <v>29</v>
      </c>
      <c r="GP40" s="21">
        <v>38.5</v>
      </c>
      <c r="GQ40" s="70">
        <f t="shared" si="39"/>
        <v>68</v>
      </c>
      <c r="GR40" s="21" t="str">
        <f>LOOKUP(GQ40,{0,40,45,50,55,60,65,70,75,80},{"F","D","C","C+","B-","B","B+","A-","A","A+"})</f>
        <v>B+</v>
      </c>
      <c r="GS40" s="21" t="str">
        <f>LOOKUP(GQ40,{0,40,45,50,55,60,65,70,75,80},{"0.00","2.00","2.25","2.50","2.75","3.00","3.25","3.50","3.75","4.00"})</f>
        <v>3.25</v>
      </c>
      <c r="GT40" s="21">
        <v>16</v>
      </c>
      <c r="GU40" s="21">
        <v>35</v>
      </c>
      <c r="GV40" s="70">
        <f t="shared" si="40"/>
        <v>51</v>
      </c>
      <c r="GW40" s="21" t="str">
        <f>LOOKUP(GV40,{0,40,45,50,55,60,65,70,75,80},{"F","D","C","C+","B-","B","B+","A-","A","A+"})</f>
        <v>C+</v>
      </c>
      <c r="GX40" s="21" t="str">
        <f>LOOKUP(GV40,{0,40,45,50,55,60,65,70,75,80},{"0.00","2.00","2.25","2.50","2.75","3.00","3.25","3.50","3.75","4.00"})</f>
        <v>2.50</v>
      </c>
      <c r="GY40" s="82">
        <v>70</v>
      </c>
      <c r="GZ40" s="21" t="str">
        <f>LOOKUP(GY40,{0,40,45,50,55,60,65,70,75,80},{"F","D","C","C+","B-","B","B+","A-","A","A+"})</f>
        <v>A-</v>
      </c>
      <c r="HA40" s="21" t="str">
        <f>LOOKUP(GY40,{0,40,45,50,55,60,65,70,75,80},{"0.00","2.00","2.25","2.50","2.75","3.00","3.25","3.50","3.75","4.00"})</f>
        <v>3.50</v>
      </c>
      <c r="HB40" s="49">
        <v>41</v>
      </c>
      <c r="HC40" s="49">
        <v>32</v>
      </c>
      <c r="HD40" s="70">
        <f t="shared" si="41"/>
        <v>73</v>
      </c>
      <c r="HE40" s="21" t="str">
        <f>LOOKUP(HD40,{0,40,45,50,55,60,65,70,75,80},{"F","D","C","C+","B-","B","B+","A-","A","A+"})</f>
        <v>A-</v>
      </c>
      <c r="HF40" s="21" t="str">
        <f>LOOKUP(HD40,{0,40,45,50,55,60,65,70,75,80},{"0.00","2.00","2.25","2.50","2.75","3.00","3.25","3.50","3.75","4.00"})</f>
        <v>3.50</v>
      </c>
      <c r="HG40" s="50">
        <f t="shared" si="0"/>
        <v>3.1488095238095237</v>
      </c>
      <c r="HH40" s="71" t="str">
        <f t="shared" si="42"/>
        <v>Passed</v>
      </c>
      <c r="HI40" s="70">
        <f t="shared" si="43"/>
        <v>2733</v>
      </c>
      <c r="HJ40" s="39">
        <v>29</v>
      </c>
      <c r="HK40" s="40"/>
      <c r="HL40" s="40"/>
    </row>
    <row r="41" spans="1:220" s="8" customFormat="1" ht="30" customHeight="1" x14ac:dyDescent="0.2">
      <c r="A41" s="39">
        <v>30</v>
      </c>
      <c r="B41" s="66">
        <v>4004</v>
      </c>
      <c r="C41" s="39">
        <v>2017613091</v>
      </c>
      <c r="D41" s="39" t="s">
        <v>307</v>
      </c>
      <c r="E41" s="63" t="s">
        <v>102</v>
      </c>
      <c r="F41" s="65" t="s">
        <v>296</v>
      </c>
      <c r="G41" s="73">
        <v>30</v>
      </c>
      <c r="H41" s="48">
        <v>44.5</v>
      </c>
      <c r="I41" s="57">
        <f t="shared" si="1"/>
        <v>75</v>
      </c>
      <c r="J41" s="21" t="str">
        <f>LOOKUP(I41,{0,40,45,50,55,60,65,70,75,80},{"F","D","C","C+","B-","B","B+","A-","A","A+"})</f>
        <v>A</v>
      </c>
      <c r="K41" s="21" t="str">
        <f>LOOKUP(I41,{0,40,45,50,55,60,65,70,75,80},{"0.00","2.00","2.25","2.50","2.75","3.00","3.25","3.50","3.75","4.00"})</f>
        <v>3.75</v>
      </c>
      <c r="L41" s="21">
        <v>29.5</v>
      </c>
      <c r="M41" s="21">
        <v>38.5</v>
      </c>
      <c r="N41" s="57">
        <f t="shared" si="2"/>
        <v>68</v>
      </c>
      <c r="O41" s="21" t="str">
        <f>LOOKUP(N41,{0,40,45,50,55,60,65,70,75,80},{"F","D","C","C+","B-","B","B+","A-","A","A+"})</f>
        <v>B+</v>
      </c>
      <c r="P41" s="21" t="str">
        <f>LOOKUP(N41,{0,40,45,50,55,60,65,70,75,80},{"0.00","2.00","2.25","2.50","2.75","3.00","3.25","3.50","3.75","4.00"})</f>
        <v>3.25</v>
      </c>
      <c r="Q41" s="21">
        <v>25</v>
      </c>
      <c r="R41" s="21">
        <v>28.5</v>
      </c>
      <c r="S41" s="57">
        <f t="shared" si="3"/>
        <v>54</v>
      </c>
      <c r="T41" s="21" t="str">
        <f>LOOKUP(S41,{0,40,45,50,55,60,65,70,75,80},{"F","D","C","C+","B-","B","B+","A-","A","A+"})</f>
        <v>C+</v>
      </c>
      <c r="U41" s="21" t="str">
        <f>LOOKUP(S41,{0,40,45,50,55,60,65,70,75,80},{"0.00","2.00","2.25","2.50","2.75","3.00","3.25","3.50","3.75","4.00"})</f>
        <v>2.50</v>
      </c>
      <c r="V41" s="21">
        <v>30</v>
      </c>
      <c r="W41" s="21">
        <v>41.5</v>
      </c>
      <c r="X41" s="57">
        <f t="shared" si="4"/>
        <v>72</v>
      </c>
      <c r="Y41" s="21" t="str">
        <f>LOOKUP(X41,{0,40,45,50,55,60,65,70,75,80},{"F","D","C","C+","B-","B","B+","A-","A","A+"})</f>
        <v>A-</v>
      </c>
      <c r="Z41" s="21" t="str">
        <f>LOOKUP(X41,{0,40,45,50,55,60,65,70,75,80},{"0.00","2.00","2.25","2.50","2.75","3.00","3.25","3.50","3.75","4.00"})</f>
        <v>3.50</v>
      </c>
      <c r="AA41" s="21">
        <v>24</v>
      </c>
      <c r="AB41" s="21">
        <v>35</v>
      </c>
      <c r="AC41" s="57">
        <f t="shared" si="5"/>
        <v>59</v>
      </c>
      <c r="AD41" s="21" t="str">
        <f>LOOKUP(AC41,{0,40,45,50,55,60,65,70,75,80},{"F","D","C","C+","B-","B","B+","A-","A","A+"})</f>
        <v>B-</v>
      </c>
      <c r="AE41" s="21" t="str">
        <f>LOOKUP(AC41,{0,40,45,50,55,60,65,70,75,80},{"0.00","2.00","2.25","2.50","2.75","3.00","3.25","3.50","3.75","4.00"})</f>
        <v>2.75</v>
      </c>
      <c r="AF41" s="21">
        <v>32</v>
      </c>
      <c r="AG41" s="21">
        <v>42.5</v>
      </c>
      <c r="AH41" s="57">
        <f t="shared" si="6"/>
        <v>75</v>
      </c>
      <c r="AI41" s="21" t="str">
        <f>LOOKUP(AH41,{0,40,45,50,55,60,65,70,75,80},{"F","D","C","C+","B-","B","B+","A-","A","A+"})</f>
        <v>A</v>
      </c>
      <c r="AJ41" s="21" t="str">
        <f>LOOKUP(AH41,{0,40,45,50,55,60,65,70,75,80},{"0.00","2.00","2.25","2.50","2.75","3.00","3.25","3.50","3.75","4.00"})</f>
        <v>3.75</v>
      </c>
      <c r="AK41" s="21">
        <v>27</v>
      </c>
      <c r="AL41" s="21">
        <v>45.75</v>
      </c>
      <c r="AM41" s="57">
        <f t="shared" si="7"/>
        <v>73</v>
      </c>
      <c r="AN41" s="21" t="str">
        <f>LOOKUP(AM41,{0,40,45,50,55,60,65,70,75,80},{"F","D","C","C+","B-","B","B+","A-","A","A+"})</f>
        <v>A-</v>
      </c>
      <c r="AO41" s="21" t="str">
        <f>LOOKUP(AM41,{0,40,45,50,55,60,65,70,75,80},{"0.00","2.00","2.25","2.50","2.75","3.00","3.25","3.50","3.75","4.00"})</f>
        <v>3.50</v>
      </c>
      <c r="AP41" s="21">
        <v>23.5</v>
      </c>
      <c r="AQ41" s="21">
        <v>35.5</v>
      </c>
      <c r="AR41" s="57">
        <f t="shared" si="8"/>
        <v>59</v>
      </c>
      <c r="AS41" s="21" t="str">
        <f>LOOKUP(AR41,{0,40,45,50,55,60,65,70,75,80},{"F","D","C","C+","B-","B","B+","A-","A","A+"})</f>
        <v>B-</v>
      </c>
      <c r="AT41" s="21" t="str">
        <f>LOOKUP(AR41,{0,40,45,50,55,60,65,70,75,80},{"0.00","2.00","2.25","2.50","2.75","3.00","3.25","3.50","3.75","4.00"})</f>
        <v>2.75</v>
      </c>
      <c r="AU41" s="21">
        <v>32</v>
      </c>
      <c r="AV41" s="21">
        <v>45</v>
      </c>
      <c r="AW41" s="57">
        <f t="shared" si="9"/>
        <v>77</v>
      </c>
      <c r="AX41" s="21" t="str">
        <f>LOOKUP(AW41,{0,40,45,50,55,60,65,70,75,80},{"F","D","C","C+","B-","B","B+","A-","A","A+"})</f>
        <v>A</v>
      </c>
      <c r="AY41" s="21" t="str">
        <f>LOOKUP(AW41,{0,40,45,50,55,60,65,70,75,80},{"0.00","2.00","2.25","2.50","2.75","3.00","3.25","3.50","3.75","4.00"})</f>
        <v>3.75</v>
      </c>
      <c r="AZ41" s="21">
        <v>26</v>
      </c>
      <c r="BA41" s="21">
        <v>37.5</v>
      </c>
      <c r="BB41" s="57">
        <f t="shared" si="10"/>
        <v>64</v>
      </c>
      <c r="BC41" s="21" t="str">
        <f>LOOKUP(BB41,{0,40,45,50,55,60,65,70,75,80},{"F","D","C","C+","B-","B","B+","A-","A","A+"})</f>
        <v>B</v>
      </c>
      <c r="BD41" s="21" t="str">
        <f>LOOKUP(BB41,{0,40,45,50,55,60,65,70,75,80},{"0.00","2.00","2.25","2.50","2.75","3.00","3.25","3.50","3.75","4.00"})</f>
        <v>3.00</v>
      </c>
      <c r="BE41" s="21">
        <v>32</v>
      </c>
      <c r="BF41" s="21">
        <v>48</v>
      </c>
      <c r="BG41" s="57">
        <f t="shared" si="11"/>
        <v>80</v>
      </c>
      <c r="BH41" s="21" t="str">
        <f>LOOKUP(BG41,{0,40,45,50,55,60,65,70,75,80},{"F","D","C","C+","B-","B","B+","A-","A","A+"})</f>
        <v>A+</v>
      </c>
      <c r="BI41" s="21" t="str">
        <f>LOOKUP(BG41,{0,40,45,50,55,60,65,70,75,80},{"0.00","2.00","2.25","2.50","2.75","3.00","3.25","3.50","3.75","4.00"})</f>
        <v>4.00</v>
      </c>
      <c r="BJ41" s="21">
        <v>28</v>
      </c>
      <c r="BK41" s="21">
        <v>44</v>
      </c>
      <c r="BL41" s="57">
        <f t="shared" si="12"/>
        <v>72</v>
      </c>
      <c r="BM41" s="21" t="str">
        <f>LOOKUP(BL41,{0,40,45,50,55,60,65,70,75,80},{"F","D","C","C+","B-","B","B+","A-","A","A+"})</f>
        <v>A-</v>
      </c>
      <c r="BN41" s="21" t="str">
        <f>LOOKUP(BL41,{0,40,45,50,55,60,65,70,75,80},{"0.00","2.00","2.25","2.50","2.75","3.00","3.25","3.50","3.75","4.00"})</f>
        <v>3.50</v>
      </c>
      <c r="BO41" s="21">
        <v>28</v>
      </c>
      <c r="BP41" s="21">
        <v>36.5</v>
      </c>
      <c r="BQ41" s="57">
        <f t="shared" si="13"/>
        <v>65</v>
      </c>
      <c r="BR41" s="21" t="str">
        <f>LOOKUP(BQ41,{0,40,45,50,55,60,65,70,75,80},{"F","D","C","C+","B-","B","B+","A-","A","A+"})</f>
        <v>B+</v>
      </c>
      <c r="BS41" s="21" t="str">
        <f>LOOKUP(BQ41,{0,40,45,50,55,60,65,70,75,80},{"0.00","2.00","2.25","2.50","2.75","3.00","3.25","3.50","3.75","4.00"})</f>
        <v>3.25</v>
      </c>
      <c r="BT41" s="21">
        <v>28.25</v>
      </c>
      <c r="BU41" s="21">
        <v>43</v>
      </c>
      <c r="BV41" s="57">
        <f t="shared" si="14"/>
        <v>72</v>
      </c>
      <c r="BW41" s="21" t="str">
        <f>LOOKUP(BV41,{0,40,45,50,55,60,65,70,75,80},{"F","D","C","C+","B-","B","B+","A-","A","A+"})</f>
        <v>A-</v>
      </c>
      <c r="BX41" s="21" t="str">
        <f>LOOKUP(BV41,{0,40,45,50,55,60,65,70,75,80},{"0.00","2.00","2.25","2.50","2.75","3.00","3.25","3.50","3.75","4.00"})</f>
        <v>3.50</v>
      </c>
      <c r="BY41" s="21">
        <v>33</v>
      </c>
      <c r="BZ41" s="21">
        <v>24.5</v>
      </c>
      <c r="CA41" s="57">
        <f t="shared" si="15"/>
        <v>58</v>
      </c>
      <c r="CB41" s="21" t="str">
        <f>LOOKUP(CA41,{0,40,45,50,55,60,65,70,75,80},{"F","D","C","C+","B-","B","B+","A-","A","A+"})</f>
        <v>B-</v>
      </c>
      <c r="CC41" s="21" t="str">
        <f>LOOKUP(CA41,{0,40,45,50,55,60,65,70,75,80},{"0.00","2.00","2.25","2.50","2.75","3.00","3.25","3.50","3.75","4.00"})</f>
        <v>2.75</v>
      </c>
      <c r="CD41" s="21">
        <v>25</v>
      </c>
      <c r="CE41" s="21">
        <v>47.5</v>
      </c>
      <c r="CF41" s="57">
        <f t="shared" si="16"/>
        <v>73</v>
      </c>
      <c r="CG41" s="21" t="str">
        <f>LOOKUP(CF41,{0,40,45,50,55,60,65,70,75,80},{"F","D","C","C+","B-","B","B+","A-","A","A+"})</f>
        <v>A-</v>
      </c>
      <c r="CH41" s="21" t="str">
        <f>LOOKUP(CF41,{0,40,45,50,55,60,65,70,75,80},{"0.00","2.00","2.25","2.50","2.75","3.00","3.25","3.50","3.75","4.00"})</f>
        <v>3.50</v>
      </c>
      <c r="CI41" s="21">
        <v>31.5</v>
      </c>
      <c r="CJ41" s="21">
        <v>41</v>
      </c>
      <c r="CK41" s="57">
        <f t="shared" si="17"/>
        <v>73</v>
      </c>
      <c r="CL41" s="21" t="str">
        <f>LOOKUP(CK41,{0,40,45,50,55,60,65,70,75,80},{"F","D","C","C+","B-","B","B+","A-","A","A+"})</f>
        <v>A-</v>
      </c>
      <c r="CM41" s="21" t="str">
        <f>LOOKUP(CK41,{0,40,45,50,55,60,65,70,75,80},{"0.00","2.00","2.25","2.50","2.75","3.00","3.25","3.50","3.75","4.00"})</f>
        <v>3.50</v>
      </c>
      <c r="CN41" s="21">
        <v>19</v>
      </c>
      <c r="CO41" s="21">
        <v>32.5</v>
      </c>
      <c r="CP41" s="57">
        <f t="shared" si="18"/>
        <v>52</v>
      </c>
      <c r="CQ41" s="21" t="str">
        <f>LOOKUP(CP41,{0,40,45,50,55,60,65,70,75,80},{"F","D","C","C+","B-","B","B+","A-","A","A+"})</f>
        <v>C+</v>
      </c>
      <c r="CR41" s="21" t="str">
        <f>LOOKUP(CP41,{0,40,45,50,55,60,65,70,75,80},{"0.00","2.00","2.25","2.50","2.75","3.00","3.25","3.50","3.75","4.00"})</f>
        <v>2.50</v>
      </c>
      <c r="CS41" s="21">
        <v>27</v>
      </c>
      <c r="CT41" s="21">
        <v>40</v>
      </c>
      <c r="CU41" s="57">
        <f t="shared" si="19"/>
        <v>67</v>
      </c>
      <c r="CV41" s="21" t="str">
        <f>LOOKUP(CU41,{0,40,45,50,55,60,65,70,75,80},{"F","D","C","C+","B-","B","B+","A-","A","A+"})</f>
        <v>B+</v>
      </c>
      <c r="CW41" s="21" t="str">
        <f>LOOKUP(CU41,{0,40,45,50,55,60,65,70,75,80},{"0.00","2.00","2.25","2.50","2.75","3.00","3.25","3.50","3.75","4.00"})</f>
        <v>3.25</v>
      </c>
      <c r="CX41" s="21">
        <v>31</v>
      </c>
      <c r="CY41" s="21">
        <v>35.5</v>
      </c>
      <c r="CZ41" s="57">
        <f t="shared" si="20"/>
        <v>67</v>
      </c>
      <c r="DA41" s="21" t="str">
        <f>LOOKUP(CZ41,{0,40,45,50,55,60,65,70,75,80},{"F","D","C","C+","B-","B","B+","A-","A","A+"})</f>
        <v>B+</v>
      </c>
      <c r="DB41" s="21" t="str">
        <f>LOOKUP(CZ41,{0,40,45,50,55,60,65,70,75,80},{"0.00","2.00","2.25","2.50","2.75","3.00","3.25","3.50","3.75","4.00"})</f>
        <v>3.25</v>
      </c>
      <c r="DC41" s="21">
        <v>34.5</v>
      </c>
      <c r="DD41" s="21">
        <v>48</v>
      </c>
      <c r="DE41" s="57">
        <f t="shared" si="21"/>
        <v>83</v>
      </c>
      <c r="DF41" s="21" t="str">
        <f>LOOKUP(DE41,{0,40,45,50,55,60,65,70,75,80},{"F","D","C","C+","B-","B","B+","A-","A","A+"})</f>
        <v>A+</v>
      </c>
      <c r="DG41" s="21" t="str">
        <f>LOOKUP(DE41,{0,40,45,50,55,60,65,70,75,80},{"0.00","2.00","2.25","2.50","2.75","3.00","3.25","3.50","3.75","4.00"})</f>
        <v>4.00</v>
      </c>
      <c r="DH41" s="21">
        <v>35</v>
      </c>
      <c r="DI41" s="21">
        <v>32</v>
      </c>
      <c r="DJ41" s="57">
        <f t="shared" si="22"/>
        <v>67</v>
      </c>
      <c r="DK41" s="21" t="str">
        <f>LOOKUP(DJ41,{0,40,45,50,55,60,65,70,75,80},{"F","D","C","C+","B-","B","B+","A-","A","A+"})</f>
        <v>B+</v>
      </c>
      <c r="DL41" s="21" t="str">
        <f>LOOKUP(DJ41,{0,40,45,50,55,60,65,70,75,80},{"0.00","2.00","2.25","2.50","2.75","3.00","3.25","3.50","3.75","4.00"})</f>
        <v>3.25</v>
      </c>
      <c r="DM41" s="21">
        <v>28</v>
      </c>
      <c r="DN41" s="21">
        <v>34</v>
      </c>
      <c r="DO41" s="57">
        <f t="shared" si="23"/>
        <v>62</v>
      </c>
      <c r="DP41" s="21" t="str">
        <f>LOOKUP(DO41,{0,40,45,50,55,60,65,70,75,80},{"F","D","C","C+","B-","B","B+","A-","A","A+"})</f>
        <v>B</v>
      </c>
      <c r="DQ41" s="21" t="str">
        <f>LOOKUP(DO41,{0,40,45,50,55,60,65,70,75,80},{"0.00","2.00","2.25","2.50","2.75","3.00","3.25","3.50","3.75","4.00"})</f>
        <v>3.00</v>
      </c>
      <c r="DR41" s="21">
        <v>27</v>
      </c>
      <c r="DS41" s="21">
        <v>28</v>
      </c>
      <c r="DT41" s="57">
        <f t="shared" si="24"/>
        <v>55</v>
      </c>
      <c r="DU41" s="21" t="str">
        <f>LOOKUP(DT41,{0,40,45,50,55,60,65,70,75,80},{"F","D","C","C+","B-","B","B+","A-","A","A+"})</f>
        <v>B-</v>
      </c>
      <c r="DV41" s="21" t="str">
        <f>LOOKUP(DT41,{0,40,45,50,55,60,65,70,75,80},{"0.00","2.00","2.25","2.50","2.75","3.00","3.25","3.50","3.75","4.00"})</f>
        <v>2.75</v>
      </c>
      <c r="DW41" s="21">
        <v>29</v>
      </c>
      <c r="DX41" s="21">
        <v>44</v>
      </c>
      <c r="DY41" s="57">
        <f t="shared" si="25"/>
        <v>73</v>
      </c>
      <c r="DZ41" s="21" t="str">
        <f>LOOKUP(DY41,{0,40,45,50,55,60,65,70,75,80},{"F","D","C","C+","B-","B","B+","A-","A","A+"})</f>
        <v>A-</v>
      </c>
      <c r="EA41" s="21" t="str">
        <f>LOOKUP(DY41,{0,40,45,50,55,60,65,70,75,80},{"0.00","2.00","2.25","2.50","2.75","3.00","3.25","3.50","3.75","4.00"})</f>
        <v>3.50</v>
      </c>
      <c r="EB41" s="21">
        <v>24</v>
      </c>
      <c r="EC41" s="21">
        <v>29</v>
      </c>
      <c r="ED41" s="57">
        <f t="shared" si="26"/>
        <v>53</v>
      </c>
      <c r="EE41" s="21" t="str">
        <f>LOOKUP(ED41,{0,40,45,50,55,60,65,70,75,80},{"F","D","C","C+","B-","B","B+","A-","A","A+"})</f>
        <v>C+</v>
      </c>
      <c r="EF41" s="21" t="str">
        <f>LOOKUP(ED41,{0,40,45,50,55,60,65,70,75,80},{"0.00","2.00","2.25","2.50","2.75","3.00","3.25","3.50","3.75","4.00"})</f>
        <v>2.50</v>
      </c>
      <c r="EG41" s="21">
        <v>24</v>
      </c>
      <c r="EH41" s="21">
        <v>46</v>
      </c>
      <c r="EI41" s="57">
        <f t="shared" si="27"/>
        <v>70</v>
      </c>
      <c r="EJ41" s="21" t="str">
        <f>LOOKUP(EI41,{0,40,45,50,55,60,65,70,75,80},{"F","D","C","C+","B-","B","B+","A-","A","A+"})</f>
        <v>A-</v>
      </c>
      <c r="EK41" s="21" t="str">
        <f>LOOKUP(EI41,{0,40,45,50,55,60,65,70,75,80},{"0.00","2.00","2.25","2.50","2.75","3.00","3.25","3.50","3.75","4.00"})</f>
        <v>3.50</v>
      </c>
      <c r="EL41" s="21">
        <v>36.5</v>
      </c>
      <c r="EM41" s="21">
        <v>45</v>
      </c>
      <c r="EN41" s="70">
        <f t="shared" si="28"/>
        <v>82</v>
      </c>
      <c r="EO41" s="21" t="str">
        <f>LOOKUP(EN41,{0,40,45,50,55,60,65,70,75,80},{"F","D","C","C+","B-","B","B+","A-","A","A+"})</f>
        <v>A+</v>
      </c>
      <c r="EP41" s="21" t="str">
        <f>LOOKUP(EN41,{0,40,45,50,55,60,65,70,75,80},{"0.00","2.00","2.25","2.50","2.75","3.00","3.25","3.50","3.75","4.00"})</f>
        <v>4.00</v>
      </c>
      <c r="EQ41" s="21">
        <v>25</v>
      </c>
      <c r="ER41" s="21">
        <v>40</v>
      </c>
      <c r="ES41" s="70">
        <f t="shared" si="29"/>
        <v>65</v>
      </c>
      <c r="ET41" s="21" t="str">
        <f>LOOKUP(ES41,{0,40,45,50,55,60,65,70,75,80},{"F","D","C","C+","B-","B","B+","A-","A","A+"})</f>
        <v>B+</v>
      </c>
      <c r="EU41" s="21" t="str">
        <f>LOOKUP(ES41,{0,40,45,50,55,60,65,70,75,80},{"0.00","2.00","2.25","2.50","2.75","3.00","3.25","3.50","3.75","4.00"})</f>
        <v>3.25</v>
      </c>
      <c r="EV41" s="21">
        <v>29</v>
      </c>
      <c r="EW41" s="21">
        <v>40</v>
      </c>
      <c r="EX41" s="70">
        <f t="shared" si="30"/>
        <v>69</v>
      </c>
      <c r="EY41" s="21" t="str">
        <f>LOOKUP(EX41,{0,40,45,50,55,60,65,70,75,80},{"F","D","C","C+","B-","B","B+","A-","A","A+"})</f>
        <v>B+</v>
      </c>
      <c r="EZ41" s="21" t="str">
        <f>LOOKUP(EX41,{0,40,45,50,55,60,65,70,75,80},{"0.00","2.00","2.25","2.50","2.75","3.00","3.25","3.50","3.75","4.00"})</f>
        <v>3.25</v>
      </c>
      <c r="FA41" s="21">
        <v>27</v>
      </c>
      <c r="FB41" s="21">
        <v>45.5</v>
      </c>
      <c r="FC41" s="70">
        <f t="shared" si="31"/>
        <v>73</v>
      </c>
      <c r="FD41" s="21" t="str">
        <f>LOOKUP(FC41,{0,40,45,50,55,60,65,70,75,80},{"F","D","C","C+","B-","B","B+","A-","A","A+"})</f>
        <v>A-</v>
      </c>
      <c r="FE41" s="21" t="str">
        <f>LOOKUP(FC41,{0,40,45,50,55,60,65,70,75,80},{"0.00","2.00","2.25","2.50","2.75","3.00","3.25","3.50","3.75","4.00"})</f>
        <v>3.50</v>
      </c>
      <c r="FF41" s="21">
        <v>34.5</v>
      </c>
      <c r="FG41" s="21">
        <v>46</v>
      </c>
      <c r="FH41" s="70">
        <f t="shared" si="32"/>
        <v>81</v>
      </c>
      <c r="FI41" s="21" t="str">
        <f>LOOKUP(FH41,{0,40,45,50,55,60,65,70,75,80},{"F","D","C","C+","B-","B","B+","A-","A","A+"})</f>
        <v>A+</v>
      </c>
      <c r="FJ41" s="21" t="str">
        <f>LOOKUP(FH41,{0,40,45,50,55,60,65,70,75,80},{"0.00","2.00","2.25","2.50","2.75","3.00","3.25","3.50","3.75","4.00"})</f>
        <v>4.00</v>
      </c>
      <c r="FK41" s="21">
        <v>30</v>
      </c>
      <c r="FL41" s="21">
        <v>41</v>
      </c>
      <c r="FM41" s="70">
        <f t="shared" si="33"/>
        <v>71</v>
      </c>
      <c r="FN41" s="21" t="str">
        <f>LOOKUP(FM41,{0,40,45,50,55,60,65,70,75,80},{"F","D","C","C+","B-","B","B+","A-","A","A+"})</f>
        <v>A-</v>
      </c>
      <c r="FO41" s="21" t="str">
        <f>LOOKUP(FM41,{0,40,45,50,55,60,65,70,75,80},{"0.00","2.00","2.25","2.50","2.75","3.00","3.25","3.50","3.75","4.00"})</f>
        <v>3.50</v>
      </c>
      <c r="FP41" s="21">
        <v>30</v>
      </c>
      <c r="FQ41" s="21">
        <v>44.5</v>
      </c>
      <c r="FR41" s="70">
        <f t="shared" si="34"/>
        <v>75</v>
      </c>
      <c r="FS41" s="21" t="str">
        <f>LOOKUP(FR41,{0,40,45,50,55,60,65,70,75,80},{"F","D","C","C+","B-","B","B+","A-","A","A+"})</f>
        <v>A</v>
      </c>
      <c r="FT41" s="21" t="str">
        <f>LOOKUP(FR41,{0,40,45,50,55,60,65,70,75,80},{"0.00","2.00","2.25","2.50","2.75","3.00","3.25","3.50","3.75","4.00"})</f>
        <v>3.75</v>
      </c>
      <c r="FU41" s="21">
        <v>32</v>
      </c>
      <c r="FV41" s="21">
        <v>44</v>
      </c>
      <c r="FW41" s="70">
        <f t="shared" si="35"/>
        <v>76</v>
      </c>
      <c r="FX41" s="21" t="str">
        <f>LOOKUP(FW41,{0,40,45,50,55,60,65,70,75,80},{"F","D","C","C+","B-","B","B+","A-","A","A+"})</f>
        <v>A</v>
      </c>
      <c r="FY41" s="21" t="str">
        <f>LOOKUP(FW41,{0,40,45,50,55,60,65,70,75,80},{"0.00","2.00","2.25","2.50","2.75","3.00","3.25","3.50","3.75","4.00"})</f>
        <v>3.75</v>
      </c>
      <c r="FZ41" s="21">
        <v>32.5</v>
      </c>
      <c r="GA41" s="21">
        <v>48</v>
      </c>
      <c r="GB41" s="70">
        <f t="shared" si="36"/>
        <v>81</v>
      </c>
      <c r="GC41" s="21" t="str">
        <f>LOOKUP(GB41,{0,40,45,50,55,60,65,70,75,80},{"F","D","C","C+","B-","B","B+","A-","A","A+"})</f>
        <v>A+</v>
      </c>
      <c r="GD41" s="21" t="str">
        <f>LOOKUP(GB41,{0,40,45,50,55,60,65,70,75,80},{"0.00","2.00","2.25","2.50","2.75","3.00","3.25","3.50","3.75","4.00"})</f>
        <v>4.00</v>
      </c>
      <c r="GE41" s="21">
        <v>31.5</v>
      </c>
      <c r="GF41" s="21">
        <v>47.5</v>
      </c>
      <c r="GG41" s="70">
        <f t="shared" si="37"/>
        <v>79</v>
      </c>
      <c r="GH41" s="21" t="str">
        <f>LOOKUP(GG41,{0,40,45,50,55,60,65,70,75,80},{"F","D","C","C+","B-","B","B+","A-","A","A+"})</f>
        <v>A</v>
      </c>
      <c r="GI41" s="21" t="str">
        <f>LOOKUP(GG41,{0,40,45,50,55,60,65,70,75,80},{"0.00","2.00","2.25","2.50","2.75","3.00","3.25","3.50","3.75","4.00"})</f>
        <v>3.75</v>
      </c>
      <c r="GJ41" s="21">
        <v>33</v>
      </c>
      <c r="GK41" s="21">
        <v>43.5</v>
      </c>
      <c r="GL41" s="70">
        <f t="shared" si="38"/>
        <v>77</v>
      </c>
      <c r="GM41" s="21" t="str">
        <f>LOOKUP(GL41,{0,40,45,50,55,60,65,70,75,80},{"F","D","C","C+","B-","B","B+","A-","A","A+"})</f>
        <v>A</v>
      </c>
      <c r="GN41" s="21" t="str">
        <f>LOOKUP(GL41,{0,40,45,50,55,60,65,70,75,80},{"0.00","2.00","2.25","2.50","2.75","3.00","3.25","3.50","3.75","4.00"})</f>
        <v>3.75</v>
      </c>
      <c r="GO41" s="21">
        <v>24.5</v>
      </c>
      <c r="GP41" s="21">
        <v>44.5</v>
      </c>
      <c r="GQ41" s="70">
        <f t="shared" si="39"/>
        <v>69</v>
      </c>
      <c r="GR41" s="21" t="str">
        <f>LOOKUP(GQ41,{0,40,45,50,55,60,65,70,75,80},{"F","D","C","C+","B-","B","B+","A-","A","A+"})</f>
        <v>B+</v>
      </c>
      <c r="GS41" s="21" t="str">
        <f>LOOKUP(GQ41,{0,40,45,50,55,60,65,70,75,80},{"0.00","2.00","2.25","2.50","2.75","3.00","3.25","3.50","3.75","4.00"})</f>
        <v>3.25</v>
      </c>
      <c r="GT41" s="21">
        <v>23</v>
      </c>
      <c r="GU41" s="21">
        <v>44.25</v>
      </c>
      <c r="GV41" s="70">
        <f t="shared" si="40"/>
        <v>68</v>
      </c>
      <c r="GW41" s="21" t="str">
        <f>LOOKUP(GV41,{0,40,45,50,55,60,65,70,75,80},{"F","D","C","C+","B-","B","B+","A-","A","A+"})</f>
        <v>B+</v>
      </c>
      <c r="GX41" s="21" t="str">
        <f>LOOKUP(GV41,{0,40,45,50,55,60,65,70,75,80},{"0.00","2.00","2.25","2.50","2.75","3.00","3.25","3.50","3.75","4.00"})</f>
        <v>3.25</v>
      </c>
      <c r="GY41" s="82">
        <v>76</v>
      </c>
      <c r="GZ41" s="21" t="str">
        <f>LOOKUP(GY41,{0,40,45,50,55,60,65,70,75,80},{"F","D","C","C+","B-","B","B+","A-","A","A+"})</f>
        <v>A</v>
      </c>
      <c r="HA41" s="21" t="str">
        <f>LOOKUP(GY41,{0,40,45,50,55,60,65,70,75,80},{"0.00","2.00","2.25","2.50","2.75","3.00","3.25","3.50","3.75","4.00"})</f>
        <v>3.75</v>
      </c>
      <c r="HB41" s="49">
        <v>38</v>
      </c>
      <c r="HC41" s="49">
        <v>36</v>
      </c>
      <c r="HD41" s="70">
        <f t="shared" si="41"/>
        <v>74</v>
      </c>
      <c r="HE41" s="21" t="str">
        <f>LOOKUP(HD41,{0,40,45,50,55,60,65,70,75,80},{"F","D","C","C+","B-","B","B+","A-","A","A+"})</f>
        <v>A-</v>
      </c>
      <c r="HF41" s="21" t="str">
        <f>LOOKUP(HD41,{0,40,45,50,55,60,65,70,75,80},{"0.00","2.00","2.25","2.50","2.75","3.00","3.25","3.50","3.75","4.00"})</f>
        <v>3.50</v>
      </c>
      <c r="HG41" s="50">
        <f t="shared" si="0"/>
        <v>3.3869047619047619</v>
      </c>
      <c r="HH41" s="71" t="str">
        <f t="shared" si="42"/>
        <v>Passed</v>
      </c>
      <c r="HI41" s="70">
        <f t="shared" si="43"/>
        <v>2934</v>
      </c>
      <c r="HJ41" s="39">
        <v>30</v>
      </c>
      <c r="HK41" s="40"/>
      <c r="HL41" s="40"/>
    </row>
    <row r="42" spans="1:220" s="8" customFormat="1" ht="30" customHeight="1" x14ac:dyDescent="0.2">
      <c r="A42" s="39">
        <v>31</v>
      </c>
      <c r="B42" s="66">
        <v>3772</v>
      </c>
      <c r="C42" s="39">
        <v>2017513092</v>
      </c>
      <c r="D42" s="39" t="s">
        <v>307</v>
      </c>
      <c r="E42" s="63" t="s">
        <v>103</v>
      </c>
      <c r="F42" s="65" t="s">
        <v>296</v>
      </c>
      <c r="G42" s="73">
        <v>28.5</v>
      </c>
      <c r="H42" s="48">
        <v>43</v>
      </c>
      <c r="I42" s="57">
        <f t="shared" si="1"/>
        <v>72</v>
      </c>
      <c r="J42" s="21" t="str">
        <f>LOOKUP(I42,{0,40,45,50,55,60,65,70,75,80},{"F","D","C","C+","B-","B","B+","A-","A","A+"})</f>
        <v>A-</v>
      </c>
      <c r="K42" s="21" t="str">
        <f>LOOKUP(I42,{0,40,45,50,55,60,65,70,75,80},{"0.00","2.00","2.25","2.50","2.75","3.00","3.25","3.50","3.75","4.00"})</f>
        <v>3.50</v>
      </c>
      <c r="L42" s="21">
        <v>25</v>
      </c>
      <c r="M42" s="21">
        <v>43</v>
      </c>
      <c r="N42" s="57">
        <f t="shared" si="2"/>
        <v>68</v>
      </c>
      <c r="O42" s="21" t="str">
        <f>LOOKUP(N42,{0,40,45,50,55,60,65,70,75,80},{"F","D","C","C+","B-","B","B+","A-","A","A+"})</f>
        <v>B+</v>
      </c>
      <c r="P42" s="21" t="str">
        <f>LOOKUP(N42,{0,40,45,50,55,60,65,70,75,80},{"0.00","2.00","2.25","2.50","2.75","3.00","3.25","3.50","3.75","4.00"})</f>
        <v>3.25</v>
      </c>
      <c r="Q42" s="21">
        <v>20</v>
      </c>
      <c r="R42" s="21">
        <v>31</v>
      </c>
      <c r="S42" s="57">
        <f t="shared" si="3"/>
        <v>51</v>
      </c>
      <c r="T42" s="21" t="str">
        <f>LOOKUP(S42,{0,40,45,50,55,60,65,70,75,80},{"F","D","C","C+","B-","B","B+","A-","A","A+"})</f>
        <v>C+</v>
      </c>
      <c r="U42" s="21" t="str">
        <f>LOOKUP(S42,{0,40,45,50,55,60,65,70,75,80},{"0.00","2.00","2.25","2.50","2.75","3.00","3.25","3.50","3.75","4.00"})</f>
        <v>2.50</v>
      </c>
      <c r="V42" s="21">
        <v>27</v>
      </c>
      <c r="W42" s="21">
        <v>43</v>
      </c>
      <c r="X42" s="57">
        <f t="shared" si="4"/>
        <v>70</v>
      </c>
      <c r="Y42" s="21" t="str">
        <f>LOOKUP(X42,{0,40,45,50,55,60,65,70,75,80},{"F","D","C","C+","B-","B","B+","A-","A","A+"})</f>
        <v>A-</v>
      </c>
      <c r="Z42" s="21" t="str">
        <f>LOOKUP(X42,{0,40,45,50,55,60,65,70,75,80},{"0.00","2.00","2.25","2.50","2.75","3.00","3.25","3.50","3.75","4.00"})</f>
        <v>3.50</v>
      </c>
      <c r="AA42" s="21">
        <v>26</v>
      </c>
      <c r="AB42" s="21">
        <v>37.5</v>
      </c>
      <c r="AC42" s="57">
        <f t="shared" si="5"/>
        <v>64</v>
      </c>
      <c r="AD42" s="21" t="str">
        <f>LOOKUP(AC42,{0,40,45,50,55,60,65,70,75,80},{"F","D","C","C+","B-","B","B+","A-","A","A+"})</f>
        <v>B</v>
      </c>
      <c r="AE42" s="21" t="str">
        <f>LOOKUP(AC42,{0,40,45,50,55,60,65,70,75,80},{"0.00","2.00","2.25","2.50","2.75","3.00","3.25","3.50","3.75","4.00"})</f>
        <v>3.00</v>
      </c>
      <c r="AF42" s="21">
        <v>30.5</v>
      </c>
      <c r="AG42" s="21">
        <v>46.5</v>
      </c>
      <c r="AH42" s="57">
        <f t="shared" si="6"/>
        <v>77</v>
      </c>
      <c r="AI42" s="21" t="str">
        <f>LOOKUP(AH42,{0,40,45,50,55,60,65,70,75,80},{"F","D","C","C+","B-","B","B+","A-","A","A+"})</f>
        <v>A</v>
      </c>
      <c r="AJ42" s="21" t="str">
        <f>LOOKUP(AH42,{0,40,45,50,55,60,65,70,75,80},{"0.00","2.00","2.25","2.50","2.75","3.00","3.25","3.50","3.75","4.00"})</f>
        <v>3.75</v>
      </c>
      <c r="AK42" s="21">
        <v>24</v>
      </c>
      <c r="AL42" s="21">
        <v>41.5</v>
      </c>
      <c r="AM42" s="57">
        <f t="shared" si="7"/>
        <v>66</v>
      </c>
      <c r="AN42" s="21" t="str">
        <f>LOOKUP(AM42,{0,40,45,50,55,60,65,70,75,80},{"F","D","C","C+","B-","B","B+","A-","A","A+"})</f>
        <v>B+</v>
      </c>
      <c r="AO42" s="21" t="str">
        <f>LOOKUP(AM42,{0,40,45,50,55,60,65,70,75,80},{"0.00","2.00","2.25","2.50","2.75","3.00","3.25","3.50","3.75","4.00"})</f>
        <v>3.25</v>
      </c>
      <c r="AP42" s="21">
        <v>32.5</v>
      </c>
      <c r="AQ42" s="21">
        <v>42.5</v>
      </c>
      <c r="AR42" s="57">
        <f t="shared" si="8"/>
        <v>75</v>
      </c>
      <c r="AS42" s="21" t="str">
        <f>LOOKUP(AR42,{0,40,45,50,55,60,65,70,75,80},{"F","D","C","C+","B-","B","B+","A-","A","A+"})</f>
        <v>A</v>
      </c>
      <c r="AT42" s="21" t="str">
        <f>LOOKUP(AR42,{0,40,45,50,55,60,65,70,75,80},{"0.00","2.00","2.25","2.50","2.75","3.00","3.25","3.50","3.75","4.00"})</f>
        <v>3.75</v>
      </c>
      <c r="AU42" s="21">
        <v>35</v>
      </c>
      <c r="AV42" s="21">
        <v>44.5</v>
      </c>
      <c r="AW42" s="57">
        <f t="shared" si="9"/>
        <v>80</v>
      </c>
      <c r="AX42" s="21" t="str">
        <f>LOOKUP(AW42,{0,40,45,50,55,60,65,70,75,80},{"F","D","C","C+","B-","B","B+","A-","A","A+"})</f>
        <v>A+</v>
      </c>
      <c r="AY42" s="21" t="str">
        <f>LOOKUP(AW42,{0,40,45,50,55,60,65,70,75,80},{"0.00","2.00","2.25","2.50","2.75","3.00","3.25","3.50","3.75","4.00"})</f>
        <v>4.00</v>
      </c>
      <c r="AZ42" s="21">
        <v>30</v>
      </c>
      <c r="BA42" s="21">
        <v>39</v>
      </c>
      <c r="BB42" s="57">
        <f t="shared" si="10"/>
        <v>69</v>
      </c>
      <c r="BC42" s="21" t="str">
        <f>LOOKUP(BB42,{0,40,45,50,55,60,65,70,75,80},{"F","D","C","C+","B-","B","B+","A-","A","A+"})</f>
        <v>B+</v>
      </c>
      <c r="BD42" s="21" t="str">
        <f>LOOKUP(BB42,{0,40,45,50,55,60,65,70,75,80},{"0.00","2.00","2.25","2.50","2.75","3.00","3.25","3.50","3.75","4.00"})</f>
        <v>3.25</v>
      </c>
      <c r="BE42" s="21">
        <v>37.5</v>
      </c>
      <c r="BF42" s="21">
        <v>46</v>
      </c>
      <c r="BG42" s="57">
        <f t="shared" si="11"/>
        <v>84</v>
      </c>
      <c r="BH42" s="21" t="str">
        <f>LOOKUP(BG42,{0,40,45,50,55,60,65,70,75,80},{"F","D","C","C+","B-","B","B+","A-","A","A+"})</f>
        <v>A+</v>
      </c>
      <c r="BI42" s="21" t="str">
        <f>LOOKUP(BG42,{0,40,45,50,55,60,65,70,75,80},{"0.00","2.00","2.25","2.50","2.75","3.00","3.25","3.50","3.75","4.00"})</f>
        <v>4.00</v>
      </c>
      <c r="BJ42" s="21">
        <v>34</v>
      </c>
      <c r="BK42" s="21">
        <v>46</v>
      </c>
      <c r="BL42" s="57">
        <f t="shared" si="12"/>
        <v>80</v>
      </c>
      <c r="BM42" s="21" t="str">
        <f>LOOKUP(BL42,{0,40,45,50,55,60,65,70,75,80},{"F","D","C","C+","B-","B","B+","A-","A","A+"})</f>
        <v>A+</v>
      </c>
      <c r="BN42" s="21" t="str">
        <f>LOOKUP(BL42,{0,40,45,50,55,60,65,70,75,80},{"0.00","2.00","2.25","2.50","2.75","3.00","3.25","3.50","3.75","4.00"})</f>
        <v>4.00</v>
      </c>
      <c r="BO42" s="21">
        <v>38</v>
      </c>
      <c r="BP42" s="21">
        <v>43</v>
      </c>
      <c r="BQ42" s="57">
        <f t="shared" si="13"/>
        <v>81</v>
      </c>
      <c r="BR42" s="21" t="str">
        <f>LOOKUP(BQ42,{0,40,45,50,55,60,65,70,75,80},{"F","D","C","C+","B-","B","B+","A-","A","A+"})</f>
        <v>A+</v>
      </c>
      <c r="BS42" s="21" t="str">
        <f>LOOKUP(BQ42,{0,40,45,50,55,60,65,70,75,80},{"0.00","2.00","2.25","2.50","2.75","3.00","3.25","3.50","3.75","4.00"})</f>
        <v>4.00</v>
      </c>
      <c r="BT42" s="21">
        <v>35</v>
      </c>
      <c r="BU42" s="21">
        <v>36.5</v>
      </c>
      <c r="BV42" s="57">
        <f t="shared" si="14"/>
        <v>72</v>
      </c>
      <c r="BW42" s="21" t="str">
        <f>LOOKUP(BV42,{0,40,45,50,55,60,65,70,75,80},{"F","D","C","C+","B-","B","B+","A-","A","A+"})</f>
        <v>A-</v>
      </c>
      <c r="BX42" s="21" t="str">
        <f>LOOKUP(BV42,{0,40,45,50,55,60,65,70,75,80},{"0.00","2.00","2.25","2.50","2.75","3.00","3.25","3.50","3.75","4.00"})</f>
        <v>3.50</v>
      </c>
      <c r="BY42" s="21">
        <v>29</v>
      </c>
      <c r="BZ42" s="21">
        <v>38</v>
      </c>
      <c r="CA42" s="57">
        <f t="shared" si="15"/>
        <v>67</v>
      </c>
      <c r="CB42" s="21" t="str">
        <f>LOOKUP(CA42,{0,40,45,50,55,60,65,70,75,80},{"F","D","C","C+","B-","B","B+","A-","A","A+"})</f>
        <v>B+</v>
      </c>
      <c r="CC42" s="21" t="str">
        <f>LOOKUP(CA42,{0,40,45,50,55,60,65,70,75,80},{"0.00","2.00","2.25","2.50","2.75","3.00","3.25","3.50","3.75","4.00"})</f>
        <v>3.25</v>
      </c>
      <c r="CD42" s="21">
        <v>35</v>
      </c>
      <c r="CE42" s="21">
        <v>43.5</v>
      </c>
      <c r="CF42" s="57">
        <f t="shared" si="16"/>
        <v>79</v>
      </c>
      <c r="CG42" s="21" t="str">
        <f>LOOKUP(CF42,{0,40,45,50,55,60,65,70,75,80},{"F","D","C","C+","B-","B","B+","A-","A","A+"})</f>
        <v>A</v>
      </c>
      <c r="CH42" s="21" t="str">
        <f>LOOKUP(CF42,{0,40,45,50,55,60,65,70,75,80},{"0.00","2.00","2.25","2.50","2.75","3.00","3.25","3.50","3.75","4.00"})</f>
        <v>3.75</v>
      </c>
      <c r="CI42" s="21">
        <v>37.5</v>
      </c>
      <c r="CJ42" s="21">
        <v>44</v>
      </c>
      <c r="CK42" s="57">
        <f t="shared" si="17"/>
        <v>82</v>
      </c>
      <c r="CL42" s="21" t="str">
        <f>LOOKUP(CK42,{0,40,45,50,55,60,65,70,75,80},{"F","D","C","C+","B-","B","B+","A-","A","A+"})</f>
        <v>A+</v>
      </c>
      <c r="CM42" s="21" t="str">
        <f>LOOKUP(CK42,{0,40,45,50,55,60,65,70,75,80},{"0.00","2.00","2.25","2.50","2.75","3.00","3.25","3.50","3.75","4.00"})</f>
        <v>4.00</v>
      </c>
      <c r="CN42" s="21">
        <v>30</v>
      </c>
      <c r="CO42" s="21">
        <v>48</v>
      </c>
      <c r="CP42" s="57">
        <f t="shared" si="18"/>
        <v>78</v>
      </c>
      <c r="CQ42" s="21" t="str">
        <f>LOOKUP(CP42,{0,40,45,50,55,60,65,70,75,80},{"F","D","C","C+","B-","B","B+","A-","A","A+"})</f>
        <v>A</v>
      </c>
      <c r="CR42" s="21" t="str">
        <f>LOOKUP(CP42,{0,40,45,50,55,60,65,70,75,80},{"0.00","2.00","2.25","2.50","2.75","3.00","3.25","3.50","3.75","4.00"})</f>
        <v>3.75</v>
      </c>
      <c r="CS42" s="21">
        <v>29</v>
      </c>
      <c r="CT42" s="21">
        <v>41</v>
      </c>
      <c r="CU42" s="57">
        <f t="shared" si="19"/>
        <v>70</v>
      </c>
      <c r="CV42" s="21" t="str">
        <f>LOOKUP(CU42,{0,40,45,50,55,60,65,70,75,80},{"F","D","C","C+","B-","B","B+","A-","A","A+"})</f>
        <v>A-</v>
      </c>
      <c r="CW42" s="21" t="str">
        <f>LOOKUP(CU42,{0,40,45,50,55,60,65,70,75,80},{"0.00","2.00","2.25","2.50","2.75","3.00","3.25","3.50","3.75","4.00"})</f>
        <v>3.50</v>
      </c>
      <c r="CX42" s="21">
        <v>36</v>
      </c>
      <c r="CY42" s="21">
        <v>46.5</v>
      </c>
      <c r="CZ42" s="57">
        <f t="shared" si="20"/>
        <v>83</v>
      </c>
      <c r="DA42" s="21" t="str">
        <f>LOOKUP(CZ42,{0,40,45,50,55,60,65,70,75,80},{"F","D","C","C+","B-","B","B+","A-","A","A+"})</f>
        <v>A+</v>
      </c>
      <c r="DB42" s="21" t="str">
        <f>LOOKUP(CZ42,{0,40,45,50,55,60,65,70,75,80},{"0.00","2.00","2.25","2.50","2.75","3.00","3.25","3.50","3.75","4.00"})</f>
        <v>4.00</v>
      </c>
      <c r="DC42" s="21">
        <v>28</v>
      </c>
      <c r="DD42" s="21">
        <v>45</v>
      </c>
      <c r="DE42" s="57">
        <f t="shared" si="21"/>
        <v>73</v>
      </c>
      <c r="DF42" s="21" t="str">
        <f>LOOKUP(DE42,{0,40,45,50,55,60,65,70,75,80},{"F","D","C","C+","B-","B","B+","A-","A","A+"})</f>
        <v>A-</v>
      </c>
      <c r="DG42" s="21" t="str">
        <f>LOOKUP(DE42,{0,40,45,50,55,60,65,70,75,80},{"0.00","2.00","2.25","2.50","2.75","3.00","3.25","3.50","3.75","4.00"})</f>
        <v>3.50</v>
      </c>
      <c r="DH42" s="21">
        <v>28.5</v>
      </c>
      <c r="DI42" s="21">
        <v>33</v>
      </c>
      <c r="DJ42" s="57">
        <f t="shared" si="22"/>
        <v>62</v>
      </c>
      <c r="DK42" s="21" t="str">
        <f>LOOKUP(DJ42,{0,40,45,50,55,60,65,70,75,80},{"F","D","C","C+","B-","B","B+","A-","A","A+"})</f>
        <v>B</v>
      </c>
      <c r="DL42" s="21" t="str">
        <f>LOOKUP(DJ42,{0,40,45,50,55,60,65,70,75,80},{"0.00","2.00","2.25","2.50","2.75","3.00","3.25","3.50","3.75","4.00"})</f>
        <v>3.00</v>
      </c>
      <c r="DM42" s="21">
        <v>33</v>
      </c>
      <c r="DN42" s="21">
        <v>38</v>
      </c>
      <c r="DO42" s="57">
        <f t="shared" si="23"/>
        <v>71</v>
      </c>
      <c r="DP42" s="21" t="str">
        <f>LOOKUP(DO42,{0,40,45,50,55,60,65,70,75,80},{"F","D","C","C+","B-","B","B+","A-","A","A+"})</f>
        <v>A-</v>
      </c>
      <c r="DQ42" s="21" t="str">
        <f>LOOKUP(DO42,{0,40,45,50,55,60,65,70,75,80},{"0.00","2.00","2.25","2.50","2.75","3.00","3.25","3.50","3.75","4.00"})</f>
        <v>3.50</v>
      </c>
      <c r="DR42" s="21">
        <v>33</v>
      </c>
      <c r="DS42" s="21">
        <v>40</v>
      </c>
      <c r="DT42" s="57">
        <f t="shared" si="24"/>
        <v>73</v>
      </c>
      <c r="DU42" s="21" t="str">
        <f>LOOKUP(DT42,{0,40,45,50,55,60,65,70,75,80},{"F","D","C","C+","B-","B","B+","A-","A","A+"})</f>
        <v>A-</v>
      </c>
      <c r="DV42" s="21" t="str">
        <f>LOOKUP(DT42,{0,40,45,50,55,60,65,70,75,80},{"0.00","2.00","2.25","2.50","2.75","3.00","3.25","3.50","3.75","4.00"})</f>
        <v>3.50</v>
      </c>
      <c r="DW42" s="21">
        <v>30</v>
      </c>
      <c r="DX42" s="21">
        <v>44</v>
      </c>
      <c r="DY42" s="57">
        <f t="shared" si="25"/>
        <v>74</v>
      </c>
      <c r="DZ42" s="21" t="str">
        <f>LOOKUP(DY42,{0,40,45,50,55,60,65,70,75,80},{"F","D","C","C+","B-","B","B+","A-","A","A+"})</f>
        <v>A-</v>
      </c>
      <c r="EA42" s="21" t="str">
        <f>LOOKUP(DY42,{0,40,45,50,55,60,65,70,75,80},{"0.00","2.00","2.25","2.50","2.75","3.00","3.25","3.50","3.75","4.00"})</f>
        <v>3.50</v>
      </c>
      <c r="EB42" s="21">
        <v>33</v>
      </c>
      <c r="EC42" s="21">
        <v>41</v>
      </c>
      <c r="ED42" s="57">
        <f t="shared" si="26"/>
        <v>74</v>
      </c>
      <c r="EE42" s="21" t="str">
        <f>LOOKUP(ED42,{0,40,45,50,55,60,65,70,75,80},{"F","D","C","C+","B-","B","B+","A-","A","A+"})</f>
        <v>A-</v>
      </c>
      <c r="EF42" s="21" t="str">
        <f>LOOKUP(ED42,{0,40,45,50,55,60,65,70,75,80},{"0.00","2.00","2.25","2.50","2.75","3.00","3.25","3.50","3.75","4.00"})</f>
        <v>3.50</v>
      </c>
      <c r="EG42" s="21">
        <v>29</v>
      </c>
      <c r="EH42" s="21">
        <v>35</v>
      </c>
      <c r="EI42" s="57">
        <f t="shared" si="27"/>
        <v>64</v>
      </c>
      <c r="EJ42" s="21" t="str">
        <f>LOOKUP(EI42,{0,40,45,50,55,60,65,70,75,80},{"F","D","C","C+","B-","B","B+","A-","A","A+"})</f>
        <v>B</v>
      </c>
      <c r="EK42" s="21" t="str">
        <f>LOOKUP(EI42,{0,40,45,50,55,60,65,70,75,80},{"0.00","2.00","2.25","2.50","2.75","3.00","3.25","3.50","3.75","4.00"})</f>
        <v>3.00</v>
      </c>
      <c r="EL42" s="21">
        <v>33.75</v>
      </c>
      <c r="EM42" s="21">
        <v>43</v>
      </c>
      <c r="EN42" s="70">
        <f t="shared" si="28"/>
        <v>77</v>
      </c>
      <c r="EO42" s="21" t="str">
        <f>LOOKUP(EN42,{0,40,45,50,55,60,65,70,75,80},{"F","D","C","C+","B-","B","B+","A-","A","A+"})</f>
        <v>A</v>
      </c>
      <c r="EP42" s="21" t="str">
        <f>LOOKUP(EN42,{0,40,45,50,55,60,65,70,75,80},{"0.00","2.00","2.25","2.50","2.75","3.00","3.25","3.50","3.75","4.00"})</f>
        <v>3.75</v>
      </c>
      <c r="EQ42" s="21">
        <v>32</v>
      </c>
      <c r="ER42" s="21">
        <v>41</v>
      </c>
      <c r="ES42" s="70">
        <f t="shared" si="29"/>
        <v>73</v>
      </c>
      <c r="ET42" s="21" t="str">
        <f>LOOKUP(ES42,{0,40,45,50,55,60,65,70,75,80},{"F","D","C","C+","B-","B","B+","A-","A","A+"})</f>
        <v>A-</v>
      </c>
      <c r="EU42" s="21" t="str">
        <f>LOOKUP(ES42,{0,40,45,50,55,60,65,70,75,80},{"0.00","2.00","2.25","2.50","2.75","3.00","3.25","3.50","3.75","4.00"})</f>
        <v>3.50</v>
      </c>
      <c r="EV42" s="21">
        <v>28.5</v>
      </c>
      <c r="EW42" s="21">
        <v>43</v>
      </c>
      <c r="EX42" s="70">
        <f t="shared" si="30"/>
        <v>72</v>
      </c>
      <c r="EY42" s="21" t="str">
        <f>LOOKUP(EX42,{0,40,45,50,55,60,65,70,75,80},{"F","D","C","C+","B-","B","B+","A-","A","A+"})</f>
        <v>A-</v>
      </c>
      <c r="EZ42" s="21" t="str">
        <f>LOOKUP(EX42,{0,40,45,50,55,60,65,70,75,80},{"0.00","2.00","2.25","2.50","2.75","3.00","3.25","3.50","3.75","4.00"})</f>
        <v>3.50</v>
      </c>
      <c r="FA42" s="21">
        <v>32.5</v>
      </c>
      <c r="FB42" s="21">
        <v>45</v>
      </c>
      <c r="FC42" s="70">
        <f t="shared" si="31"/>
        <v>78</v>
      </c>
      <c r="FD42" s="21" t="str">
        <f>LOOKUP(FC42,{0,40,45,50,55,60,65,70,75,80},{"F","D","C","C+","B-","B","B+","A-","A","A+"})</f>
        <v>A</v>
      </c>
      <c r="FE42" s="21" t="str">
        <f>LOOKUP(FC42,{0,40,45,50,55,60,65,70,75,80},{"0.00","2.00","2.25","2.50","2.75","3.00","3.25","3.50","3.75","4.00"})</f>
        <v>3.75</v>
      </c>
      <c r="FF42" s="21">
        <v>37</v>
      </c>
      <c r="FG42" s="21">
        <v>51</v>
      </c>
      <c r="FH42" s="70">
        <f t="shared" si="32"/>
        <v>88</v>
      </c>
      <c r="FI42" s="21" t="str">
        <f>LOOKUP(FH42,{0,40,45,50,55,60,65,70,75,80},{"F","D","C","C+","B-","B","B+","A-","A","A+"})</f>
        <v>A+</v>
      </c>
      <c r="FJ42" s="21" t="str">
        <f>LOOKUP(FH42,{0,40,45,50,55,60,65,70,75,80},{"0.00","2.00","2.25","2.50","2.75","3.00","3.25","3.50","3.75","4.00"})</f>
        <v>4.00</v>
      </c>
      <c r="FK42" s="21">
        <v>26</v>
      </c>
      <c r="FL42" s="21">
        <v>43.5</v>
      </c>
      <c r="FM42" s="70">
        <f t="shared" si="33"/>
        <v>70</v>
      </c>
      <c r="FN42" s="21" t="str">
        <f>LOOKUP(FM42,{0,40,45,50,55,60,65,70,75,80},{"F","D","C","C+","B-","B","B+","A-","A","A+"})</f>
        <v>A-</v>
      </c>
      <c r="FO42" s="21" t="str">
        <f>LOOKUP(FM42,{0,40,45,50,55,60,65,70,75,80},{"0.00","2.00","2.25","2.50","2.75","3.00","3.25","3.50","3.75","4.00"})</f>
        <v>3.50</v>
      </c>
      <c r="FP42" s="21">
        <v>31</v>
      </c>
      <c r="FQ42" s="21">
        <v>45</v>
      </c>
      <c r="FR42" s="70">
        <f t="shared" si="34"/>
        <v>76</v>
      </c>
      <c r="FS42" s="21" t="str">
        <f>LOOKUP(FR42,{0,40,45,50,55,60,65,70,75,80},{"F","D","C","C+","B-","B","B+","A-","A","A+"})</f>
        <v>A</v>
      </c>
      <c r="FT42" s="21" t="str">
        <f>LOOKUP(FR42,{0,40,45,50,55,60,65,70,75,80},{"0.00","2.00","2.25","2.50","2.75","3.00","3.25","3.50","3.75","4.00"})</f>
        <v>3.75</v>
      </c>
      <c r="FU42" s="21">
        <v>30.5</v>
      </c>
      <c r="FV42" s="21">
        <v>44.5</v>
      </c>
      <c r="FW42" s="70">
        <f t="shared" si="35"/>
        <v>75</v>
      </c>
      <c r="FX42" s="21" t="str">
        <f>LOOKUP(FW42,{0,40,45,50,55,60,65,70,75,80},{"F","D","C","C+","B-","B","B+","A-","A","A+"})</f>
        <v>A</v>
      </c>
      <c r="FY42" s="21" t="str">
        <f>LOOKUP(FW42,{0,40,45,50,55,60,65,70,75,80},{"0.00","2.00","2.25","2.50","2.75","3.00","3.25","3.50","3.75","4.00"})</f>
        <v>3.75</v>
      </c>
      <c r="FZ42" s="21">
        <v>27</v>
      </c>
      <c r="GA42" s="21">
        <v>41</v>
      </c>
      <c r="GB42" s="70">
        <f t="shared" si="36"/>
        <v>68</v>
      </c>
      <c r="GC42" s="21" t="str">
        <f>LOOKUP(GB42,{0,40,45,50,55,60,65,70,75,80},{"F","D","C","C+","B-","B","B+","A-","A","A+"})</f>
        <v>B+</v>
      </c>
      <c r="GD42" s="21" t="str">
        <f>LOOKUP(GB42,{0,40,45,50,55,60,65,70,75,80},{"0.00","2.00","2.25","2.50","2.75","3.00","3.25","3.50","3.75","4.00"})</f>
        <v>3.25</v>
      </c>
      <c r="GE42" s="21">
        <v>34</v>
      </c>
      <c r="GF42" s="21">
        <v>47.5</v>
      </c>
      <c r="GG42" s="70">
        <f t="shared" si="37"/>
        <v>82</v>
      </c>
      <c r="GH42" s="21" t="str">
        <f>LOOKUP(GG42,{0,40,45,50,55,60,65,70,75,80},{"F","D","C","C+","B-","B","B+","A-","A","A+"})</f>
        <v>A+</v>
      </c>
      <c r="GI42" s="21" t="str">
        <f>LOOKUP(GG42,{0,40,45,50,55,60,65,70,75,80},{"0.00","2.00","2.25","2.50","2.75","3.00","3.25","3.50","3.75","4.00"})</f>
        <v>4.00</v>
      </c>
      <c r="GJ42" s="21">
        <v>31</v>
      </c>
      <c r="GK42" s="21">
        <v>41.5</v>
      </c>
      <c r="GL42" s="70">
        <f t="shared" si="38"/>
        <v>73</v>
      </c>
      <c r="GM42" s="21" t="str">
        <f>LOOKUP(GL42,{0,40,45,50,55,60,65,70,75,80},{"F","D","C","C+","B-","B","B+","A-","A","A+"})</f>
        <v>A-</v>
      </c>
      <c r="GN42" s="21" t="str">
        <f>LOOKUP(GL42,{0,40,45,50,55,60,65,70,75,80},{"0.00","2.00","2.25","2.50","2.75","3.00","3.25","3.50","3.75","4.00"})</f>
        <v>3.50</v>
      </c>
      <c r="GO42" s="21">
        <v>30</v>
      </c>
      <c r="GP42" s="21">
        <v>41.5</v>
      </c>
      <c r="GQ42" s="70">
        <f t="shared" si="39"/>
        <v>72</v>
      </c>
      <c r="GR42" s="21" t="str">
        <f>LOOKUP(GQ42,{0,40,45,50,55,60,65,70,75,80},{"F","D","C","C+","B-","B","B+","A-","A","A+"})</f>
        <v>A-</v>
      </c>
      <c r="GS42" s="21" t="str">
        <f>LOOKUP(GQ42,{0,40,45,50,55,60,65,70,75,80},{"0.00","2.00","2.25","2.50","2.75","3.00","3.25","3.50","3.75","4.00"})</f>
        <v>3.50</v>
      </c>
      <c r="GT42" s="21">
        <v>24</v>
      </c>
      <c r="GU42" s="21">
        <v>33.5</v>
      </c>
      <c r="GV42" s="70">
        <f t="shared" si="40"/>
        <v>58</v>
      </c>
      <c r="GW42" s="21" t="str">
        <f>LOOKUP(GV42,{0,40,45,50,55,60,65,70,75,80},{"F","D","C","C+","B-","B","B+","A-","A","A+"})</f>
        <v>B-</v>
      </c>
      <c r="GX42" s="21" t="str">
        <f>LOOKUP(GV42,{0,40,45,50,55,60,65,70,75,80},{"0.00","2.00","2.25","2.50","2.75","3.00","3.25","3.50","3.75","4.00"})</f>
        <v>2.75</v>
      </c>
      <c r="GY42" s="82">
        <v>70</v>
      </c>
      <c r="GZ42" s="21" t="str">
        <f>LOOKUP(GY42,{0,40,45,50,55,60,65,70,75,80},{"F","D","C","C+","B-","B","B+","A-","A","A+"})</f>
        <v>A-</v>
      </c>
      <c r="HA42" s="21" t="str">
        <f>LOOKUP(GY42,{0,40,45,50,55,60,65,70,75,80},{"0.00","2.00","2.25","2.50","2.75","3.00","3.25","3.50","3.75","4.00"})</f>
        <v>3.50</v>
      </c>
      <c r="HB42" s="49">
        <v>37.5</v>
      </c>
      <c r="HC42" s="49">
        <v>38</v>
      </c>
      <c r="HD42" s="70">
        <f t="shared" si="41"/>
        <v>76</v>
      </c>
      <c r="HE42" s="21" t="str">
        <f>LOOKUP(HD42,{0,40,45,50,55,60,65,70,75,80},{"F","D","C","C+","B-","B","B+","A-","A","A+"})</f>
        <v>A</v>
      </c>
      <c r="HF42" s="21" t="str">
        <f>LOOKUP(HD42,{0,40,45,50,55,60,65,70,75,80},{"0.00","2.00","2.25","2.50","2.75","3.00","3.25","3.50","3.75","4.00"})</f>
        <v>3.75</v>
      </c>
      <c r="HG42" s="50">
        <f t="shared" si="0"/>
        <v>3.5416666666666665</v>
      </c>
      <c r="HH42" s="71" t="str">
        <f t="shared" si="42"/>
        <v>Passed</v>
      </c>
      <c r="HI42" s="70">
        <f t="shared" si="43"/>
        <v>3067</v>
      </c>
      <c r="HJ42" s="39">
        <v>31</v>
      </c>
      <c r="HK42" s="40"/>
      <c r="HL42" s="40"/>
    </row>
    <row r="43" spans="1:220" s="8" customFormat="1" ht="30" customHeight="1" x14ac:dyDescent="0.2">
      <c r="A43" s="39">
        <v>32</v>
      </c>
      <c r="B43" s="66">
        <v>3926</v>
      </c>
      <c r="C43" s="39">
        <v>2017413093</v>
      </c>
      <c r="D43" s="39" t="s">
        <v>307</v>
      </c>
      <c r="E43" s="63" t="s">
        <v>104</v>
      </c>
      <c r="F43" s="65" t="s">
        <v>296</v>
      </c>
      <c r="G43" s="73">
        <v>32</v>
      </c>
      <c r="H43" s="48">
        <v>42.5</v>
      </c>
      <c r="I43" s="57">
        <f t="shared" si="1"/>
        <v>75</v>
      </c>
      <c r="J43" s="21" t="str">
        <f>LOOKUP(I43,{0,40,45,50,55,60,65,70,75,80},{"F","D","C","C+","B-","B","B+","A-","A","A+"})</f>
        <v>A</v>
      </c>
      <c r="K43" s="21" t="str">
        <f>LOOKUP(I43,{0,40,45,50,55,60,65,70,75,80},{"0.00","2.00","2.25","2.50","2.75","3.00","3.25","3.50","3.75","4.00"})</f>
        <v>3.75</v>
      </c>
      <c r="L43" s="21">
        <v>27</v>
      </c>
      <c r="M43" s="21">
        <v>43.5</v>
      </c>
      <c r="N43" s="57">
        <f t="shared" si="2"/>
        <v>71</v>
      </c>
      <c r="O43" s="21" t="str">
        <f>LOOKUP(N43,{0,40,45,50,55,60,65,70,75,80},{"F","D","C","C+","B-","B","B+","A-","A","A+"})</f>
        <v>A-</v>
      </c>
      <c r="P43" s="21" t="str">
        <f>LOOKUP(N43,{0,40,45,50,55,60,65,70,75,80},{"0.00","2.00","2.25","2.50","2.75","3.00","3.25","3.50","3.75","4.00"})</f>
        <v>3.50</v>
      </c>
      <c r="Q43" s="21">
        <v>25</v>
      </c>
      <c r="R43" s="21">
        <v>32.5</v>
      </c>
      <c r="S43" s="57">
        <f t="shared" si="3"/>
        <v>58</v>
      </c>
      <c r="T43" s="21" t="str">
        <f>LOOKUP(S43,{0,40,45,50,55,60,65,70,75,80},{"F","D","C","C+","B-","B","B+","A-","A","A+"})</f>
        <v>B-</v>
      </c>
      <c r="U43" s="21" t="str">
        <f>LOOKUP(S43,{0,40,45,50,55,60,65,70,75,80},{"0.00","2.00","2.25","2.50","2.75","3.00","3.25","3.50","3.75","4.00"})</f>
        <v>2.75</v>
      </c>
      <c r="V43" s="21">
        <v>32</v>
      </c>
      <c r="W43" s="21">
        <v>41.5</v>
      </c>
      <c r="X43" s="57">
        <f t="shared" si="4"/>
        <v>74</v>
      </c>
      <c r="Y43" s="21" t="str">
        <f>LOOKUP(X43,{0,40,45,50,55,60,65,70,75,80},{"F","D","C","C+","B-","B","B+","A-","A","A+"})</f>
        <v>A-</v>
      </c>
      <c r="Z43" s="21" t="str">
        <f>LOOKUP(X43,{0,40,45,50,55,60,65,70,75,80},{"0.00","2.00","2.25","2.50","2.75","3.00","3.25","3.50","3.75","4.00"})</f>
        <v>3.50</v>
      </c>
      <c r="AA43" s="21">
        <v>25</v>
      </c>
      <c r="AB43" s="21">
        <v>39.5</v>
      </c>
      <c r="AC43" s="57">
        <f t="shared" si="5"/>
        <v>65</v>
      </c>
      <c r="AD43" s="21" t="str">
        <f>LOOKUP(AC43,{0,40,45,50,55,60,65,70,75,80},{"F","D","C","C+","B-","B","B+","A-","A","A+"})</f>
        <v>B+</v>
      </c>
      <c r="AE43" s="21" t="str">
        <f>LOOKUP(AC43,{0,40,45,50,55,60,65,70,75,80},{"0.00","2.00","2.25","2.50","2.75","3.00","3.25","3.50","3.75","4.00"})</f>
        <v>3.25</v>
      </c>
      <c r="AF43" s="21">
        <v>21.5</v>
      </c>
      <c r="AG43" s="21">
        <v>34.5</v>
      </c>
      <c r="AH43" s="57">
        <f t="shared" si="6"/>
        <v>56</v>
      </c>
      <c r="AI43" s="21" t="str">
        <f>LOOKUP(AH43,{0,40,45,50,55,60,65,70,75,80},{"F","D","C","C+","B-","B","B+","A-","A","A+"})</f>
        <v>B-</v>
      </c>
      <c r="AJ43" s="21" t="str">
        <f>LOOKUP(AH43,{0,40,45,50,55,60,65,70,75,80},{"0.00","2.00","2.25","2.50","2.75","3.00","3.25","3.50","3.75","4.00"})</f>
        <v>2.75</v>
      </c>
      <c r="AK43" s="21">
        <v>27.5</v>
      </c>
      <c r="AL43" s="21">
        <v>46</v>
      </c>
      <c r="AM43" s="57">
        <f t="shared" si="7"/>
        <v>74</v>
      </c>
      <c r="AN43" s="21" t="str">
        <f>LOOKUP(AM43,{0,40,45,50,55,60,65,70,75,80},{"F","D","C","C+","B-","B","B+","A-","A","A+"})</f>
        <v>A-</v>
      </c>
      <c r="AO43" s="21" t="str">
        <f>LOOKUP(AM43,{0,40,45,50,55,60,65,70,75,80},{"0.00","2.00","2.25","2.50","2.75","3.00","3.25","3.50","3.75","4.00"})</f>
        <v>3.50</v>
      </c>
      <c r="AP43" s="21">
        <v>26</v>
      </c>
      <c r="AQ43" s="21">
        <v>32.5</v>
      </c>
      <c r="AR43" s="57">
        <f t="shared" si="8"/>
        <v>59</v>
      </c>
      <c r="AS43" s="21" t="str">
        <f>LOOKUP(AR43,{0,40,45,50,55,60,65,70,75,80},{"F","D","C","C+","B-","B","B+","A-","A","A+"})</f>
        <v>B-</v>
      </c>
      <c r="AT43" s="21" t="str">
        <f>LOOKUP(AR43,{0,40,45,50,55,60,65,70,75,80},{"0.00","2.00","2.25","2.50","2.75","3.00","3.25","3.50","3.75","4.00"})</f>
        <v>2.75</v>
      </c>
      <c r="AU43" s="21">
        <v>29</v>
      </c>
      <c r="AV43" s="21">
        <v>45.5</v>
      </c>
      <c r="AW43" s="57">
        <f t="shared" si="9"/>
        <v>75</v>
      </c>
      <c r="AX43" s="21" t="str">
        <f>LOOKUP(AW43,{0,40,45,50,55,60,65,70,75,80},{"F","D","C","C+","B-","B","B+","A-","A","A+"})</f>
        <v>A</v>
      </c>
      <c r="AY43" s="21" t="str">
        <f>LOOKUP(AW43,{0,40,45,50,55,60,65,70,75,80},{"0.00","2.00","2.25","2.50","2.75","3.00","3.25","3.50","3.75","4.00"})</f>
        <v>3.75</v>
      </c>
      <c r="AZ43" s="21">
        <v>21</v>
      </c>
      <c r="BA43" s="21">
        <v>28</v>
      </c>
      <c r="BB43" s="57">
        <f t="shared" si="10"/>
        <v>49</v>
      </c>
      <c r="BC43" s="21" t="str">
        <f>LOOKUP(BB43,{0,40,45,50,55,60,65,70,75,80},{"F","D","C","C+","B-","B","B+","A-","A","A+"})</f>
        <v>C</v>
      </c>
      <c r="BD43" s="21" t="str">
        <f>LOOKUP(BB43,{0,40,45,50,55,60,65,70,75,80},{"0.00","2.00","2.25","2.50","2.75","3.00","3.25","3.50","3.75","4.00"})</f>
        <v>2.25</v>
      </c>
      <c r="BE43" s="21">
        <v>30</v>
      </c>
      <c r="BF43" s="21">
        <v>39.5</v>
      </c>
      <c r="BG43" s="57">
        <f t="shared" si="11"/>
        <v>70</v>
      </c>
      <c r="BH43" s="21" t="str">
        <f>LOOKUP(BG43,{0,40,45,50,55,60,65,70,75,80},{"F","D","C","C+","B-","B","B+","A-","A","A+"})</f>
        <v>A-</v>
      </c>
      <c r="BI43" s="21" t="str">
        <f>LOOKUP(BG43,{0,40,45,50,55,60,65,70,75,80},{"0.00","2.00","2.25","2.50","2.75","3.00","3.25","3.50","3.75","4.00"})</f>
        <v>3.50</v>
      </c>
      <c r="BJ43" s="21">
        <v>32</v>
      </c>
      <c r="BK43" s="21">
        <v>43.5</v>
      </c>
      <c r="BL43" s="57">
        <f t="shared" si="12"/>
        <v>76</v>
      </c>
      <c r="BM43" s="21" t="str">
        <f>LOOKUP(BL43,{0,40,45,50,55,60,65,70,75,80},{"F","D","C","C+","B-","B","B+","A-","A","A+"})</f>
        <v>A</v>
      </c>
      <c r="BN43" s="21" t="str">
        <f>LOOKUP(BL43,{0,40,45,50,55,60,65,70,75,80},{"0.00","2.00","2.25","2.50","2.75","3.00","3.25","3.50","3.75","4.00"})</f>
        <v>3.75</v>
      </c>
      <c r="BO43" s="21">
        <v>32</v>
      </c>
      <c r="BP43" s="21">
        <v>28</v>
      </c>
      <c r="BQ43" s="57">
        <f t="shared" si="13"/>
        <v>60</v>
      </c>
      <c r="BR43" s="21" t="str">
        <f>LOOKUP(BQ43,{0,40,45,50,55,60,65,70,75,80},{"F","D","C","C+","B-","B","B+","A-","A","A+"})</f>
        <v>B</v>
      </c>
      <c r="BS43" s="21" t="str">
        <f>LOOKUP(BQ43,{0,40,45,50,55,60,65,70,75,80},{"0.00","2.00","2.25","2.50","2.75","3.00","3.25","3.50","3.75","4.00"})</f>
        <v>3.00</v>
      </c>
      <c r="BT43" s="21">
        <v>37</v>
      </c>
      <c r="BU43" s="21">
        <v>38</v>
      </c>
      <c r="BV43" s="57">
        <f t="shared" si="14"/>
        <v>75</v>
      </c>
      <c r="BW43" s="21" t="str">
        <f>LOOKUP(BV43,{0,40,45,50,55,60,65,70,75,80},{"F","D","C","C+","B-","B","B+","A-","A","A+"})</f>
        <v>A</v>
      </c>
      <c r="BX43" s="21" t="str">
        <f>LOOKUP(BV43,{0,40,45,50,55,60,65,70,75,80},{"0.00","2.00","2.25","2.50","2.75","3.00","3.25","3.50","3.75","4.00"})</f>
        <v>3.75</v>
      </c>
      <c r="BY43" s="21">
        <v>35</v>
      </c>
      <c r="BZ43" s="21">
        <v>42</v>
      </c>
      <c r="CA43" s="57">
        <f t="shared" si="15"/>
        <v>77</v>
      </c>
      <c r="CB43" s="21" t="str">
        <f>LOOKUP(CA43,{0,40,45,50,55,60,65,70,75,80},{"F","D","C","C+","B-","B","B+","A-","A","A+"})</f>
        <v>A</v>
      </c>
      <c r="CC43" s="21" t="str">
        <f>LOOKUP(CA43,{0,40,45,50,55,60,65,70,75,80},{"0.00","2.00","2.25","2.50","2.75","3.00","3.25","3.50","3.75","4.00"})</f>
        <v>3.75</v>
      </c>
      <c r="CD43" s="21">
        <v>29</v>
      </c>
      <c r="CE43" s="21">
        <v>41.5</v>
      </c>
      <c r="CF43" s="57">
        <f t="shared" si="16"/>
        <v>71</v>
      </c>
      <c r="CG43" s="21" t="str">
        <f>LOOKUP(CF43,{0,40,45,50,55,60,65,70,75,80},{"F","D","C","C+","B-","B","B+","A-","A","A+"})</f>
        <v>A-</v>
      </c>
      <c r="CH43" s="21" t="str">
        <f>LOOKUP(CF43,{0,40,45,50,55,60,65,70,75,80},{"0.00","2.00","2.25","2.50","2.75","3.00","3.25","3.50","3.75","4.00"})</f>
        <v>3.50</v>
      </c>
      <c r="CI43" s="21">
        <v>29.5</v>
      </c>
      <c r="CJ43" s="21">
        <v>34.5</v>
      </c>
      <c r="CK43" s="57">
        <f t="shared" si="17"/>
        <v>64</v>
      </c>
      <c r="CL43" s="21" t="str">
        <f>LOOKUP(CK43,{0,40,45,50,55,60,65,70,75,80},{"F","D","C","C+","B-","B","B+","A-","A","A+"})</f>
        <v>B</v>
      </c>
      <c r="CM43" s="21" t="str">
        <f>LOOKUP(CK43,{0,40,45,50,55,60,65,70,75,80},{"0.00","2.00","2.25","2.50","2.75","3.00","3.25","3.50","3.75","4.00"})</f>
        <v>3.00</v>
      </c>
      <c r="CN43" s="21">
        <v>18.5</v>
      </c>
      <c r="CO43" s="21">
        <v>34.5</v>
      </c>
      <c r="CP43" s="57">
        <f t="shared" si="18"/>
        <v>53</v>
      </c>
      <c r="CQ43" s="21" t="str">
        <f>LOOKUP(CP43,{0,40,45,50,55,60,65,70,75,80},{"F","D","C","C+","B-","B","B+","A-","A","A+"})</f>
        <v>C+</v>
      </c>
      <c r="CR43" s="21" t="str">
        <f>LOOKUP(CP43,{0,40,45,50,55,60,65,70,75,80},{"0.00","2.00","2.25","2.50","2.75","3.00","3.25","3.50","3.75","4.00"})</f>
        <v>2.50</v>
      </c>
      <c r="CS43" s="21">
        <v>29</v>
      </c>
      <c r="CT43" s="21">
        <v>32</v>
      </c>
      <c r="CU43" s="57">
        <f t="shared" si="19"/>
        <v>61</v>
      </c>
      <c r="CV43" s="21" t="str">
        <f>LOOKUP(CU43,{0,40,45,50,55,60,65,70,75,80},{"F","D","C","C+","B-","B","B+","A-","A","A+"})</f>
        <v>B</v>
      </c>
      <c r="CW43" s="21" t="str">
        <f>LOOKUP(CU43,{0,40,45,50,55,60,65,70,75,80},{"0.00","2.00","2.25","2.50","2.75","3.00","3.25","3.50","3.75","4.00"})</f>
        <v>3.00</v>
      </c>
      <c r="CX43" s="21">
        <v>32</v>
      </c>
      <c r="CY43" s="21">
        <v>43.5</v>
      </c>
      <c r="CZ43" s="57">
        <f t="shared" si="20"/>
        <v>76</v>
      </c>
      <c r="DA43" s="21" t="str">
        <f>LOOKUP(CZ43,{0,40,45,50,55,60,65,70,75,80},{"F","D","C","C+","B-","B","B+","A-","A","A+"})</f>
        <v>A</v>
      </c>
      <c r="DB43" s="21" t="str">
        <f>LOOKUP(CZ43,{0,40,45,50,55,60,65,70,75,80},{"0.00","2.00","2.25","2.50","2.75","3.00","3.25","3.50","3.75","4.00"})</f>
        <v>3.75</v>
      </c>
      <c r="DC43" s="21">
        <v>32.5</v>
      </c>
      <c r="DD43" s="21">
        <v>40</v>
      </c>
      <c r="DE43" s="57">
        <f t="shared" si="21"/>
        <v>73</v>
      </c>
      <c r="DF43" s="21" t="str">
        <f>LOOKUP(DE43,{0,40,45,50,55,60,65,70,75,80},{"F","D","C","C+","B-","B","B+","A-","A","A+"})</f>
        <v>A-</v>
      </c>
      <c r="DG43" s="21" t="str">
        <f>LOOKUP(DE43,{0,40,45,50,55,60,65,70,75,80},{"0.00","2.00","2.25","2.50","2.75","3.00","3.25","3.50","3.75","4.00"})</f>
        <v>3.50</v>
      </c>
      <c r="DH43" s="21">
        <v>32</v>
      </c>
      <c r="DI43" s="21">
        <v>28</v>
      </c>
      <c r="DJ43" s="57">
        <f t="shared" si="22"/>
        <v>60</v>
      </c>
      <c r="DK43" s="21" t="str">
        <f>LOOKUP(DJ43,{0,40,45,50,55,60,65,70,75,80},{"F","D","C","C+","B-","B","B+","A-","A","A+"})</f>
        <v>B</v>
      </c>
      <c r="DL43" s="21" t="str">
        <f>LOOKUP(DJ43,{0,40,45,50,55,60,65,70,75,80},{"0.00","2.00","2.25","2.50","2.75","3.00","3.25","3.50","3.75","4.00"})</f>
        <v>3.00</v>
      </c>
      <c r="DM43" s="21">
        <v>22</v>
      </c>
      <c r="DN43" s="21">
        <v>39</v>
      </c>
      <c r="DO43" s="57">
        <f t="shared" si="23"/>
        <v>61</v>
      </c>
      <c r="DP43" s="21" t="str">
        <f>LOOKUP(DO43,{0,40,45,50,55,60,65,70,75,80},{"F","D","C","C+","B-","B","B+","A-","A","A+"})</f>
        <v>B</v>
      </c>
      <c r="DQ43" s="21" t="str">
        <f>LOOKUP(DO43,{0,40,45,50,55,60,65,70,75,80},{"0.00","2.00","2.25","2.50","2.75","3.00","3.25","3.50","3.75","4.00"})</f>
        <v>3.00</v>
      </c>
      <c r="DR43" s="21">
        <v>32</v>
      </c>
      <c r="DS43" s="21">
        <v>36</v>
      </c>
      <c r="DT43" s="57">
        <f t="shared" si="24"/>
        <v>68</v>
      </c>
      <c r="DU43" s="21" t="str">
        <f>LOOKUP(DT43,{0,40,45,50,55,60,65,70,75,80},{"F","D","C","C+","B-","B","B+","A-","A","A+"})</f>
        <v>B+</v>
      </c>
      <c r="DV43" s="21" t="str">
        <f>LOOKUP(DT43,{0,40,45,50,55,60,65,70,75,80},{"0.00","2.00","2.25","2.50","2.75","3.00","3.25","3.50","3.75","4.00"})</f>
        <v>3.25</v>
      </c>
      <c r="DW43" s="21">
        <v>28</v>
      </c>
      <c r="DX43" s="21">
        <v>45</v>
      </c>
      <c r="DY43" s="57">
        <f t="shared" si="25"/>
        <v>73</v>
      </c>
      <c r="DZ43" s="21" t="str">
        <f>LOOKUP(DY43,{0,40,45,50,55,60,65,70,75,80},{"F","D","C","C+","B-","B","B+","A-","A","A+"})</f>
        <v>A-</v>
      </c>
      <c r="EA43" s="21" t="str">
        <f>LOOKUP(DY43,{0,40,45,50,55,60,65,70,75,80},{"0.00","2.00","2.25","2.50","2.75","3.00","3.25","3.50","3.75","4.00"})</f>
        <v>3.50</v>
      </c>
      <c r="EB43" s="21">
        <v>17</v>
      </c>
      <c r="EC43" s="21">
        <v>40</v>
      </c>
      <c r="ED43" s="57">
        <f t="shared" si="26"/>
        <v>57</v>
      </c>
      <c r="EE43" s="21" t="str">
        <f>LOOKUP(ED43,{0,40,45,50,55,60,65,70,75,80},{"F","D","C","C+","B-","B","B+","A-","A","A+"})</f>
        <v>B-</v>
      </c>
      <c r="EF43" s="21" t="str">
        <f>LOOKUP(ED43,{0,40,45,50,55,60,65,70,75,80},{"0.00","2.00","2.25","2.50","2.75","3.00","3.25","3.50","3.75","4.00"})</f>
        <v>2.75</v>
      </c>
      <c r="EG43" s="21">
        <v>22.5</v>
      </c>
      <c r="EH43" s="21">
        <v>39</v>
      </c>
      <c r="EI43" s="57">
        <f t="shared" si="27"/>
        <v>62</v>
      </c>
      <c r="EJ43" s="21" t="str">
        <f>LOOKUP(EI43,{0,40,45,50,55,60,65,70,75,80},{"F","D","C","C+","B-","B","B+","A-","A","A+"})</f>
        <v>B</v>
      </c>
      <c r="EK43" s="21" t="str">
        <f>LOOKUP(EI43,{0,40,45,50,55,60,65,70,75,80},{"0.00","2.00","2.25","2.50","2.75","3.00","3.25","3.50","3.75","4.00"})</f>
        <v>3.00</v>
      </c>
      <c r="EL43" s="21">
        <v>34.25</v>
      </c>
      <c r="EM43" s="21">
        <v>42</v>
      </c>
      <c r="EN43" s="70">
        <f t="shared" si="28"/>
        <v>77</v>
      </c>
      <c r="EO43" s="21" t="str">
        <f>LOOKUP(EN43,{0,40,45,50,55,60,65,70,75,80},{"F","D","C","C+","B-","B","B+","A-","A","A+"})</f>
        <v>A</v>
      </c>
      <c r="EP43" s="21" t="str">
        <f>LOOKUP(EN43,{0,40,45,50,55,60,65,70,75,80},{"0.00","2.00","2.25","2.50","2.75","3.00","3.25","3.50","3.75","4.00"})</f>
        <v>3.75</v>
      </c>
      <c r="EQ43" s="21">
        <v>27</v>
      </c>
      <c r="ER43" s="21">
        <v>48</v>
      </c>
      <c r="ES43" s="70">
        <f t="shared" si="29"/>
        <v>75</v>
      </c>
      <c r="ET43" s="21" t="str">
        <f>LOOKUP(ES43,{0,40,45,50,55,60,65,70,75,80},{"F","D","C","C+","B-","B","B+","A-","A","A+"})</f>
        <v>A</v>
      </c>
      <c r="EU43" s="21" t="str">
        <f>LOOKUP(ES43,{0,40,45,50,55,60,65,70,75,80},{"0.00","2.00","2.25","2.50","2.75","3.00","3.25","3.50","3.75","4.00"})</f>
        <v>3.75</v>
      </c>
      <c r="EV43" s="21">
        <v>26</v>
      </c>
      <c r="EW43" s="21">
        <v>42</v>
      </c>
      <c r="EX43" s="70">
        <f t="shared" si="30"/>
        <v>68</v>
      </c>
      <c r="EY43" s="21" t="str">
        <f>LOOKUP(EX43,{0,40,45,50,55,60,65,70,75,80},{"F","D","C","C+","B-","B","B+","A-","A","A+"})</f>
        <v>B+</v>
      </c>
      <c r="EZ43" s="21" t="str">
        <f>LOOKUP(EX43,{0,40,45,50,55,60,65,70,75,80},{"0.00","2.00","2.25","2.50","2.75","3.00","3.25","3.50","3.75","4.00"})</f>
        <v>3.25</v>
      </c>
      <c r="FA43" s="21">
        <v>26</v>
      </c>
      <c r="FB43" s="21">
        <v>41</v>
      </c>
      <c r="FC43" s="70">
        <f t="shared" si="31"/>
        <v>67</v>
      </c>
      <c r="FD43" s="21" t="str">
        <f>LOOKUP(FC43,{0,40,45,50,55,60,65,70,75,80},{"F","D","C","C+","B-","B","B+","A-","A","A+"})</f>
        <v>B+</v>
      </c>
      <c r="FE43" s="21" t="str">
        <f>LOOKUP(FC43,{0,40,45,50,55,60,65,70,75,80},{"0.00","2.00","2.25","2.50","2.75","3.00","3.25","3.50","3.75","4.00"})</f>
        <v>3.25</v>
      </c>
      <c r="FF43" s="21">
        <v>28.5</v>
      </c>
      <c r="FG43" s="21"/>
      <c r="FH43" s="70">
        <f t="shared" si="32"/>
        <v>29</v>
      </c>
      <c r="FI43" s="21" t="str">
        <f>LOOKUP(FH43,{0,40,45,50,55,60,65,70,75,80},{"F","D","C","C+","B-","B","B+","A-","A","A+"})</f>
        <v>F</v>
      </c>
      <c r="FJ43" s="21" t="str">
        <f>LOOKUP(FH43,{0,40,45,50,55,60,65,70,75,80},{"0.00","2.00","2.25","2.50","2.75","3.00","3.25","3.50","3.75","4.00"})</f>
        <v>0.00</v>
      </c>
      <c r="FK43" s="21">
        <v>29</v>
      </c>
      <c r="FL43" s="21">
        <v>39.5</v>
      </c>
      <c r="FM43" s="70">
        <f t="shared" si="33"/>
        <v>69</v>
      </c>
      <c r="FN43" s="21" t="str">
        <f>LOOKUP(FM43,{0,40,45,50,55,60,65,70,75,80},{"F","D","C","C+","B-","B","B+","A-","A","A+"})</f>
        <v>B+</v>
      </c>
      <c r="FO43" s="21" t="str">
        <f>LOOKUP(FM43,{0,40,45,50,55,60,65,70,75,80},{"0.00","2.00","2.25","2.50","2.75","3.00","3.25","3.50","3.75","4.00"})</f>
        <v>3.25</v>
      </c>
      <c r="FP43" s="21">
        <v>29</v>
      </c>
      <c r="FQ43" s="21">
        <v>43.5</v>
      </c>
      <c r="FR43" s="70">
        <f t="shared" si="34"/>
        <v>73</v>
      </c>
      <c r="FS43" s="21" t="str">
        <f>LOOKUP(FR43,{0,40,45,50,55,60,65,70,75,80},{"F","D","C","C+","B-","B","B+","A-","A","A+"})</f>
        <v>A-</v>
      </c>
      <c r="FT43" s="21" t="str">
        <f>LOOKUP(FR43,{0,40,45,50,55,60,65,70,75,80},{"0.00","2.00","2.25","2.50","2.75","3.00","3.25","3.50","3.75","4.00"})</f>
        <v>3.50</v>
      </c>
      <c r="FU43" s="21">
        <v>31.5</v>
      </c>
      <c r="FV43" s="21">
        <v>43</v>
      </c>
      <c r="FW43" s="70">
        <f t="shared" si="35"/>
        <v>75</v>
      </c>
      <c r="FX43" s="21" t="str">
        <f>LOOKUP(FW43,{0,40,45,50,55,60,65,70,75,80},{"F","D","C","C+","B-","B","B+","A-","A","A+"})</f>
        <v>A</v>
      </c>
      <c r="FY43" s="21" t="str">
        <f>LOOKUP(FW43,{0,40,45,50,55,60,65,70,75,80},{"0.00","2.00","2.25","2.50","2.75","3.00","3.25","3.50","3.75","4.00"})</f>
        <v>3.75</v>
      </c>
      <c r="FZ43" s="21">
        <v>25.5</v>
      </c>
      <c r="GA43" s="21">
        <v>29.5</v>
      </c>
      <c r="GB43" s="70">
        <f t="shared" si="36"/>
        <v>55</v>
      </c>
      <c r="GC43" s="21" t="str">
        <f>LOOKUP(GB43,{0,40,45,50,55,60,65,70,75,80},{"F","D","C","C+","B-","B","B+","A-","A","A+"})</f>
        <v>B-</v>
      </c>
      <c r="GD43" s="21" t="str">
        <f>LOOKUP(GB43,{0,40,45,50,55,60,65,70,75,80},{"0.00","2.00","2.25","2.50","2.75","3.00","3.25","3.50","3.75","4.00"})</f>
        <v>2.75</v>
      </c>
      <c r="GE43" s="21">
        <v>29.5</v>
      </c>
      <c r="GF43" s="21">
        <v>43.5</v>
      </c>
      <c r="GG43" s="70">
        <f t="shared" si="37"/>
        <v>73</v>
      </c>
      <c r="GH43" s="21" t="str">
        <f>LOOKUP(GG43,{0,40,45,50,55,60,65,70,75,80},{"F","D","C","C+","B-","B","B+","A-","A","A+"})</f>
        <v>A-</v>
      </c>
      <c r="GI43" s="21" t="str">
        <f>LOOKUP(GG43,{0,40,45,50,55,60,65,70,75,80},{"0.00","2.00","2.25","2.50","2.75","3.00","3.25","3.50","3.75","4.00"})</f>
        <v>3.50</v>
      </c>
      <c r="GJ43" s="21">
        <v>30</v>
      </c>
      <c r="GK43" s="21">
        <v>37</v>
      </c>
      <c r="GL43" s="70">
        <f t="shared" si="38"/>
        <v>67</v>
      </c>
      <c r="GM43" s="21" t="str">
        <f>LOOKUP(GL43,{0,40,45,50,55,60,65,70,75,80},{"F","D","C","C+","B-","B","B+","A-","A","A+"})</f>
        <v>B+</v>
      </c>
      <c r="GN43" s="21" t="str">
        <f>LOOKUP(GL43,{0,40,45,50,55,60,65,70,75,80},{"0.00","2.00","2.25","2.50","2.75","3.00","3.25","3.50","3.75","4.00"})</f>
        <v>3.25</v>
      </c>
      <c r="GO43" s="21">
        <v>29</v>
      </c>
      <c r="GP43" s="21">
        <v>37</v>
      </c>
      <c r="GQ43" s="70">
        <f t="shared" si="39"/>
        <v>66</v>
      </c>
      <c r="GR43" s="21" t="str">
        <f>LOOKUP(GQ43,{0,40,45,50,55,60,65,70,75,80},{"F","D","C","C+","B-","B","B+","A-","A","A+"})</f>
        <v>B+</v>
      </c>
      <c r="GS43" s="21" t="str">
        <f>LOOKUP(GQ43,{0,40,45,50,55,60,65,70,75,80},{"0.00","2.00","2.25","2.50","2.75","3.00","3.25","3.50","3.75","4.00"})</f>
        <v>3.25</v>
      </c>
      <c r="GT43" s="21">
        <v>25</v>
      </c>
      <c r="GU43" s="21">
        <v>37.5</v>
      </c>
      <c r="GV43" s="70">
        <f t="shared" si="40"/>
        <v>63</v>
      </c>
      <c r="GW43" s="21" t="str">
        <f>LOOKUP(GV43,{0,40,45,50,55,60,65,70,75,80},{"F","D","C","C+","B-","B","B+","A-","A","A+"})</f>
        <v>B</v>
      </c>
      <c r="GX43" s="21" t="str">
        <f>LOOKUP(GV43,{0,40,45,50,55,60,65,70,75,80},{"0.00","2.00","2.25","2.50","2.75","3.00","3.25","3.50","3.75","4.00"})</f>
        <v>3.00</v>
      </c>
      <c r="GY43" s="82">
        <v>75</v>
      </c>
      <c r="GZ43" s="21" t="str">
        <f>LOOKUP(GY43,{0,40,45,50,55,60,65,70,75,80},{"F","D","C","C+","B-","B","B+","A-","A","A+"})</f>
        <v>A</v>
      </c>
      <c r="HA43" s="21" t="str">
        <f>LOOKUP(GY43,{0,40,45,50,55,60,65,70,75,80},{"0.00","2.00","2.25","2.50","2.75","3.00","3.25","3.50","3.75","4.00"})</f>
        <v>3.75</v>
      </c>
      <c r="HB43" s="49">
        <v>36</v>
      </c>
      <c r="HC43" s="49">
        <v>33</v>
      </c>
      <c r="HD43" s="70">
        <f t="shared" si="41"/>
        <v>69</v>
      </c>
      <c r="HE43" s="21" t="str">
        <f>LOOKUP(HD43,{0,40,45,50,55,60,65,70,75,80},{"F","D","C","C+","B-","B","B+","A-","A","A+"})</f>
        <v>B+</v>
      </c>
      <c r="HF43" s="21" t="str">
        <f>LOOKUP(HD43,{0,40,45,50,55,60,65,70,75,80},{"0.00","2.00","2.25","2.50","2.75","3.00","3.25","3.50","3.75","4.00"})</f>
        <v>3.25</v>
      </c>
      <c r="HG43" s="50">
        <f t="shared" si="0"/>
        <v>3.2023809523809526</v>
      </c>
      <c r="HH43" s="71" t="s">
        <v>321</v>
      </c>
      <c r="HI43" s="70">
        <f t="shared" si="43"/>
        <v>2794</v>
      </c>
      <c r="HJ43" s="39">
        <v>32</v>
      </c>
      <c r="HK43" s="40"/>
      <c r="HL43" s="40"/>
    </row>
    <row r="44" spans="1:220" s="8" customFormat="1" ht="30" customHeight="1" x14ac:dyDescent="0.2">
      <c r="A44" s="39">
        <v>33</v>
      </c>
      <c r="B44" s="66">
        <v>3936</v>
      </c>
      <c r="C44" s="39">
        <v>2017313094</v>
      </c>
      <c r="D44" s="39" t="s">
        <v>307</v>
      </c>
      <c r="E44" s="63" t="s">
        <v>105</v>
      </c>
      <c r="F44" s="65" t="s">
        <v>296</v>
      </c>
      <c r="G44" s="73">
        <v>27</v>
      </c>
      <c r="H44" s="48">
        <v>38.5</v>
      </c>
      <c r="I44" s="57">
        <f t="shared" si="1"/>
        <v>66</v>
      </c>
      <c r="J44" s="21" t="str">
        <f>LOOKUP(I44,{0,40,45,50,55,60,65,70,75,80},{"F","D","C","C+","B-","B","B+","A-","A","A+"})</f>
        <v>B+</v>
      </c>
      <c r="K44" s="21" t="str">
        <f>LOOKUP(I44,{0,40,45,50,55,60,65,70,75,80},{"0.00","2.00","2.25","2.50","2.75","3.00","3.25","3.50","3.75","4.00"})</f>
        <v>3.25</v>
      </c>
      <c r="L44" s="21">
        <v>24</v>
      </c>
      <c r="M44" s="21">
        <v>45.5</v>
      </c>
      <c r="N44" s="57">
        <f t="shared" si="2"/>
        <v>70</v>
      </c>
      <c r="O44" s="21" t="str">
        <f>LOOKUP(N44,{0,40,45,50,55,60,65,70,75,80},{"F","D","C","C+","B-","B","B+","A-","A","A+"})</f>
        <v>A-</v>
      </c>
      <c r="P44" s="21" t="str">
        <f>LOOKUP(N44,{0,40,45,50,55,60,65,70,75,80},{"0.00","2.00","2.25","2.50","2.75","3.00","3.25","3.50","3.75","4.00"})</f>
        <v>3.50</v>
      </c>
      <c r="Q44" s="21">
        <v>24</v>
      </c>
      <c r="R44" s="21">
        <v>33.5</v>
      </c>
      <c r="S44" s="57">
        <f t="shared" si="3"/>
        <v>58</v>
      </c>
      <c r="T44" s="21" t="str">
        <f>LOOKUP(S44,{0,40,45,50,55,60,65,70,75,80},{"F","D","C","C+","B-","B","B+","A-","A","A+"})</f>
        <v>B-</v>
      </c>
      <c r="U44" s="21" t="str">
        <f>LOOKUP(S44,{0,40,45,50,55,60,65,70,75,80},{"0.00","2.00","2.25","2.50","2.75","3.00","3.25","3.50","3.75","4.00"})</f>
        <v>2.75</v>
      </c>
      <c r="V44" s="21">
        <v>15</v>
      </c>
      <c r="W44" s="21">
        <v>41.5</v>
      </c>
      <c r="X44" s="57">
        <f t="shared" si="4"/>
        <v>57</v>
      </c>
      <c r="Y44" s="21" t="str">
        <f>LOOKUP(X44,{0,40,45,50,55,60,65,70,75,80},{"F","D","C","C+","B-","B","B+","A-","A","A+"})</f>
        <v>B-</v>
      </c>
      <c r="Z44" s="21" t="str">
        <f>LOOKUP(X44,{0,40,45,50,55,60,65,70,75,80},{"0.00","2.00","2.25","2.50","2.75","3.00","3.25","3.50","3.75","4.00"})</f>
        <v>2.75</v>
      </c>
      <c r="AA44" s="21">
        <v>24</v>
      </c>
      <c r="AB44" s="21">
        <v>38</v>
      </c>
      <c r="AC44" s="57">
        <f t="shared" si="5"/>
        <v>62</v>
      </c>
      <c r="AD44" s="21" t="str">
        <f>LOOKUP(AC44,{0,40,45,50,55,60,65,70,75,80},{"F","D","C","C+","B-","B","B+","A-","A","A+"})</f>
        <v>B</v>
      </c>
      <c r="AE44" s="21" t="str">
        <f>LOOKUP(AC44,{0,40,45,50,55,60,65,70,75,80},{"0.00","2.00","2.25","2.50","2.75","3.00","3.25","3.50","3.75","4.00"})</f>
        <v>3.00</v>
      </c>
      <c r="AF44" s="21">
        <v>30</v>
      </c>
      <c r="AG44" s="21">
        <v>37.5</v>
      </c>
      <c r="AH44" s="57">
        <f t="shared" si="6"/>
        <v>68</v>
      </c>
      <c r="AI44" s="21" t="str">
        <f>LOOKUP(AH44,{0,40,45,50,55,60,65,70,75,80},{"F","D","C","C+","B-","B","B+","A-","A","A+"})</f>
        <v>B+</v>
      </c>
      <c r="AJ44" s="21" t="str">
        <f>LOOKUP(AH44,{0,40,45,50,55,60,65,70,75,80},{"0.00","2.00","2.25","2.50","2.75","3.00","3.25","3.50","3.75","4.00"})</f>
        <v>3.25</v>
      </c>
      <c r="AK44" s="21">
        <v>29.5</v>
      </c>
      <c r="AL44" s="21">
        <v>40.75</v>
      </c>
      <c r="AM44" s="57">
        <f t="shared" si="7"/>
        <v>71</v>
      </c>
      <c r="AN44" s="21" t="str">
        <f>LOOKUP(AM44,{0,40,45,50,55,60,65,70,75,80},{"F","D","C","C+","B-","B","B+","A-","A","A+"})</f>
        <v>A-</v>
      </c>
      <c r="AO44" s="21" t="str">
        <f>LOOKUP(AM44,{0,40,45,50,55,60,65,70,75,80},{"0.00","2.00","2.25","2.50","2.75","3.00","3.25","3.50","3.75","4.00"})</f>
        <v>3.50</v>
      </c>
      <c r="AP44" s="21">
        <v>26</v>
      </c>
      <c r="AQ44" s="21">
        <v>38.5</v>
      </c>
      <c r="AR44" s="57">
        <f t="shared" si="8"/>
        <v>65</v>
      </c>
      <c r="AS44" s="21" t="str">
        <f>LOOKUP(AR44,{0,40,45,50,55,60,65,70,75,80},{"F","D","C","C+","B-","B","B+","A-","A","A+"})</f>
        <v>B+</v>
      </c>
      <c r="AT44" s="21" t="str">
        <f>LOOKUP(AR44,{0,40,45,50,55,60,65,70,75,80},{"0.00","2.00","2.25","2.50","2.75","3.00","3.25","3.50","3.75","4.00"})</f>
        <v>3.25</v>
      </c>
      <c r="AU44" s="21">
        <v>30</v>
      </c>
      <c r="AV44" s="21">
        <v>44</v>
      </c>
      <c r="AW44" s="57">
        <f t="shared" si="9"/>
        <v>74</v>
      </c>
      <c r="AX44" s="21" t="str">
        <f>LOOKUP(AW44,{0,40,45,50,55,60,65,70,75,80},{"F","D","C","C+","B-","B","B+","A-","A","A+"})</f>
        <v>A-</v>
      </c>
      <c r="AY44" s="21" t="str">
        <f>LOOKUP(AW44,{0,40,45,50,55,60,65,70,75,80},{"0.00","2.00","2.25","2.50","2.75","3.00","3.25","3.50","3.75","4.00"})</f>
        <v>3.50</v>
      </c>
      <c r="AZ44" s="21">
        <v>23</v>
      </c>
      <c r="BA44" s="21">
        <v>37</v>
      </c>
      <c r="BB44" s="57">
        <f t="shared" si="10"/>
        <v>60</v>
      </c>
      <c r="BC44" s="21" t="str">
        <f>LOOKUP(BB44,{0,40,45,50,55,60,65,70,75,80},{"F","D","C","C+","B-","B","B+","A-","A","A+"})</f>
        <v>B</v>
      </c>
      <c r="BD44" s="21" t="str">
        <f>LOOKUP(BB44,{0,40,45,50,55,60,65,70,75,80},{"0.00","2.00","2.25","2.50","2.75","3.00","3.25","3.50","3.75","4.00"})</f>
        <v>3.00</v>
      </c>
      <c r="BE44" s="21">
        <v>30</v>
      </c>
      <c r="BF44" s="21">
        <v>37.5</v>
      </c>
      <c r="BG44" s="57">
        <f t="shared" si="11"/>
        <v>68</v>
      </c>
      <c r="BH44" s="21" t="str">
        <f>LOOKUP(BG44,{0,40,45,50,55,60,65,70,75,80},{"F","D","C","C+","B-","B","B+","A-","A","A+"})</f>
        <v>B+</v>
      </c>
      <c r="BI44" s="21" t="str">
        <f>LOOKUP(BG44,{0,40,45,50,55,60,65,70,75,80},{"0.00","2.00","2.25","2.50","2.75","3.00","3.25","3.50","3.75","4.00"})</f>
        <v>3.25</v>
      </c>
      <c r="BJ44" s="21">
        <v>32.5</v>
      </c>
      <c r="BK44" s="21">
        <v>36.5</v>
      </c>
      <c r="BL44" s="57">
        <f t="shared" si="12"/>
        <v>69</v>
      </c>
      <c r="BM44" s="21" t="str">
        <f>LOOKUP(BL44,{0,40,45,50,55,60,65,70,75,80},{"F","D","C","C+","B-","B","B+","A-","A","A+"})</f>
        <v>B+</v>
      </c>
      <c r="BN44" s="21" t="str">
        <f>LOOKUP(BL44,{0,40,45,50,55,60,65,70,75,80},{"0.00","2.00","2.25","2.50","2.75","3.00","3.25","3.50","3.75","4.00"})</f>
        <v>3.25</v>
      </c>
      <c r="BO44" s="21">
        <v>24</v>
      </c>
      <c r="BP44" s="21">
        <v>47</v>
      </c>
      <c r="BQ44" s="57">
        <f t="shared" si="13"/>
        <v>71</v>
      </c>
      <c r="BR44" s="21" t="str">
        <f>LOOKUP(BQ44,{0,40,45,50,55,60,65,70,75,80},{"F","D","C","C+","B-","B","B+","A-","A","A+"})</f>
        <v>A-</v>
      </c>
      <c r="BS44" s="21" t="str">
        <f>LOOKUP(BQ44,{0,40,45,50,55,60,65,70,75,80},{"0.00","2.00","2.25","2.50","2.75","3.00","3.25","3.50","3.75","4.00"})</f>
        <v>3.50</v>
      </c>
      <c r="BT44" s="21">
        <v>26.75</v>
      </c>
      <c r="BU44" s="21">
        <v>35.5</v>
      </c>
      <c r="BV44" s="57">
        <f t="shared" si="14"/>
        <v>63</v>
      </c>
      <c r="BW44" s="21" t="str">
        <f>LOOKUP(BV44,{0,40,45,50,55,60,65,70,75,80},{"F","D","C","C+","B-","B","B+","A-","A","A+"})</f>
        <v>B</v>
      </c>
      <c r="BX44" s="21" t="str">
        <f>LOOKUP(BV44,{0,40,45,50,55,60,65,70,75,80},{"0.00","2.00","2.25","2.50","2.75","3.00","3.25","3.50","3.75","4.00"})</f>
        <v>3.00</v>
      </c>
      <c r="BY44" s="21">
        <v>27</v>
      </c>
      <c r="BZ44" s="21">
        <v>35</v>
      </c>
      <c r="CA44" s="57">
        <f t="shared" si="15"/>
        <v>62</v>
      </c>
      <c r="CB44" s="21" t="str">
        <f>LOOKUP(CA44,{0,40,45,50,55,60,65,70,75,80},{"F","D","C","C+","B-","B","B+","A-","A","A+"})</f>
        <v>B</v>
      </c>
      <c r="CC44" s="21" t="str">
        <f>LOOKUP(CA44,{0,40,45,50,55,60,65,70,75,80},{"0.00","2.00","2.25","2.50","2.75","3.00","3.25","3.50","3.75","4.00"})</f>
        <v>3.00</v>
      </c>
      <c r="CD44" s="21">
        <v>28</v>
      </c>
      <c r="CE44" s="21">
        <v>42.5</v>
      </c>
      <c r="CF44" s="57">
        <f t="shared" si="16"/>
        <v>71</v>
      </c>
      <c r="CG44" s="21" t="str">
        <f>LOOKUP(CF44,{0,40,45,50,55,60,65,70,75,80},{"F","D","C","C+","B-","B","B+","A-","A","A+"})</f>
        <v>A-</v>
      </c>
      <c r="CH44" s="21" t="str">
        <f>LOOKUP(CF44,{0,40,45,50,55,60,65,70,75,80},{"0.00","2.00","2.25","2.50","2.75","3.00","3.25","3.50","3.75","4.00"})</f>
        <v>3.50</v>
      </c>
      <c r="CI44" s="21">
        <v>26.5</v>
      </c>
      <c r="CJ44" s="21">
        <v>36</v>
      </c>
      <c r="CK44" s="57">
        <f t="shared" si="17"/>
        <v>63</v>
      </c>
      <c r="CL44" s="21" t="str">
        <f>LOOKUP(CK44,{0,40,45,50,55,60,65,70,75,80},{"F","D","C","C+","B-","B","B+","A-","A","A+"})</f>
        <v>B</v>
      </c>
      <c r="CM44" s="21" t="str">
        <f>LOOKUP(CK44,{0,40,45,50,55,60,65,70,75,80},{"0.00","2.00","2.25","2.50","2.75","3.00","3.25","3.50","3.75","4.00"})</f>
        <v>3.00</v>
      </c>
      <c r="CN44" s="21">
        <v>18</v>
      </c>
      <c r="CO44" s="21">
        <v>33</v>
      </c>
      <c r="CP44" s="57">
        <f t="shared" si="18"/>
        <v>51</v>
      </c>
      <c r="CQ44" s="21" t="str">
        <f>LOOKUP(CP44,{0,40,45,50,55,60,65,70,75,80},{"F","D","C","C+","B-","B","B+","A-","A","A+"})</f>
        <v>C+</v>
      </c>
      <c r="CR44" s="21" t="str">
        <f>LOOKUP(CP44,{0,40,45,50,55,60,65,70,75,80},{"0.00","2.00","2.25","2.50","2.75","3.00","3.25","3.50","3.75","4.00"})</f>
        <v>2.50</v>
      </c>
      <c r="CS44" s="21">
        <v>25</v>
      </c>
      <c r="CT44" s="21">
        <v>33.5</v>
      </c>
      <c r="CU44" s="57">
        <f t="shared" si="19"/>
        <v>59</v>
      </c>
      <c r="CV44" s="21" t="str">
        <f>LOOKUP(CU44,{0,40,45,50,55,60,65,70,75,80},{"F","D","C","C+","B-","B","B+","A-","A","A+"})</f>
        <v>B-</v>
      </c>
      <c r="CW44" s="21" t="str">
        <f>LOOKUP(CU44,{0,40,45,50,55,60,65,70,75,80},{"0.00","2.00","2.25","2.50","2.75","3.00","3.25","3.50","3.75","4.00"})</f>
        <v>2.75</v>
      </c>
      <c r="CX44" s="21">
        <v>35</v>
      </c>
      <c r="CY44" s="21">
        <v>43.5</v>
      </c>
      <c r="CZ44" s="57">
        <f t="shared" si="20"/>
        <v>79</v>
      </c>
      <c r="DA44" s="21" t="str">
        <f>LOOKUP(CZ44,{0,40,45,50,55,60,65,70,75,80},{"F","D","C","C+","B-","B","B+","A-","A","A+"})</f>
        <v>A</v>
      </c>
      <c r="DB44" s="21" t="str">
        <f>LOOKUP(CZ44,{0,40,45,50,55,60,65,70,75,80},{"0.00","2.00","2.25","2.50","2.75","3.00","3.25","3.50","3.75","4.00"})</f>
        <v>3.75</v>
      </c>
      <c r="DC44" s="21">
        <v>30</v>
      </c>
      <c r="DD44" s="21">
        <v>46.5</v>
      </c>
      <c r="DE44" s="57">
        <f t="shared" si="21"/>
        <v>77</v>
      </c>
      <c r="DF44" s="21" t="str">
        <f>LOOKUP(DE44,{0,40,45,50,55,60,65,70,75,80},{"F","D","C","C+","B-","B","B+","A-","A","A+"})</f>
        <v>A</v>
      </c>
      <c r="DG44" s="21" t="str">
        <f>LOOKUP(DE44,{0,40,45,50,55,60,65,70,75,80},{"0.00","2.00","2.25","2.50","2.75","3.00","3.25","3.50","3.75","4.00"})</f>
        <v>3.75</v>
      </c>
      <c r="DH44" s="21">
        <v>16.5</v>
      </c>
      <c r="DI44" s="21">
        <v>33</v>
      </c>
      <c r="DJ44" s="57">
        <f t="shared" si="22"/>
        <v>50</v>
      </c>
      <c r="DK44" s="21" t="str">
        <f>LOOKUP(DJ44,{0,40,45,50,55,60,65,70,75,80},{"F","D","C","C+","B-","B","B+","A-","A","A+"})</f>
        <v>C+</v>
      </c>
      <c r="DL44" s="21" t="str">
        <f>LOOKUP(DJ44,{0,40,45,50,55,60,65,70,75,80},{"0.00","2.00","2.25","2.50","2.75","3.00","3.25","3.50","3.75","4.00"})</f>
        <v>2.50</v>
      </c>
      <c r="DM44" s="21">
        <v>30</v>
      </c>
      <c r="DN44" s="21">
        <v>42</v>
      </c>
      <c r="DO44" s="57">
        <f t="shared" si="23"/>
        <v>72</v>
      </c>
      <c r="DP44" s="21" t="str">
        <f>LOOKUP(DO44,{0,40,45,50,55,60,65,70,75,80},{"F","D","C","C+","B-","B","B+","A-","A","A+"})</f>
        <v>A-</v>
      </c>
      <c r="DQ44" s="21" t="str">
        <f>LOOKUP(DO44,{0,40,45,50,55,60,65,70,75,80},{"0.00","2.00","2.25","2.50","2.75","3.00","3.25","3.50","3.75","4.00"})</f>
        <v>3.50</v>
      </c>
      <c r="DR44" s="21">
        <v>27</v>
      </c>
      <c r="DS44" s="21">
        <v>42</v>
      </c>
      <c r="DT44" s="57">
        <f t="shared" si="24"/>
        <v>69</v>
      </c>
      <c r="DU44" s="21" t="str">
        <f>LOOKUP(DT44,{0,40,45,50,55,60,65,70,75,80},{"F","D","C","C+","B-","B","B+","A-","A","A+"})</f>
        <v>B+</v>
      </c>
      <c r="DV44" s="21" t="str">
        <f>LOOKUP(DT44,{0,40,45,50,55,60,65,70,75,80},{"0.00","2.00","2.25","2.50","2.75","3.00","3.25","3.50","3.75","4.00"})</f>
        <v>3.25</v>
      </c>
      <c r="DW44" s="21">
        <v>28</v>
      </c>
      <c r="DX44" s="21">
        <v>45</v>
      </c>
      <c r="DY44" s="57">
        <f t="shared" si="25"/>
        <v>73</v>
      </c>
      <c r="DZ44" s="21" t="str">
        <f>LOOKUP(DY44,{0,40,45,50,55,60,65,70,75,80},{"F","D","C","C+","B-","B","B+","A-","A","A+"})</f>
        <v>A-</v>
      </c>
      <c r="EA44" s="21" t="str">
        <f>LOOKUP(DY44,{0,40,45,50,55,60,65,70,75,80},{"0.00","2.00","2.25","2.50","2.75","3.00","3.25","3.50","3.75","4.00"})</f>
        <v>3.50</v>
      </c>
      <c r="EB44" s="21">
        <v>27</v>
      </c>
      <c r="EC44" s="21">
        <v>39</v>
      </c>
      <c r="ED44" s="57">
        <f t="shared" si="26"/>
        <v>66</v>
      </c>
      <c r="EE44" s="21" t="str">
        <f>LOOKUP(ED44,{0,40,45,50,55,60,65,70,75,80},{"F","D","C","C+","B-","B","B+","A-","A","A+"})</f>
        <v>B+</v>
      </c>
      <c r="EF44" s="21" t="str">
        <f>LOOKUP(ED44,{0,40,45,50,55,60,65,70,75,80},{"0.00","2.00","2.25","2.50","2.75","3.00","3.25","3.50","3.75","4.00"})</f>
        <v>3.25</v>
      </c>
      <c r="EG44" s="21">
        <v>25.5</v>
      </c>
      <c r="EH44" s="21">
        <v>37</v>
      </c>
      <c r="EI44" s="57">
        <f t="shared" si="27"/>
        <v>63</v>
      </c>
      <c r="EJ44" s="21" t="str">
        <f>LOOKUP(EI44,{0,40,45,50,55,60,65,70,75,80},{"F","D","C","C+","B-","B","B+","A-","A","A+"})</f>
        <v>B</v>
      </c>
      <c r="EK44" s="21" t="str">
        <f>LOOKUP(EI44,{0,40,45,50,55,60,65,70,75,80},{"0.00","2.00","2.25","2.50","2.75","3.00","3.25","3.50","3.75","4.00"})</f>
        <v>3.00</v>
      </c>
      <c r="EL44" s="21">
        <v>30</v>
      </c>
      <c r="EM44" s="21">
        <v>44</v>
      </c>
      <c r="EN44" s="70">
        <f t="shared" si="28"/>
        <v>74</v>
      </c>
      <c r="EO44" s="21" t="str">
        <f>LOOKUP(EN44,{0,40,45,50,55,60,65,70,75,80},{"F","D","C","C+","B-","B","B+","A-","A","A+"})</f>
        <v>A-</v>
      </c>
      <c r="EP44" s="21" t="str">
        <f>LOOKUP(EN44,{0,40,45,50,55,60,65,70,75,80},{"0.00","2.00","2.25","2.50","2.75","3.00","3.25","3.50","3.75","4.00"})</f>
        <v>3.50</v>
      </c>
      <c r="EQ44" s="21">
        <v>27</v>
      </c>
      <c r="ER44" s="21">
        <v>43</v>
      </c>
      <c r="ES44" s="70">
        <f t="shared" si="29"/>
        <v>70</v>
      </c>
      <c r="ET44" s="21" t="str">
        <f>LOOKUP(ES44,{0,40,45,50,55,60,65,70,75,80},{"F","D","C","C+","B-","B","B+","A-","A","A+"})</f>
        <v>A-</v>
      </c>
      <c r="EU44" s="21" t="str">
        <f>LOOKUP(ES44,{0,40,45,50,55,60,65,70,75,80},{"0.00","2.00","2.25","2.50","2.75","3.00","3.25","3.50","3.75","4.00"})</f>
        <v>3.50</v>
      </c>
      <c r="EV44" s="21">
        <v>35</v>
      </c>
      <c r="EW44" s="21">
        <v>36</v>
      </c>
      <c r="EX44" s="70">
        <f t="shared" si="30"/>
        <v>71</v>
      </c>
      <c r="EY44" s="21" t="str">
        <f>LOOKUP(EX44,{0,40,45,50,55,60,65,70,75,80},{"F","D","C","C+","B-","B","B+","A-","A","A+"})</f>
        <v>A-</v>
      </c>
      <c r="EZ44" s="21" t="str">
        <f>LOOKUP(EX44,{0,40,45,50,55,60,65,70,75,80},{"0.00","2.00","2.25","2.50","2.75","3.00","3.25","3.50","3.75","4.00"})</f>
        <v>3.50</v>
      </c>
      <c r="FA44" s="21">
        <v>27.5</v>
      </c>
      <c r="FB44" s="21">
        <v>44.5</v>
      </c>
      <c r="FC44" s="70">
        <f t="shared" si="31"/>
        <v>72</v>
      </c>
      <c r="FD44" s="21" t="str">
        <f>LOOKUP(FC44,{0,40,45,50,55,60,65,70,75,80},{"F","D","C","C+","B-","B","B+","A-","A","A+"})</f>
        <v>A-</v>
      </c>
      <c r="FE44" s="21" t="str">
        <f>LOOKUP(FC44,{0,40,45,50,55,60,65,70,75,80},{"0.00","2.00","2.25","2.50","2.75","3.00","3.25","3.50","3.75","4.00"})</f>
        <v>3.50</v>
      </c>
      <c r="FF44" s="21">
        <v>26</v>
      </c>
      <c r="FG44" s="21">
        <v>29.5</v>
      </c>
      <c r="FH44" s="70">
        <f t="shared" si="32"/>
        <v>56</v>
      </c>
      <c r="FI44" s="21" t="str">
        <f>LOOKUP(FH44,{0,40,45,50,55,60,65,70,75,80},{"F","D","C","C+","B-","B","B+","A-","A","A+"})</f>
        <v>B-</v>
      </c>
      <c r="FJ44" s="21" t="str">
        <f>LOOKUP(FH44,{0,40,45,50,55,60,65,70,75,80},{"0.00","2.00","2.25","2.50","2.75","3.00","3.25","3.50","3.75","4.00"})</f>
        <v>2.75</v>
      </c>
      <c r="FK44" s="21">
        <v>25</v>
      </c>
      <c r="FL44" s="21">
        <v>24.5</v>
      </c>
      <c r="FM44" s="70">
        <f t="shared" si="33"/>
        <v>50</v>
      </c>
      <c r="FN44" s="21" t="str">
        <f>LOOKUP(FM44,{0,40,45,50,55,60,65,70,75,80},{"F","D","C","C+","B-","B","B+","A-","A","A+"})</f>
        <v>C+</v>
      </c>
      <c r="FO44" s="21" t="str">
        <f>LOOKUP(FM44,{0,40,45,50,55,60,65,70,75,80},{"0.00","2.00","2.25","2.50","2.75","3.00","3.25","3.50","3.75","4.00"})</f>
        <v>2.50</v>
      </c>
      <c r="FP44" s="21">
        <v>29</v>
      </c>
      <c r="FQ44" s="21">
        <v>48</v>
      </c>
      <c r="FR44" s="70">
        <f t="shared" si="34"/>
        <v>77</v>
      </c>
      <c r="FS44" s="21" t="str">
        <f>LOOKUP(FR44,{0,40,45,50,55,60,65,70,75,80},{"F","D","C","C+","B-","B","B+","A-","A","A+"})</f>
        <v>A</v>
      </c>
      <c r="FT44" s="21" t="str">
        <f>LOOKUP(FR44,{0,40,45,50,55,60,65,70,75,80},{"0.00","2.00","2.25","2.50","2.75","3.00","3.25","3.50","3.75","4.00"})</f>
        <v>3.75</v>
      </c>
      <c r="FU44" s="21">
        <v>30</v>
      </c>
      <c r="FV44" s="21">
        <v>45</v>
      </c>
      <c r="FW44" s="70">
        <f t="shared" si="35"/>
        <v>75</v>
      </c>
      <c r="FX44" s="21" t="str">
        <f>LOOKUP(FW44,{0,40,45,50,55,60,65,70,75,80},{"F","D","C","C+","B-","B","B+","A-","A","A+"})</f>
        <v>A</v>
      </c>
      <c r="FY44" s="21" t="str">
        <f>LOOKUP(FW44,{0,40,45,50,55,60,65,70,75,80},{"0.00","2.00","2.25","2.50","2.75","3.00","3.25","3.50","3.75","4.00"})</f>
        <v>3.75</v>
      </c>
      <c r="FZ44" s="21">
        <v>31</v>
      </c>
      <c r="GA44" s="21">
        <v>32.5</v>
      </c>
      <c r="GB44" s="70">
        <f t="shared" si="36"/>
        <v>64</v>
      </c>
      <c r="GC44" s="21" t="str">
        <f>LOOKUP(GB44,{0,40,45,50,55,60,65,70,75,80},{"F","D","C","C+","B-","B","B+","A-","A","A+"})</f>
        <v>B</v>
      </c>
      <c r="GD44" s="21" t="str">
        <f>LOOKUP(GB44,{0,40,45,50,55,60,65,70,75,80},{"0.00","2.00","2.25","2.50","2.75","3.00","3.25","3.50","3.75","4.00"})</f>
        <v>3.00</v>
      </c>
      <c r="GE44" s="21">
        <v>32.5</v>
      </c>
      <c r="GF44" s="21">
        <v>46</v>
      </c>
      <c r="GG44" s="70">
        <f t="shared" si="37"/>
        <v>79</v>
      </c>
      <c r="GH44" s="21" t="str">
        <f>LOOKUP(GG44,{0,40,45,50,55,60,65,70,75,80},{"F","D","C","C+","B-","B","B+","A-","A","A+"})</f>
        <v>A</v>
      </c>
      <c r="GI44" s="21" t="str">
        <f>LOOKUP(GG44,{0,40,45,50,55,60,65,70,75,80},{"0.00","2.00","2.25","2.50","2.75","3.00","3.25","3.50","3.75","4.00"})</f>
        <v>3.75</v>
      </c>
      <c r="GJ44" s="21">
        <v>27.5</v>
      </c>
      <c r="GK44" s="21">
        <v>39</v>
      </c>
      <c r="GL44" s="70">
        <f t="shared" si="38"/>
        <v>67</v>
      </c>
      <c r="GM44" s="21" t="str">
        <f>LOOKUP(GL44,{0,40,45,50,55,60,65,70,75,80},{"F","D","C","C+","B-","B","B+","A-","A","A+"})</f>
        <v>B+</v>
      </c>
      <c r="GN44" s="21" t="str">
        <f>LOOKUP(GL44,{0,40,45,50,55,60,65,70,75,80},{"0.00","2.00","2.25","2.50","2.75","3.00","3.25","3.50","3.75","4.00"})</f>
        <v>3.25</v>
      </c>
      <c r="GO44" s="21">
        <v>31</v>
      </c>
      <c r="GP44" s="21">
        <v>36.5</v>
      </c>
      <c r="GQ44" s="70">
        <f t="shared" si="39"/>
        <v>68</v>
      </c>
      <c r="GR44" s="21" t="str">
        <f>LOOKUP(GQ44,{0,40,45,50,55,60,65,70,75,80},{"F","D","C","C+","B-","B","B+","A-","A","A+"})</f>
        <v>B+</v>
      </c>
      <c r="GS44" s="21" t="str">
        <f>LOOKUP(GQ44,{0,40,45,50,55,60,65,70,75,80},{"0.00","2.00","2.25","2.50","2.75","3.00","3.25","3.50","3.75","4.00"})</f>
        <v>3.25</v>
      </c>
      <c r="GT44" s="21">
        <v>29</v>
      </c>
      <c r="GU44" s="21">
        <v>38.75</v>
      </c>
      <c r="GV44" s="70">
        <f t="shared" si="40"/>
        <v>68</v>
      </c>
      <c r="GW44" s="21" t="str">
        <f>LOOKUP(GV44,{0,40,45,50,55,60,65,70,75,80},{"F","D","C","C+","B-","B","B+","A-","A","A+"})</f>
        <v>B+</v>
      </c>
      <c r="GX44" s="21" t="str">
        <f>LOOKUP(GV44,{0,40,45,50,55,60,65,70,75,80},{"0.00","2.00","2.25","2.50","2.75","3.00","3.25","3.50","3.75","4.00"})</f>
        <v>3.25</v>
      </c>
      <c r="GY44" s="82">
        <v>71</v>
      </c>
      <c r="GZ44" s="21" t="str">
        <f>LOOKUP(GY44,{0,40,45,50,55,60,65,70,75,80},{"F","D","C","C+","B-","B","B+","A-","A","A+"})</f>
        <v>A-</v>
      </c>
      <c r="HA44" s="21" t="str">
        <f>LOOKUP(GY44,{0,40,45,50,55,60,65,70,75,80},{"0.00","2.00","2.25","2.50","2.75","3.00","3.25","3.50","3.75","4.00"})</f>
        <v>3.50</v>
      </c>
      <c r="HB44" s="49">
        <v>37</v>
      </c>
      <c r="HC44" s="49">
        <v>34</v>
      </c>
      <c r="HD44" s="70">
        <f t="shared" si="41"/>
        <v>71</v>
      </c>
      <c r="HE44" s="21" t="str">
        <f>LOOKUP(HD44,{0,40,45,50,55,60,65,70,75,80},{"F","D","C","C+","B-","B","B+","A-","A","A+"})</f>
        <v>A-</v>
      </c>
      <c r="HF44" s="21" t="str">
        <f>LOOKUP(HD44,{0,40,45,50,55,60,65,70,75,80},{"0.00","2.00","2.25","2.50","2.75","3.00","3.25","3.50","3.75","4.00"})</f>
        <v>3.50</v>
      </c>
      <c r="HG44" s="50">
        <f t="shared" si="0"/>
        <v>3.2440476190476191</v>
      </c>
      <c r="HH44" s="71" t="str">
        <f t="shared" si="42"/>
        <v>Passed</v>
      </c>
      <c r="HI44" s="70">
        <f t="shared" si="43"/>
        <v>2810</v>
      </c>
      <c r="HJ44" s="39">
        <v>33</v>
      </c>
      <c r="HK44" s="40"/>
      <c r="HL44" s="40"/>
    </row>
    <row r="45" spans="1:220" s="8" customFormat="1" ht="30" customHeight="1" x14ac:dyDescent="0.2">
      <c r="A45" s="39">
        <v>35</v>
      </c>
      <c r="B45" s="66">
        <v>3770</v>
      </c>
      <c r="C45" s="39">
        <v>2017113096</v>
      </c>
      <c r="D45" s="39" t="s">
        <v>307</v>
      </c>
      <c r="E45" s="63" t="s">
        <v>106</v>
      </c>
      <c r="F45" s="65" t="s">
        <v>296</v>
      </c>
      <c r="G45" s="73">
        <v>29</v>
      </c>
      <c r="H45" s="48">
        <v>34.5</v>
      </c>
      <c r="I45" s="57">
        <f t="shared" si="1"/>
        <v>64</v>
      </c>
      <c r="J45" s="21" t="str">
        <f>LOOKUP(I45,{0,40,45,50,55,60,65,70,75,80},{"F","D","C","C+","B-","B","B+","A-","A","A+"})</f>
        <v>B</v>
      </c>
      <c r="K45" s="21" t="str">
        <f>LOOKUP(I45,{0,40,45,50,55,60,65,70,75,80},{"0.00","2.00","2.25","2.50","2.75","3.00","3.25","3.50","3.75","4.00"})</f>
        <v>3.00</v>
      </c>
      <c r="L45" s="21">
        <v>27</v>
      </c>
      <c r="M45" s="21">
        <v>37.5</v>
      </c>
      <c r="N45" s="57">
        <f t="shared" si="2"/>
        <v>65</v>
      </c>
      <c r="O45" s="21" t="str">
        <f>LOOKUP(N45,{0,40,45,50,55,60,65,70,75,80},{"F","D","C","C+","B-","B","B+","A-","A","A+"})</f>
        <v>B+</v>
      </c>
      <c r="P45" s="21" t="str">
        <f>LOOKUP(N45,{0,40,45,50,55,60,65,70,75,80},{"0.00","2.00","2.25","2.50","2.75","3.00","3.25","3.50","3.75","4.00"})</f>
        <v>3.25</v>
      </c>
      <c r="Q45" s="21">
        <v>17</v>
      </c>
      <c r="R45" s="21">
        <v>27</v>
      </c>
      <c r="S45" s="57">
        <f t="shared" si="3"/>
        <v>44</v>
      </c>
      <c r="T45" s="21" t="str">
        <f>LOOKUP(S45,{0,40,45,50,55,60,65,70,75,80},{"F","D","C","C+","B-","B","B+","A-","A","A+"})</f>
        <v>D</v>
      </c>
      <c r="U45" s="21" t="str">
        <f>LOOKUP(S45,{0,40,45,50,55,60,65,70,75,80},{"0.00","2.00","2.25","2.50","2.75","3.00","3.25","3.50","3.75","4.00"})</f>
        <v>2.00</v>
      </c>
      <c r="V45" s="21">
        <v>20</v>
      </c>
      <c r="W45" s="21">
        <v>31.5</v>
      </c>
      <c r="X45" s="57">
        <f t="shared" si="4"/>
        <v>52</v>
      </c>
      <c r="Y45" s="21" t="str">
        <f>LOOKUP(X45,{0,40,45,50,55,60,65,70,75,80},{"F","D","C","C+","B-","B","B+","A-","A","A+"})</f>
        <v>C+</v>
      </c>
      <c r="Z45" s="21" t="str">
        <f>LOOKUP(X45,{0,40,45,50,55,60,65,70,75,80},{"0.00","2.00","2.25","2.50","2.75","3.00","3.25","3.50","3.75","4.00"})</f>
        <v>2.50</v>
      </c>
      <c r="AA45" s="21">
        <v>27</v>
      </c>
      <c r="AB45" s="21">
        <v>31</v>
      </c>
      <c r="AC45" s="57">
        <f t="shared" si="5"/>
        <v>58</v>
      </c>
      <c r="AD45" s="21" t="str">
        <f>LOOKUP(AC45,{0,40,45,50,55,60,65,70,75,80},{"F","D","C","C+","B-","B","B+","A-","A","A+"})</f>
        <v>B-</v>
      </c>
      <c r="AE45" s="21" t="str">
        <f>LOOKUP(AC45,{0,40,45,50,55,60,65,70,75,80},{"0.00","2.00","2.25","2.50","2.75","3.00","3.25","3.50","3.75","4.00"})</f>
        <v>2.75</v>
      </c>
      <c r="AF45" s="21">
        <v>37.5</v>
      </c>
      <c r="AG45" s="21">
        <v>41.5</v>
      </c>
      <c r="AH45" s="57">
        <f t="shared" si="6"/>
        <v>79</v>
      </c>
      <c r="AI45" s="21" t="str">
        <f>LOOKUP(AH45,{0,40,45,50,55,60,65,70,75,80},{"F","D","C","C+","B-","B","B+","A-","A","A+"})</f>
        <v>A</v>
      </c>
      <c r="AJ45" s="21" t="str">
        <f>LOOKUP(AH45,{0,40,45,50,55,60,65,70,75,80},{"0.00","2.00","2.25","2.50","2.75","3.00","3.25","3.50","3.75","4.00"})</f>
        <v>3.75</v>
      </c>
      <c r="AK45" s="21">
        <v>25</v>
      </c>
      <c r="AL45" s="21">
        <v>36.25</v>
      </c>
      <c r="AM45" s="57">
        <f t="shared" si="7"/>
        <v>62</v>
      </c>
      <c r="AN45" s="21" t="str">
        <f>LOOKUP(AM45,{0,40,45,50,55,60,65,70,75,80},{"F","D","C","C+","B-","B","B+","A-","A","A+"})</f>
        <v>B</v>
      </c>
      <c r="AO45" s="21" t="str">
        <f>LOOKUP(AM45,{0,40,45,50,55,60,65,70,75,80},{"0.00","2.00","2.25","2.50","2.75","3.00","3.25","3.50","3.75","4.00"})</f>
        <v>3.00</v>
      </c>
      <c r="AP45" s="21">
        <v>23.5</v>
      </c>
      <c r="AQ45" s="21">
        <v>33</v>
      </c>
      <c r="AR45" s="57">
        <f t="shared" si="8"/>
        <v>57</v>
      </c>
      <c r="AS45" s="21" t="str">
        <f>LOOKUP(AR45,{0,40,45,50,55,60,65,70,75,80},{"F","D","C","C+","B-","B","B+","A-","A","A+"})</f>
        <v>B-</v>
      </c>
      <c r="AT45" s="21" t="str">
        <f>LOOKUP(AR45,{0,40,45,50,55,60,65,70,75,80},{"0.00","2.00","2.25","2.50","2.75","3.00","3.25","3.50","3.75","4.00"})</f>
        <v>2.75</v>
      </c>
      <c r="AU45" s="21">
        <v>29</v>
      </c>
      <c r="AV45" s="21">
        <v>44.5</v>
      </c>
      <c r="AW45" s="57">
        <f t="shared" si="9"/>
        <v>74</v>
      </c>
      <c r="AX45" s="21" t="str">
        <f>LOOKUP(AW45,{0,40,45,50,55,60,65,70,75,80},{"F","D","C","C+","B-","B","B+","A-","A","A+"})</f>
        <v>A-</v>
      </c>
      <c r="AY45" s="21" t="str">
        <f>LOOKUP(AW45,{0,40,45,50,55,60,65,70,75,80},{"0.00","2.00","2.25","2.50","2.75","3.00","3.25","3.50","3.75","4.00"})</f>
        <v>3.50</v>
      </c>
      <c r="AZ45" s="21">
        <v>15</v>
      </c>
      <c r="BA45" s="21">
        <v>24.5</v>
      </c>
      <c r="BB45" s="57">
        <f t="shared" si="10"/>
        <v>40</v>
      </c>
      <c r="BC45" s="21" t="str">
        <f>LOOKUP(BB45,{0,40,45,50,55,60,65,70,75,80},{"F","D","C","C+","B-","B","B+","A-","A","A+"})</f>
        <v>D</v>
      </c>
      <c r="BD45" s="21" t="str">
        <f>LOOKUP(BB45,{0,40,45,50,55,60,65,70,75,80},{"0.00","2.00","2.25","2.50","2.75","3.00","3.25","3.50","3.75","4.00"})</f>
        <v>2.00</v>
      </c>
      <c r="BE45" s="21">
        <v>27</v>
      </c>
      <c r="BF45" s="21">
        <v>36.5</v>
      </c>
      <c r="BG45" s="57">
        <f t="shared" si="11"/>
        <v>64</v>
      </c>
      <c r="BH45" s="21" t="str">
        <f>LOOKUP(BG45,{0,40,45,50,55,60,65,70,75,80},{"F","D","C","C+","B-","B","B+","A-","A","A+"})</f>
        <v>B</v>
      </c>
      <c r="BI45" s="21" t="str">
        <f>LOOKUP(BG45,{0,40,45,50,55,60,65,70,75,80},{"0.00","2.00","2.25","2.50","2.75","3.00","3.25","3.50","3.75","4.00"})</f>
        <v>3.00</v>
      </c>
      <c r="BJ45" s="21">
        <v>31.5</v>
      </c>
      <c r="BK45" s="21">
        <v>42.5</v>
      </c>
      <c r="BL45" s="57">
        <f t="shared" si="12"/>
        <v>74</v>
      </c>
      <c r="BM45" s="21" t="str">
        <f>LOOKUP(BL45,{0,40,45,50,55,60,65,70,75,80},{"F","D","C","C+","B-","B","B+","A-","A","A+"})</f>
        <v>A-</v>
      </c>
      <c r="BN45" s="21" t="str">
        <f>LOOKUP(BL45,{0,40,45,50,55,60,65,70,75,80},{"0.00","2.00","2.25","2.50","2.75","3.00","3.25","3.50","3.75","4.00"})</f>
        <v>3.50</v>
      </c>
      <c r="BO45" s="21">
        <v>35</v>
      </c>
      <c r="BP45" s="21">
        <v>44.5</v>
      </c>
      <c r="BQ45" s="57">
        <f t="shared" si="13"/>
        <v>80</v>
      </c>
      <c r="BR45" s="21" t="str">
        <f>LOOKUP(BQ45,{0,40,45,50,55,60,65,70,75,80},{"F","D","C","C+","B-","B","B+","A-","A","A+"})</f>
        <v>A+</v>
      </c>
      <c r="BS45" s="21" t="str">
        <f>LOOKUP(BQ45,{0,40,45,50,55,60,65,70,75,80},{"0.00","2.00","2.25","2.50","2.75","3.00","3.25","3.50","3.75","4.00"})</f>
        <v>4.00</v>
      </c>
      <c r="BT45" s="21">
        <v>35</v>
      </c>
      <c r="BU45" s="21">
        <v>35.5</v>
      </c>
      <c r="BV45" s="57">
        <f t="shared" si="14"/>
        <v>71</v>
      </c>
      <c r="BW45" s="21" t="str">
        <f>LOOKUP(BV45,{0,40,45,50,55,60,65,70,75,80},{"F","D","C","C+","B-","B","B+","A-","A","A+"})</f>
        <v>A-</v>
      </c>
      <c r="BX45" s="21" t="str">
        <f>LOOKUP(BV45,{0,40,45,50,55,60,65,70,75,80},{"0.00","2.00","2.25","2.50","2.75","3.00","3.25","3.50","3.75","4.00"})</f>
        <v>3.50</v>
      </c>
      <c r="BY45" s="21">
        <v>33</v>
      </c>
      <c r="BZ45" s="21">
        <v>39</v>
      </c>
      <c r="CA45" s="57">
        <f t="shared" si="15"/>
        <v>72</v>
      </c>
      <c r="CB45" s="21" t="str">
        <f>LOOKUP(CA45,{0,40,45,50,55,60,65,70,75,80},{"F","D","C","C+","B-","B","B+","A-","A","A+"})</f>
        <v>A-</v>
      </c>
      <c r="CC45" s="21" t="str">
        <f>LOOKUP(CA45,{0,40,45,50,55,60,65,70,75,80},{"0.00","2.00","2.25","2.50","2.75","3.00","3.25","3.50","3.75","4.00"})</f>
        <v>3.50</v>
      </c>
      <c r="CD45" s="21">
        <v>33</v>
      </c>
      <c r="CE45" s="21">
        <v>47.5</v>
      </c>
      <c r="CF45" s="57">
        <f t="shared" si="16"/>
        <v>81</v>
      </c>
      <c r="CG45" s="21" t="str">
        <f>LOOKUP(CF45,{0,40,45,50,55,60,65,70,75,80},{"F","D","C","C+","B-","B","B+","A-","A","A+"})</f>
        <v>A+</v>
      </c>
      <c r="CH45" s="21" t="str">
        <f>LOOKUP(CF45,{0,40,45,50,55,60,65,70,75,80},{"0.00","2.00","2.25","2.50","2.75","3.00","3.25","3.50","3.75","4.00"})</f>
        <v>4.00</v>
      </c>
      <c r="CI45" s="21">
        <v>31.5</v>
      </c>
      <c r="CJ45" s="21">
        <v>33</v>
      </c>
      <c r="CK45" s="57">
        <f t="shared" si="17"/>
        <v>65</v>
      </c>
      <c r="CL45" s="21" t="str">
        <f>LOOKUP(CK45,{0,40,45,50,55,60,65,70,75,80},{"F","D","C","C+","B-","B","B+","A-","A","A+"})</f>
        <v>B+</v>
      </c>
      <c r="CM45" s="21" t="str">
        <f>LOOKUP(CK45,{0,40,45,50,55,60,65,70,75,80},{"0.00","2.00","2.25","2.50","2.75","3.00","3.25","3.50","3.75","4.00"})</f>
        <v>3.25</v>
      </c>
      <c r="CN45" s="21">
        <v>23</v>
      </c>
      <c r="CO45" s="21">
        <v>38.5</v>
      </c>
      <c r="CP45" s="57">
        <f t="shared" si="18"/>
        <v>62</v>
      </c>
      <c r="CQ45" s="21" t="str">
        <f>LOOKUP(CP45,{0,40,45,50,55,60,65,70,75,80},{"F","D","C","C+","B-","B","B+","A-","A","A+"})</f>
        <v>B</v>
      </c>
      <c r="CR45" s="21" t="str">
        <f>LOOKUP(CP45,{0,40,45,50,55,60,65,70,75,80},{"0.00","2.00","2.25","2.50","2.75","3.00","3.25","3.50","3.75","4.00"})</f>
        <v>3.00</v>
      </c>
      <c r="CS45" s="21">
        <v>28</v>
      </c>
      <c r="CT45" s="21">
        <v>38.5</v>
      </c>
      <c r="CU45" s="57">
        <f t="shared" si="19"/>
        <v>67</v>
      </c>
      <c r="CV45" s="21" t="str">
        <f>LOOKUP(CU45,{0,40,45,50,55,60,65,70,75,80},{"F","D","C","C+","B-","B","B+","A-","A","A+"})</f>
        <v>B+</v>
      </c>
      <c r="CW45" s="21" t="str">
        <f>LOOKUP(CU45,{0,40,45,50,55,60,65,70,75,80},{"0.00","2.00","2.25","2.50","2.75","3.00","3.25","3.50","3.75","4.00"})</f>
        <v>3.25</v>
      </c>
      <c r="CX45" s="21">
        <v>34</v>
      </c>
      <c r="CY45" s="21">
        <v>46.5</v>
      </c>
      <c r="CZ45" s="57">
        <f t="shared" si="20"/>
        <v>81</v>
      </c>
      <c r="DA45" s="21" t="str">
        <f>LOOKUP(CZ45,{0,40,45,50,55,60,65,70,75,80},{"F","D","C","C+","B-","B","B+","A-","A","A+"})</f>
        <v>A+</v>
      </c>
      <c r="DB45" s="21" t="str">
        <f>LOOKUP(CZ45,{0,40,45,50,55,60,65,70,75,80},{"0.00","2.00","2.25","2.50","2.75","3.00","3.25","3.50","3.75","4.00"})</f>
        <v>4.00</v>
      </c>
      <c r="DC45" s="21">
        <v>29</v>
      </c>
      <c r="DD45" s="21">
        <v>45</v>
      </c>
      <c r="DE45" s="57">
        <f t="shared" si="21"/>
        <v>74</v>
      </c>
      <c r="DF45" s="21" t="str">
        <f>LOOKUP(DE45,{0,40,45,50,55,60,65,70,75,80},{"F","D","C","C+","B-","B","B+","A-","A","A+"})</f>
        <v>A-</v>
      </c>
      <c r="DG45" s="21" t="str">
        <f>LOOKUP(DE45,{0,40,45,50,55,60,65,70,75,80},{"0.00","2.00","2.25","2.50","2.75","3.00","3.25","3.50","3.75","4.00"})</f>
        <v>3.50</v>
      </c>
      <c r="DH45" s="21">
        <v>28.5</v>
      </c>
      <c r="DI45" s="21">
        <v>32</v>
      </c>
      <c r="DJ45" s="57">
        <f t="shared" si="22"/>
        <v>61</v>
      </c>
      <c r="DK45" s="21" t="str">
        <f>LOOKUP(DJ45,{0,40,45,50,55,60,65,70,75,80},{"F","D","C","C+","B-","B","B+","A-","A","A+"})</f>
        <v>B</v>
      </c>
      <c r="DL45" s="21" t="str">
        <f>LOOKUP(DJ45,{0,40,45,50,55,60,65,70,75,80},{"0.00","2.00","2.25","2.50","2.75","3.00","3.25","3.50","3.75","4.00"})</f>
        <v>3.00</v>
      </c>
      <c r="DM45" s="21">
        <v>33</v>
      </c>
      <c r="DN45" s="21">
        <v>40</v>
      </c>
      <c r="DO45" s="57">
        <f t="shared" si="23"/>
        <v>73</v>
      </c>
      <c r="DP45" s="21" t="str">
        <f>LOOKUP(DO45,{0,40,45,50,55,60,65,70,75,80},{"F","D","C","C+","B-","B","B+","A-","A","A+"})</f>
        <v>A-</v>
      </c>
      <c r="DQ45" s="21" t="str">
        <f>LOOKUP(DO45,{0,40,45,50,55,60,65,70,75,80},{"0.00","2.00","2.25","2.50","2.75","3.00","3.25","3.50","3.75","4.00"})</f>
        <v>3.50</v>
      </c>
      <c r="DR45" s="21">
        <v>31</v>
      </c>
      <c r="DS45" s="21">
        <v>43</v>
      </c>
      <c r="DT45" s="57">
        <f t="shared" si="24"/>
        <v>74</v>
      </c>
      <c r="DU45" s="21" t="str">
        <f>LOOKUP(DT45,{0,40,45,50,55,60,65,70,75,80},{"F","D","C","C+","B-","B","B+","A-","A","A+"})</f>
        <v>A-</v>
      </c>
      <c r="DV45" s="21" t="str">
        <f>LOOKUP(DT45,{0,40,45,50,55,60,65,70,75,80},{"0.00","2.00","2.25","2.50","2.75","3.00","3.25","3.50","3.75","4.00"})</f>
        <v>3.50</v>
      </c>
      <c r="DW45" s="21">
        <v>30</v>
      </c>
      <c r="DX45" s="21">
        <v>45</v>
      </c>
      <c r="DY45" s="57">
        <f t="shared" si="25"/>
        <v>75</v>
      </c>
      <c r="DZ45" s="21" t="str">
        <f>LOOKUP(DY45,{0,40,45,50,55,60,65,70,75,80},{"F","D","C","C+","B-","B","B+","A-","A","A+"})</f>
        <v>A</v>
      </c>
      <c r="EA45" s="21" t="str">
        <f>LOOKUP(DY45,{0,40,45,50,55,60,65,70,75,80},{"0.00","2.00","2.25","2.50","2.75","3.00","3.25","3.50","3.75","4.00"})</f>
        <v>3.75</v>
      </c>
      <c r="EB45" s="21">
        <v>28</v>
      </c>
      <c r="EC45" s="21">
        <v>41</v>
      </c>
      <c r="ED45" s="57">
        <f t="shared" si="26"/>
        <v>69</v>
      </c>
      <c r="EE45" s="21" t="str">
        <f>LOOKUP(ED45,{0,40,45,50,55,60,65,70,75,80},{"F","D","C","C+","B-","B","B+","A-","A","A+"})</f>
        <v>B+</v>
      </c>
      <c r="EF45" s="21" t="str">
        <f>LOOKUP(ED45,{0,40,45,50,55,60,65,70,75,80},{"0.00","2.00","2.25","2.50","2.75","3.00","3.25","3.50","3.75","4.00"})</f>
        <v>3.25</v>
      </c>
      <c r="EG45" s="21">
        <v>22.5</v>
      </c>
      <c r="EH45" s="21">
        <v>41</v>
      </c>
      <c r="EI45" s="57">
        <f t="shared" si="27"/>
        <v>64</v>
      </c>
      <c r="EJ45" s="21" t="str">
        <f>LOOKUP(EI45,{0,40,45,50,55,60,65,70,75,80},{"F","D","C","C+","B-","B","B+","A-","A","A+"})</f>
        <v>B</v>
      </c>
      <c r="EK45" s="21" t="str">
        <f>LOOKUP(EI45,{0,40,45,50,55,60,65,70,75,80},{"0.00","2.00","2.25","2.50","2.75","3.00","3.25","3.50","3.75","4.00"})</f>
        <v>3.00</v>
      </c>
      <c r="EL45" s="21">
        <v>33.75</v>
      </c>
      <c r="EM45" s="21">
        <v>44.5</v>
      </c>
      <c r="EN45" s="70">
        <f t="shared" si="28"/>
        <v>79</v>
      </c>
      <c r="EO45" s="21" t="str">
        <f>LOOKUP(EN45,{0,40,45,50,55,60,65,70,75,80},{"F","D","C","C+","B-","B","B+","A-","A","A+"})</f>
        <v>A</v>
      </c>
      <c r="EP45" s="21" t="str">
        <f>LOOKUP(EN45,{0,40,45,50,55,60,65,70,75,80},{"0.00","2.00","2.25","2.50","2.75","3.00","3.25","3.50","3.75","4.00"})</f>
        <v>3.75</v>
      </c>
      <c r="EQ45" s="21">
        <v>31</v>
      </c>
      <c r="ER45" s="21">
        <v>42</v>
      </c>
      <c r="ES45" s="70">
        <f t="shared" si="29"/>
        <v>73</v>
      </c>
      <c r="ET45" s="21" t="str">
        <f>LOOKUP(ES45,{0,40,45,50,55,60,65,70,75,80},{"F","D","C","C+","B-","B","B+","A-","A","A+"})</f>
        <v>A-</v>
      </c>
      <c r="EU45" s="21" t="str">
        <f>LOOKUP(ES45,{0,40,45,50,55,60,65,70,75,80},{"0.00","2.00","2.25","2.50","2.75","3.00","3.25","3.50","3.75","4.00"})</f>
        <v>3.50</v>
      </c>
      <c r="EV45" s="21">
        <v>33</v>
      </c>
      <c r="EW45" s="21">
        <v>39</v>
      </c>
      <c r="EX45" s="70">
        <f t="shared" si="30"/>
        <v>72</v>
      </c>
      <c r="EY45" s="21" t="str">
        <f>LOOKUP(EX45,{0,40,45,50,55,60,65,70,75,80},{"F","D","C","C+","B-","B","B+","A-","A","A+"})</f>
        <v>A-</v>
      </c>
      <c r="EZ45" s="21" t="str">
        <f>LOOKUP(EX45,{0,40,45,50,55,60,65,70,75,80},{"0.00","2.00","2.25","2.50","2.75","3.00","3.25","3.50","3.75","4.00"})</f>
        <v>3.50</v>
      </c>
      <c r="FA45" s="21">
        <v>28.5</v>
      </c>
      <c r="FB45" s="21">
        <v>45</v>
      </c>
      <c r="FC45" s="70">
        <f t="shared" si="31"/>
        <v>74</v>
      </c>
      <c r="FD45" s="21" t="str">
        <f>LOOKUP(FC45,{0,40,45,50,55,60,65,70,75,80},{"F","D","C","C+","B-","B","B+","A-","A","A+"})</f>
        <v>A-</v>
      </c>
      <c r="FE45" s="21" t="str">
        <f>LOOKUP(FC45,{0,40,45,50,55,60,65,70,75,80},{"0.00","2.00","2.25","2.50","2.75","3.00","3.25","3.50","3.75","4.00"})</f>
        <v>3.50</v>
      </c>
      <c r="FF45" s="21">
        <v>34.5</v>
      </c>
      <c r="FG45" s="21">
        <v>42.5</v>
      </c>
      <c r="FH45" s="70">
        <f t="shared" si="32"/>
        <v>77</v>
      </c>
      <c r="FI45" s="21" t="str">
        <f>LOOKUP(FH45,{0,40,45,50,55,60,65,70,75,80},{"F","D","C","C+","B-","B","B+","A-","A","A+"})</f>
        <v>A</v>
      </c>
      <c r="FJ45" s="21" t="str">
        <f>LOOKUP(FH45,{0,40,45,50,55,60,65,70,75,80},{"0.00","2.00","2.25","2.50","2.75","3.00","3.25","3.50","3.75","4.00"})</f>
        <v>3.75</v>
      </c>
      <c r="FK45" s="21">
        <v>25</v>
      </c>
      <c r="FL45" s="21">
        <v>38.5</v>
      </c>
      <c r="FM45" s="70">
        <f t="shared" si="33"/>
        <v>64</v>
      </c>
      <c r="FN45" s="21" t="str">
        <f>LOOKUP(FM45,{0,40,45,50,55,60,65,70,75,80},{"F","D","C","C+","B-","B","B+","A-","A","A+"})</f>
        <v>B</v>
      </c>
      <c r="FO45" s="21" t="str">
        <f>LOOKUP(FM45,{0,40,45,50,55,60,65,70,75,80},{"0.00","2.00","2.25","2.50","2.75","3.00","3.25","3.50","3.75","4.00"})</f>
        <v>3.00</v>
      </c>
      <c r="FP45" s="21">
        <v>31</v>
      </c>
      <c r="FQ45" s="21">
        <v>45.5</v>
      </c>
      <c r="FR45" s="70">
        <f t="shared" si="34"/>
        <v>77</v>
      </c>
      <c r="FS45" s="21" t="str">
        <f>LOOKUP(FR45,{0,40,45,50,55,60,65,70,75,80},{"F","D","C","C+","B-","B","B+","A-","A","A+"})</f>
        <v>A</v>
      </c>
      <c r="FT45" s="21" t="str">
        <f>LOOKUP(FR45,{0,40,45,50,55,60,65,70,75,80},{"0.00","2.00","2.25","2.50","2.75","3.00","3.25","3.50","3.75","4.00"})</f>
        <v>3.75</v>
      </c>
      <c r="FU45" s="21">
        <v>32.5</v>
      </c>
      <c r="FV45" s="21">
        <v>43</v>
      </c>
      <c r="FW45" s="70">
        <f t="shared" si="35"/>
        <v>76</v>
      </c>
      <c r="FX45" s="21" t="str">
        <f>LOOKUP(FW45,{0,40,45,50,55,60,65,70,75,80},{"F","D","C","C+","B-","B","B+","A-","A","A+"})</f>
        <v>A</v>
      </c>
      <c r="FY45" s="21" t="str">
        <f>LOOKUP(FW45,{0,40,45,50,55,60,65,70,75,80},{"0.00","2.00","2.25","2.50","2.75","3.00","3.25","3.50","3.75","4.00"})</f>
        <v>3.75</v>
      </c>
      <c r="FZ45" s="21">
        <v>27</v>
      </c>
      <c r="GA45" s="21">
        <v>45</v>
      </c>
      <c r="GB45" s="70">
        <f t="shared" si="36"/>
        <v>72</v>
      </c>
      <c r="GC45" s="21" t="str">
        <f>LOOKUP(GB45,{0,40,45,50,55,60,65,70,75,80},{"F","D","C","C+","B-","B","B+","A-","A","A+"})</f>
        <v>A-</v>
      </c>
      <c r="GD45" s="21" t="str">
        <f>LOOKUP(GB45,{0,40,45,50,55,60,65,70,75,80},{"0.00","2.00","2.25","2.50","2.75","3.00","3.25","3.50","3.75","4.00"})</f>
        <v>3.50</v>
      </c>
      <c r="GE45" s="21">
        <v>33</v>
      </c>
      <c r="GF45" s="21">
        <v>45</v>
      </c>
      <c r="GG45" s="70">
        <f t="shared" si="37"/>
        <v>78</v>
      </c>
      <c r="GH45" s="21" t="str">
        <f>LOOKUP(GG45,{0,40,45,50,55,60,65,70,75,80},{"F","D","C","C+","B-","B","B+","A-","A","A+"})</f>
        <v>A</v>
      </c>
      <c r="GI45" s="21" t="str">
        <f>LOOKUP(GG45,{0,40,45,50,55,60,65,70,75,80},{"0.00","2.00","2.25","2.50","2.75","3.00","3.25","3.50","3.75","4.00"})</f>
        <v>3.75</v>
      </c>
      <c r="GJ45" s="21">
        <v>27</v>
      </c>
      <c r="GK45" s="21">
        <v>40</v>
      </c>
      <c r="GL45" s="70">
        <f t="shared" si="38"/>
        <v>67</v>
      </c>
      <c r="GM45" s="21" t="str">
        <f>LOOKUP(GL45,{0,40,45,50,55,60,65,70,75,80},{"F","D","C","C+","B-","B","B+","A-","A","A+"})</f>
        <v>B+</v>
      </c>
      <c r="GN45" s="21" t="str">
        <f>LOOKUP(GL45,{0,40,45,50,55,60,65,70,75,80},{"0.00","2.00","2.25","2.50","2.75","3.00","3.25","3.50","3.75","4.00"})</f>
        <v>3.25</v>
      </c>
      <c r="GO45" s="21">
        <v>32</v>
      </c>
      <c r="GP45" s="21">
        <v>44</v>
      </c>
      <c r="GQ45" s="70">
        <f t="shared" si="39"/>
        <v>76</v>
      </c>
      <c r="GR45" s="21" t="str">
        <f>LOOKUP(GQ45,{0,40,45,50,55,60,65,70,75,80},{"F","D","C","C+","B-","B","B+","A-","A","A+"})</f>
        <v>A</v>
      </c>
      <c r="GS45" s="21" t="str">
        <f>LOOKUP(GQ45,{0,40,45,50,55,60,65,70,75,80},{"0.00","2.00","2.25","2.50","2.75","3.00","3.25","3.50","3.75","4.00"})</f>
        <v>3.75</v>
      </c>
      <c r="GT45" s="21">
        <v>24</v>
      </c>
      <c r="GU45" s="21">
        <v>41.5</v>
      </c>
      <c r="GV45" s="70">
        <f t="shared" si="40"/>
        <v>66</v>
      </c>
      <c r="GW45" s="21" t="str">
        <f>LOOKUP(GV45,{0,40,45,50,55,60,65,70,75,80},{"F","D","C","C+","B-","B","B+","A-","A","A+"})</f>
        <v>B+</v>
      </c>
      <c r="GX45" s="21" t="str">
        <f>LOOKUP(GV45,{0,40,45,50,55,60,65,70,75,80},{"0.00","2.00","2.25","2.50","2.75","3.00","3.25","3.50","3.75","4.00"})</f>
        <v>3.25</v>
      </c>
      <c r="GY45" s="82">
        <v>72</v>
      </c>
      <c r="GZ45" s="21" t="str">
        <f>LOOKUP(GY45,{0,40,45,50,55,60,65,70,75,80},{"F","D","C","C+","B-","B","B+","A-","A","A+"})</f>
        <v>A-</v>
      </c>
      <c r="HA45" s="21" t="str">
        <f>LOOKUP(GY45,{0,40,45,50,55,60,65,70,75,80},{"0.00","2.00","2.25","2.50","2.75","3.00","3.25","3.50","3.75","4.00"})</f>
        <v>3.50</v>
      </c>
      <c r="HB45" s="49">
        <v>40.5</v>
      </c>
      <c r="HC45" s="49">
        <v>33</v>
      </c>
      <c r="HD45" s="70">
        <f t="shared" si="41"/>
        <v>74</v>
      </c>
      <c r="HE45" s="21" t="str">
        <f>LOOKUP(HD45,{0,40,45,50,55,60,65,70,75,80},{"F","D","C","C+","B-","B","B+","A-","A","A+"})</f>
        <v>A-</v>
      </c>
      <c r="HF45" s="21" t="str">
        <f>LOOKUP(HD45,{0,40,45,50,55,60,65,70,75,80},{"0.00","2.00","2.25","2.50","2.75","3.00","3.25","3.50","3.75","4.00"})</f>
        <v>3.50</v>
      </c>
      <c r="HG45" s="50">
        <f t="shared" si="0"/>
        <v>3.3333333333333335</v>
      </c>
      <c r="HH45" s="71" t="str">
        <f t="shared" si="42"/>
        <v>Passed</v>
      </c>
      <c r="HI45" s="70">
        <f t="shared" si="43"/>
        <v>2899</v>
      </c>
      <c r="HJ45" s="39">
        <v>35</v>
      </c>
      <c r="HK45" s="40"/>
      <c r="HL45" s="40"/>
    </row>
    <row r="46" spans="1:220" s="8" customFormat="1" ht="30" customHeight="1" x14ac:dyDescent="0.2">
      <c r="A46" s="39">
        <v>36</v>
      </c>
      <c r="B46" s="66">
        <v>3893</v>
      </c>
      <c r="C46" s="39">
        <v>2017013097</v>
      </c>
      <c r="D46" s="39" t="s">
        <v>307</v>
      </c>
      <c r="E46" s="63" t="s">
        <v>107</v>
      </c>
      <c r="F46" s="65" t="s">
        <v>296</v>
      </c>
      <c r="G46" s="73">
        <v>27</v>
      </c>
      <c r="H46" s="48">
        <v>39</v>
      </c>
      <c r="I46" s="57">
        <f t="shared" si="1"/>
        <v>66</v>
      </c>
      <c r="J46" s="21" t="str">
        <f>LOOKUP(I46,{0,40,45,50,55,60,65,70,75,80},{"F","D","C","C+","B-","B","B+","A-","A","A+"})</f>
        <v>B+</v>
      </c>
      <c r="K46" s="21" t="str">
        <f>LOOKUP(I46,{0,40,45,50,55,60,65,70,75,80},{"0.00","2.00","2.25","2.50","2.75","3.00","3.25","3.50","3.75","4.00"})</f>
        <v>3.25</v>
      </c>
      <c r="L46" s="21">
        <v>25</v>
      </c>
      <c r="M46" s="21">
        <v>41.5</v>
      </c>
      <c r="N46" s="57">
        <f t="shared" si="2"/>
        <v>67</v>
      </c>
      <c r="O46" s="21" t="str">
        <f>LOOKUP(N46,{0,40,45,50,55,60,65,70,75,80},{"F","D","C","C+","B-","B","B+","A-","A","A+"})</f>
        <v>B+</v>
      </c>
      <c r="P46" s="21" t="str">
        <f>LOOKUP(N46,{0,40,45,50,55,60,65,70,75,80},{"0.00","2.00","2.25","2.50","2.75","3.00","3.25","3.50","3.75","4.00"})</f>
        <v>3.25</v>
      </c>
      <c r="Q46" s="21">
        <v>22</v>
      </c>
      <c r="R46" s="21">
        <v>30</v>
      </c>
      <c r="S46" s="57">
        <f t="shared" si="3"/>
        <v>52</v>
      </c>
      <c r="T46" s="21" t="str">
        <f>LOOKUP(S46,{0,40,45,50,55,60,65,70,75,80},{"F","D","C","C+","B-","B","B+","A-","A","A+"})</f>
        <v>C+</v>
      </c>
      <c r="U46" s="21" t="str">
        <f>LOOKUP(S46,{0,40,45,50,55,60,65,70,75,80},{"0.00","2.00","2.25","2.50","2.75","3.00","3.25","3.50","3.75","4.00"})</f>
        <v>2.50</v>
      </c>
      <c r="V46" s="21">
        <v>20</v>
      </c>
      <c r="W46" s="21">
        <v>38</v>
      </c>
      <c r="X46" s="57">
        <f t="shared" si="4"/>
        <v>58</v>
      </c>
      <c r="Y46" s="21" t="str">
        <f>LOOKUP(X46,{0,40,45,50,55,60,65,70,75,80},{"F","D","C","C+","B-","B","B+","A-","A","A+"})</f>
        <v>B-</v>
      </c>
      <c r="Z46" s="21" t="str">
        <f>LOOKUP(X46,{0,40,45,50,55,60,65,70,75,80},{"0.00","2.00","2.25","2.50","2.75","3.00","3.25","3.50","3.75","4.00"})</f>
        <v>2.75</v>
      </c>
      <c r="AA46" s="21">
        <v>22</v>
      </c>
      <c r="AB46" s="21">
        <v>35.5</v>
      </c>
      <c r="AC46" s="57">
        <f t="shared" si="5"/>
        <v>58</v>
      </c>
      <c r="AD46" s="21" t="str">
        <f>LOOKUP(AC46,{0,40,45,50,55,60,65,70,75,80},{"F","D","C","C+","B-","B","B+","A-","A","A+"})</f>
        <v>B-</v>
      </c>
      <c r="AE46" s="21" t="str">
        <f>LOOKUP(AC46,{0,40,45,50,55,60,65,70,75,80},{"0.00","2.00","2.25","2.50","2.75","3.00","3.25","3.50","3.75","4.00"})</f>
        <v>2.75</v>
      </c>
      <c r="AF46" s="21">
        <v>34</v>
      </c>
      <c r="AG46" s="21">
        <v>52</v>
      </c>
      <c r="AH46" s="57">
        <f t="shared" si="6"/>
        <v>86</v>
      </c>
      <c r="AI46" s="21" t="str">
        <f>LOOKUP(AH46,{0,40,45,50,55,60,65,70,75,80},{"F","D","C","C+","B-","B","B+","A-","A","A+"})</f>
        <v>A+</v>
      </c>
      <c r="AJ46" s="21" t="str">
        <f>LOOKUP(AH46,{0,40,45,50,55,60,65,70,75,80},{"0.00","2.00","2.25","2.50","2.75","3.00","3.25","3.50","3.75","4.00"})</f>
        <v>4.00</v>
      </c>
      <c r="AK46" s="21">
        <v>32.25</v>
      </c>
      <c r="AL46" s="21">
        <v>41.5</v>
      </c>
      <c r="AM46" s="57">
        <f t="shared" si="7"/>
        <v>74</v>
      </c>
      <c r="AN46" s="21" t="str">
        <f>LOOKUP(AM46,{0,40,45,50,55,60,65,70,75,80},{"F","D","C","C+","B-","B","B+","A-","A","A+"})</f>
        <v>A-</v>
      </c>
      <c r="AO46" s="21" t="str">
        <f>LOOKUP(AM46,{0,40,45,50,55,60,65,70,75,80},{"0.00","2.00","2.25","2.50","2.75","3.00","3.25","3.50","3.75","4.00"})</f>
        <v>3.50</v>
      </c>
      <c r="AP46" s="21">
        <v>27.5</v>
      </c>
      <c r="AQ46" s="21">
        <v>46.5</v>
      </c>
      <c r="AR46" s="57">
        <f t="shared" si="8"/>
        <v>74</v>
      </c>
      <c r="AS46" s="21" t="str">
        <f>LOOKUP(AR46,{0,40,45,50,55,60,65,70,75,80},{"F","D","C","C+","B-","B","B+","A-","A","A+"})</f>
        <v>A-</v>
      </c>
      <c r="AT46" s="21" t="str">
        <f>LOOKUP(AR46,{0,40,45,50,55,60,65,70,75,80},{"0.00","2.00","2.25","2.50","2.75","3.00","3.25","3.50","3.75","4.00"})</f>
        <v>3.50</v>
      </c>
      <c r="AU46" s="21">
        <v>30</v>
      </c>
      <c r="AV46" s="21">
        <v>46</v>
      </c>
      <c r="AW46" s="57">
        <f t="shared" si="9"/>
        <v>76</v>
      </c>
      <c r="AX46" s="21" t="str">
        <f>LOOKUP(AW46,{0,40,45,50,55,60,65,70,75,80},{"F","D","C","C+","B-","B","B+","A-","A","A+"})</f>
        <v>A</v>
      </c>
      <c r="AY46" s="21" t="str">
        <f>LOOKUP(AW46,{0,40,45,50,55,60,65,70,75,80},{"0.00","2.00","2.25","2.50","2.75","3.00","3.25","3.50","3.75","4.00"})</f>
        <v>3.75</v>
      </c>
      <c r="AZ46" s="21">
        <v>25</v>
      </c>
      <c r="BA46" s="21">
        <v>40</v>
      </c>
      <c r="BB46" s="57">
        <f t="shared" si="10"/>
        <v>65</v>
      </c>
      <c r="BC46" s="21" t="str">
        <f>LOOKUP(BB46,{0,40,45,50,55,60,65,70,75,80},{"F","D","C","C+","B-","B","B+","A-","A","A+"})</f>
        <v>B+</v>
      </c>
      <c r="BD46" s="21" t="str">
        <f>LOOKUP(BB46,{0,40,45,50,55,60,65,70,75,80},{"0.00","2.00","2.25","2.50","2.75","3.00","3.25","3.50","3.75","4.00"})</f>
        <v>3.25</v>
      </c>
      <c r="BE46" s="21">
        <v>31</v>
      </c>
      <c r="BF46" s="21">
        <v>44.5</v>
      </c>
      <c r="BG46" s="57">
        <f t="shared" si="11"/>
        <v>76</v>
      </c>
      <c r="BH46" s="21" t="str">
        <f>LOOKUP(BG46,{0,40,45,50,55,60,65,70,75,80},{"F","D","C","C+","B-","B","B+","A-","A","A+"})</f>
        <v>A</v>
      </c>
      <c r="BI46" s="21" t="str">
        <f>LOOKUP(BG46,{0,40,45,50,55,60,65,70,75,80},{"0.00","2.00","2.25","2.50","2.75","3.00","3.25","3.50","3.75","4.00"})</f>
        <v>3.75</v>
      </c>
      <c r="BJ46" s="21">
        <v>35.5</v>
      </c>
      <c r="BK46" s="21">
        <v>43</v>
      </c>
      <c r="BL46" s="57">
        <f t="shared" si="12"/>
        <v>79</v>
      </c>
      <c r="BM46" s="21" t="str">
        <f>LOOKUP(BL46,{0,40,45,50,55,60,65,70,75,80},{"F","D","C","C+","B-","B","B+","A-","A","A+"})</f>
        <v>A</v>
      </c>
      <c r="BN46" s="21" t="str">
        <f>LOOKUP(BL46,{0,40,45,50,55,60,65,70,75,80},{"0.00","2.00","2.25","2.50","2.75","3.00","3.25","3.50","3.75","4.00"})</f>
        <v>3.75</v>
      </c>
      <c r="BO46" s="21">
        <v>38</v>
      </c>
      <c r="BP46" s="21">
        <v>37.5</v>
      </c>
      <c r="BQ46" s="57">
        <f t="shared" si="13"/>
        <v>76</v>
      </c>
      <c r="BR46" s="21" t="str">
        <f>LOOKUP(BQ46,{0,40,45,50,55,60,65,70,75,80},{"F","D","C","C+","B-","B","B+","A-","A","A+"})</f>
        <v>A</v>
      </c>
      <c r="BS46" s="21" t="str">
        <f>LOOKUP(BQ46,{0,40,45,50,55,60,65,70,75,80},{"0.00","2.00","2.25","2.50","2.75","3.00","3.25","3.50","3.75","4.00"})</f>
        <v>3.75</v>
      </c>
      <c r="BT46" s="21">
        <v>29.5</v>
      </c>
      <c r="BU46" s="21">
        <v>37.5</v>
      </c>
      <c r="BV46" s="57">
        <f t="shared" si="14"/>
        <v>67</v>
      </c>
      <c r="BW46" s="21" t="str">
        <f>LOOKUP(BV46,{0,40,45,50,55,60,65,70,75,80},{"F","D","C","C+","B-","B","B+","A-","A","A+"})</f>
        <v>B+</v>
      </c>
      <c r="BX46" s="21" t="str">
        <f>LOOKUP(BV46,{0,40,45,50,55,60,65,70,75,80},{"0.00","2.00","2.25","2.50","2.75","3.00","3.25","3.50","3.75","4.00"})</f>
        <v>3.25</v>
      </c>
      <c r="BY46" s="21">
        <v>34</v>
      </c>
      <c r="BZ46" s="21">
        <v>35.5</v>
      </c>
      <c r="CA46" s="57">
        <f t="shared" si="15"/>
        <v>70</v>
      </c>
      <c r="CB46" s="21" t="str">
        <f>LOOKUP(CA46,{0,40,45,50,55,60,65,70,75,80},{"F","D","C","C+","B-","B","B+","A-","A","A+"})</f>
        <v>A-</v>
      </c>
      <c r="CC46" s="21" t="str">
        <f>LOOKUP(CA46,{0,40,45,50,55,60,65,70,75,80},{"0.00","2.00","2.25","2.50","2.75","3.00","3.25","3.50","3.75","4.00"})</f>
        <v>3.50</v>
      </c>
      <c r="CD46" s="21">
        <v>27</v>
      </c>
      <c r="CE46" s="21">
        <v>42</v>
      </c>
      <c r="CF46" s="57">
        <f t="shared" si="16"/>
        <v>69</v>
      </c>
      <c r="CG46" s="21" t="str">
        <f>LOOKUP(CF46,{0,40,45,50,55,60,65,70,75,80},{"F","D","C","C+","B-","B","B+","A-","A","A+"})</f>
        <v>B+</v>
      </c>
      <c r="CH46" s="21" t="str">
        <f>LOOKUP(CF46,{0,40,45,50,55,60,65,70,75,80},{"0.00","2.00","2.25","2.50","2.75","3.00","3.25","3.50","3.75","4.00"})</f>
        <v>3.25</v>
      </c>
      <c r="CI46" s="21">
        <v>36.5</v>
      </c>
      <c r="CJ46" s="21">
        <v>47.5</v>
      </c>
      <c r="CK46" s="57">
        <f t="shared" si="17"/>
        <v>84</v>
      </c>
      <c r="CL46" s="21" t="str">
        <f>LOOKUP(CK46,{0,40,45,50,55,60,65,70,75,80},{"F","D","C","C+","B-","B","B+","A-","A","A+"})</f>
        <v>A+</v>
      </c>
      <c r="CM46" s="21" t="str">
        <f>LOOKUP(CK46,{0,40,45,50,55,60,65,70,75,80},{"0.00","2.00","2.25","2.50","2.75","3.00","3.25","3.50","3.75","4.00"})</f>
        <v>4.00</v>
      </c>
      <c r="CN46" s="21">
        <v>26.5</v>
      </c>
      <c r="CO46" s="21">
        <v>30.5</v>
      </c>
      <c r="CP46" s="57">
        <f t="shared" si="18"/>
        <v>57</v>
      </c>
      <c r="CQ46" s="21" t="str">
        <f>LOOKUP(CP46,{0,40,45,50,55,60,65,70,75,80},{"F","D","C","C+","B-","B","B+","A-","A","A+"})</f>
        <v>B-</v>
      </c>
      <c r="CR46" s="21" t="str">
        <f>LOOKUP(CP46,{0,40,45,50,55,60,65,70,75,80},{"0.00","2.00","2.25","2.50","2.75","3.00","3.25","3.50","3.75","4.00"})</f>
        <v>2.75</v>
      </c>
      <c r="CS46" s="21">
        <v>31</v>
      </c>
      <c r="CT46" s="21">
        <v>41.5</v>
      </c>
      <c r="CU46" s="57">
        <f t="shared" si="19"/>
        <v>73</v>
      </c>
      <c r="CV46" s="21" t="str">
        <f>LOOKUP(CU46,{0,40,45,50,55,60,65,70,75,80},{"F","D","C","C+","B-","B","B+","A-","A","A+"})</f>
        <v>A-</v>
      </c>
      <c r="CW46" s="21" t="str">
        <f>LOOKUP(CU46,{0,40,45,50,55,60,65,70,75,80},{"0.00","2.00","2.25","2.50","2.75","3.00","3.25","3.50","3.75","4.00"})</f>
        <v>3.50</v>
      </c>
      <c r="CX46" s="21">
        <v>33</v>
      </c>
      <c r="CY46" s="21">
        <v>45</v>
      </c>
      <c r="CZ46" s="57">
        <f t="shared" si="20"/>
        <v>78</v>
      </c>
      <c r="DA46" s="21" t="str">
        <f>LOOKUP(CZ46,{0,40,45,50,55,60,65,70,75,80},{"F","D","C","C+","B-","B","B+","A-","A","A+"})</f>
        <v>A</v>
      </c>
      <c r="DB46" s="21" t="str">
        <f>LOOKUP(CZ46,{0,40,45,50,55,60,65,70,75,80},{"0.00","2.00","2.25","2.50","2.75","3.00","3.25","3.50","3.75","4.00"})</f>
        <v>3.75</v>
      </c>
      <c r="DC46" s="21">
        <v>33</v>
      </c>
      <c r="DD46" s="21">
        <v>46</v>
      </c>
      <c r="DE46" s="57">
        <f t="shared" si="21"/>
        <v>79</v>
      </c>
      <c r="DF46" s="21" t="str">
        <f>LOOKUP(DE46,{0,40,45,50,55,60,65,70,75,80},{"F","D","C","C+","B-","B","B+","A-","A","A+"})</f>
        <v>A</v>
      </c>
      <c r="DG46" s="21" t="str">
        <f>LOOKUP(DE46,{0,40,45,50,55,60,65,70,75,80},{"0.00","2.00","2.25","2.50","2.75","3.00","3.25","3.50","3.75","4.00"})</f>
        <v>3.75</v>
      </c>
      <c r="DH46" s="21">
        <v>35</v>
      </c>
      <c r="DI46" s="21">
        <v>31</v>
      </c>
      <c r="DJ46" s="57">
        <f t="shared" si="22"/>
        <v>66</v>
      </c>
      <c r="DK46" s="21" t="str">
        <f>LOOKUP(DJ46,{0,40,45,50,55,60,65,70,75,80},{"F","D","C","C+","B-","B","B+","A-","A","A+"})</f>
        <v>B+</v>
      </c>
      <c r="DL46" s="21" t="str">
        <f>LOOKUP(DJ46,{0,40,45,50,55,60,65,70,75,80},{"0.00","2.00","2.25","2.50","2.75","3.00","3.25","3.50","3.75","4.00"})</f>
        <v>3.25</v>
      </c>
      <c r="DM46" s="21">
        <v>27.5</v>
      </c>
      <c r="DN46" s="21">
        <v>41</v>
      </c>
      <c r="DO46" s="57">
        <f t="shared" si="23"/>
        <v>69</v>
      </c>
      <c r="DP46" s="21" t="str">
        <f>LOOKUP(DO46,{0,40,45,50,55,60,65,70,75,80},{"F","D","C","C+","B-","B","B+","A-","A","A+"})</f>
        <v>B+</v>
      </c>
      <c r="DQ46" s="21" t="str">
        <f>LOOKUP(DO46,{0,40,45,50,55,60,65,70,75,80},{"0.00","2.00","2.25","2.50","2.75","3.00","3.25","3.50","3.75","4.00"})</f>
        <v>3.25</v>
      </c>
      <c r="DR46" s="21">
        <v>30</v>
      </c>
      <c r="DS46" s="21">
        <v>39</v>
      </c>
      <c r="DT46" s="57">
        <f t="shared" si="24"/>
        <v>69</v>
      </c>
      <c r="DU46" s="21" t="str">
        <f>LOOKUP(DT46,{0,40,45,50,55,60,65,70,75,80},{"F","D","C","C+","B-","B","B+","A-","A","A+"})</f>
        <v>B+</v>
      </c>
      <c r="DV46" s="21" t="str">
        <f>LOOKUP(DT46,{0,40,45,50,55,60,65,70,75,80},{"0.00","2.00","2.25","2.50","2.75","3.00","3.25","3.50","3.75","4.00"})</f>
        <v>3.25</v>
      </c>
      <c r="DW46" s="21">
        <v>30</v>
      </c>
      <c r="DX46" s="21">
        <v>42</v>
      </c>
      <c r="DY46" s="57">
        <f t="shared" si="25"/>
        <v>72</v>
      </c>
      <c r="DZ46" s="21" t="str">
        <f>LOOKUP(DY46,{0,40,45,50,55,60,65,70,75,80},{"F","D","C","C+","B-","B","B+","A-","A","A+"})</f>
        <v>A-</v>
      </c>
      <c r="EA46" s="21" t="str">
        <f>LOOKUP(DY46,{0,40,45,50,55,60,65,70,75,80},{"0.00","2.00","2.25","2.50","2.75","3.00","3.25","3.50","3.75","4.00"})</f>
        <v>3.50</v>
      </c>
      <c r="EB46" s="21">
        <v>25</v>
      </c>
      <c r="EC46" s="21">
        <v>40</v>
      </c>
      <c r="ED46" s="57">
        <f t="shared" si="26"/>
        <v>65</v>
      </c>
      <c r="EE46" s="21" t="str">
        <f>LOOKUP(ED46,{0,40,45,50,55,60,65,70,75,80},{"F","D","C","C+","B-","B","B+","A-","A","A+"})</f>
        <v>B+</v>
      </c>
      <c r="EF46" s="21" t="str">
        <f>LOOKUP(ED46,{0,40,45,50,55,60,65,70,75,80},{"0.00","2.00","2.25","2.50","2.75","3.00","3.25","3.50","3.75","4.00"})</f>
        <v>3.25</v>
      </c>
      <c r="EG46" s="21">
        <v>22</v>
      </c>
      <c r="EH46" s="21">
        <v>39</v>
      </c>
      <c r="EI46" s="57">
        <f t="shared" si="27"/>
        <v>61</v>
      </c>
      <c r="EJ46" s="21" t="str">
        <f>LOOKUP(EI46,{0,40,45,50,55,60,65,70,75,80},{"F","D","C","C+","B-","B","B+","A-","A","A+"})</f>
        <v>B</v>
      </c>
      <c r="EK46" s="21" t="str">
        <f>LOOKUP(EI46,{0,40,45,50,55,60,65,70,75,80},{"0.00","2.00","2.25","2.50","2.75","3.00","3.25","3.50","3.75","4.00"})</f>
        <v>3.00</v>
      </c>
      <c r="EL46" s="21">
        <v>33</v>
      </c>
      <c r="EM46" s="21">
        <v>41.5</v>
      </c>
      <c r="EN46" s="70">
        <f t="shared" si="28"/>
        <v>75</v>
      </c>
      <c r="EO46" s="21" t="str">
        <f>LOOKUP(EN46,{0,40,45,50,55,60,65,70,75,80},{"F","D","C","C+","B-","B","B+","A-","A","A+"})</f>
        <v>A</v>
      </c>
      <c r="EP46" s="21" t="str">
        <f>LOOKUP(EN46,{0,40,45,50,55,60,65,70,75,80},{"0.00","2.00","2.25","2.50","2.75","3.00","3.25","3.50","3.75","4.00"})</f>
        <v>3.75</v>
      </c>
      <c r="EQ46" s="21">
        <v>29</v>
      </c>
      <c r="ER46" s="21">
        <v>40</v>
      </c>
      <c r="ES46" s="70">
        <f t="shared" si="29"/>
        <v>69</v>
      </c>
      <c r="ET46" s="21" t="str">
        <f>LOOKUP(ES46,{0,40,45,50,55,60,65,70,75,80},{"F","D","C","C+","B-","B","B+","A-","A","A+"})</f>
        <v>B+</v>
      </c>
      <c r="EU46" s="21" t="str">
        <f>LOOKUP(ES46,{0,40,45,50,55,60,65,70,75,80},{"0.00","2.00","2.25","2.50","2.75","3.00","3.25","3.50","3.75","4.00"})</f>
        <v>3.25</v>
      </c>
      <c r="EV46" s="21">
        <v>31</v>
      </c>
      <c r="EW46" s="21">
        <v>35</v>
      </c>
      <c r="EX46" s="70">
        <f t="shared" si="30"/>
        <v>66</v>
      </c>
      <c r="EY46" s="21" t="str">
        <f>LOOKUP(EX46,{0,40,45,50,55,60,65,70,75,80},{"F","D","C","C+","B-","B","B+","A-","A","A+"})</f>
        <v>B+</v>
      </c>
      <c r="EZ46" s="21" t="str">
        <f>LOOKUP(EX46,{0,40,45,50,55,60,65,70,75,80},{"0.00","2.00","2.25","2.50","2.75","3.00","3.25","3.50","3.75","4.00"})</f>
        <v>3.25</v>
      </c>
      <c r="FA46" s="21">
        <v>26</v>
      </c>
      <c r="FB46" s="21">
        <v>42.5</v>
      </c>
      <c r="FC46" s="70">
        <f t="shared" si="31"/>
        <v>69</v>
      </c>
      <c r="FD46" s="21" t="str">
        <f>LOOKUP(FC46,{0,40,45,50,55,60,65,70,75,80},{"F","D","C","C+","B-","B","B+","A-","A","A+"})</f>
        <v>B+</v>
      </c>
      <c r="FE46" s="21" t="str">
        <f>LOOKUP(FC46,{0,40,45,50,55,60,65,70,75,80},{"0.00","2.00","2.25","2.50","2.75","3.00","3.25","3.50","3.75","4.00"})</f>
        <v>3.25</v>
      </c>
      <c r="FF46" s="21">
        <v>27.5</v>
      </c>
      <c r="FG46" s="21">
        <v>43.5</v>
      </c>
      <c r="FH46" s="70">
        <f t="shared" si="32"/>
        <v>71</v>
      </c>
      <c r="FI46" s="21" t="str">
        <f>LOOKUP(FH46,{0,40,45,50,55,60,65,70,75,80},{"F","D","C","C+","B-","B","B+","A-","A","A+"})</f>
        <v>A-</v>
      </c>
      <c r="FJ46" s="21" t="str">
        <f>LOOKUP(FH46,{0,40,45,50,55,60,65,70,75,80},{"0.00","2.00","2.25","2.50","2.75","3.00","3.25","3.50","3.75","4.00"})</f>
        <v>3.50</v>
      </c>
      <c r="FK46" s="21">
        <v>28.5</v>
      </c>
      <c r="FL46" s="21">
        <v>41</v>
      </c>
      <c r="FM46" s="70">
        <f t="shared" si="33"/>
        <v>70</v>
      </c>
      <c r="FN46" s="21" t="str">
        <f>LOOKUP(FM46,{0,40,45,50,55,60,65,70,75,80},{"F","D","C","C+","B-","B","B+","A-","A","A+"})</f>
        <v>A-</v>
      </c>
      <c r="FO46" s="21" t="str">
        <f>LOOKUP(FM46,{0,40,45,50,55,60,65,70,75,80},{"0.00","2.00","2.25","2.50","2.75","3.00","3.25","3.50","3.75","4.00"})</f>
        <v>3.50</v>
      </c>
      <c r="FP46" s="21">
        <v>31</v>
      </c>
      <c r="FQ46" s="21">
        <v>42.5</v>
      </c>
      <c r="FR46" s="70">
        <f t="shared" si="34"/>
        <v>74</v>
      </c>
      <c r="FS46" s="21" t="str">
        <f>LOOKUP(FR46,{0,40,45,50,55,60,65,70,75,80},{"F","D","C","C+","B-","B","B+","A-","A","A+"})</f>
        <v>A-</v>
      </c>
      <c r="FT46" s="21" t="str">
        <f>LOOKUP(FR46,{0,40,45,50,55,60,65,70,75,80},{"0.00","2.00","2.25","2.50","2.75","3.00","3.25","3.50","3.75","4.00"})</f>
        <v>3.50</v>
      </c>
      <c r="FU46" s="21">
        <v>31</v>
      </c>
      <c r="FV46" s="21">
        <v>39.5</v>
      </c>
      <c r="FW46" s="70">
        <f t="shared" si="35"/>
        <v>71</v>
      </c>
      <c r="FX46" s="21" t="str">
        <f>LOOKUP(FW46,{0,40,45,50,55,60,65,70,75,80},{"F","D","C","C+","B-","B","B+","A-","A","A+"})</f>
        <v>A-</v>
      </c>
      <c r="FY46" s="21" t="str">
        <f>LOOKUP(FW46,{0,40,45,50,55,60,65,70,75,80},{"0.00","2.00","2.25","2.50","2.75","3.00","3.25","3.50","3.75","4.00"})</f>
        <v>3.50</v>
      </c>
      <c r="FZ46" s="21">
        <v>29</v>
      </c>
      <c r="GA46" s="21">
        <v>38</v>
      </c>
      <c r="GB46" s="70">
        <f t="shared" si="36"/>
        <v>67</v>
      </c>
      <c r="GC46" s="21" t="str">
        <f>LOOKUP(GB46,{0,40,45,50,55,60,65,70,75,80},{"F","D","C","C+","B-","B","B+","A-","A","A+"})</f>
        <v>B+</v>
      </c>
      <c r="GD46" s="21" t="str">
        <f>LOOKUP(GB46,{0,40,45,50,55,60,65,70,75,80},{"0.00","2.00","2.25","2.50","2.75","3.00","3.25","3.50","3.75","4.00"})</f>
        <v>3.25</v>
      </c>
      <c r="GE46" s="21">
        <v>26</v>
      </c>
      <c r="GF46" s="21">
        <v>44.5</v>
      </c>
      <c r="GG46" s="70">
        <f t="shared" si="37"/>
        <v>71</v>
      </c>
      <c r="GH46" s="21" t="str">
        <f>LOOKUP(GG46,{0,40,45,50,55,60,65,70,75,80},{"F","D","C","C+","B-","B","B+","A-","A","A+"})</f>
        <v>A-</v>
      </c>
      <c r="GI46" s="21" t="str">
        <f>LOOKUP(GG46,{0,40,45,50,55,60,65,70,75,80},{"0.00","2.00","2.25","2.50","2.75","3.00","3.25","3.50","3.75","4.00"})</f>
        <v>3.50</v>
      </c>
      <c r="GJ46" s="21">
        <v>32</v>
      </c>
      <c r="GK46" s="21">
        <v>41.5</v>
      </c>
      <c r="GL46" s="70">
        <f t="shared" si="38"/>
        <v>74</v>
      </c>
      <c r="GM46" s="21" t="str">
        <f>LOOKUP(GL46,{0,40,45,50,55,60,65,70,75,80},{"F","D","C","C+","B-","B","B+","A-","A","A+"})</f>
        <v>A-</v>
      </c>
      <c r="GN46" s="21" t="str">
        <f>LOOKUP(GL46,{0,40,45,50,55,60,65,70,75,80},{"0.00","2.00","2.25","2.50","2.75","3.00","3.25","3.50","3.75","4.00"})</f>
        <v>3.50</v>
      </c>
      <c r="GO46" s="21">
        <v>31</v>
      </c>
      <c r="GP46" s="21">
        <v>41.5</v>
      </c>
      <c r="GQ46" s="70">
        <f t="shared" si="39"/>
        <v>73</v>
      </c>
      <c r="GR46" s="21" t="str">
        <f>LOOKUP(GQ46,{0,40,45,50,55,60,65,70,75,80},{"F","D","C","C+","B-","B","B+","A-","A","A+"})</f>
        <v>A-</v>
      </c>
      <c r="GS46" s="21" t="str">
        <f>LOOKUP(GQ46,{0,40,45,50,55,60,65,70,75,80},{"0.00","2.00","2.25","2.50","2.75","3.00","3.25","3.50","3.75","4.00"})</f>
        <v>3.50</v>
      </c>
      <c r="GT46" s="21">
        <v>23</v>
      </c>
      <c r="GU46" s="21">
        <v>33.75</v>
      </c>
      <c r="GV46" s="70">
        <f t="shared" si="40"/>
        <v>57</v>
      </c>
      <c r="GW46" s="21" t="str">
        <f>LOOKUP(GV46,{0,40,45,50,55,60,65,70,75,80},{"F","D","C","C+","B-","B","B+","A-","A","A+"})</f>
        <v>B-</v>
      </c>
      <c r="GX46" s="21" t="str">
        <f>LOOKUP(GV46,{0,40,45,50,55,60,65,70,75,80},{"0.00","2.00","2.25","2.50","2.75","3.00","3.25","3.50","3.75","4.00"})</f>
        <v>2.75</v>
      </c>
      <c r="GY46" s="82">
        <v>76</v>
      </c>
      <c r="GZ46" s="21" t="str">
        <f>LOOKUP(GY46,{0,40,45,50,55,60,65,70,75,80},{"F","D","C","C+","B-","B","B+","A-","A","A+"})</f>
        <v>A</v>
      </c>
      <c r="HA46" s="21" t="str">
        <f>LOOKUP(GY46,{0,40,45,50,55,60,65,70,75,80},{"0.00","2.00","2.25","2.50","2.75","3.00","3.25","3.50","3.75","4.00"})</f>
        <v>3.75</v>
      </c>
      <c r="HB46" s="49">
        <v>37.5</v>
      </c>
      <c r="HC46" s="49">
        <v>34</v>
      </c>
      <c r="HD46" s="70">
        <f t="shared" si="41"/>
        <v>72</v>
      </c>
      <c r="HE46" s="21" t="str">
        <f>LOOKUP(HD46,{0,40,45,50,55,60,65,70,75,80},{"F","D","C","C+","B-","B","B+","A-","A","A+"})</f>
        <v>A-</v>
      </c>
      <c r="HF46" s="21" t="str">
        <f>LOOKUP(HD46,{0,40,45,50,55,60,65,70,75,80},{"0.00","2.00","2.25","2.50","2.75","3.00","3.25","3.50","3.75","4.00"})</f>
        <v>3.50</v>
      </c>
      <c r="HG46" s="50">
        <f t="shared" si="0"/>
        <v>3.3869047619047619</v>
      </c>
      <c r="HH46" s="71" t="str">
        <f t="shared" si="42"/>
        <v>Passed</v>
      </c>
      <c r="HI46" s="70">
        <f t="shared" si="43"/>
        <v>2941</v>
      </c>
      <c r="HJ46" s="39">
        <v>36</v>
      </c>
      <c r="HK46" s="40"/>
      <c r="HL46" s="40"/>
    </row>
    <row r="47" spans="1:220" s="8" customFormat="1" ht="30" customHeight="1" x14ac:dyDescent="0.2">
      <c r="A47" s="39">
        <v>37</v>
      </c>
      <c r="B47" s="66">
        <v>3845</v>
      </c>
      <c r="C47" s="39">
        <v>2017913098</v>
      </c>
      <c r="D47" s="39" t="s">
        <v>307</v>
      </c>
      <c r="E47" s="63" t="s">
        <v>108</v>
      </c>
      <c r="F47" s="65" t="s">
        <v>302</v>
      </c>
      <c r="G47" s="73">
        <v>26.5</v>
      </c>
      <c r="H47" s="48">
        <v>35.5</v>
      </c>
      <c r="I47" s="57">
        <f t="shared" si="1"/>
        <v>62</v>
      </c>
      <c r="J47" s="21" t="str">
        <f>LOOKUP(I47,{0,40,45,50,55,60,65,70,75,80},{"F","D","C","C+","B-","B","B+","A-","A","A+"})</f>
        <v>B</v>
      </c>
      <c r="K47" s="21" t="str">
        <f>LOOKUP(I47,{0,40,45,50,55,60,65,70,75,80},{"0.00","2.00","2.25","2.50","2.75","3.00","3.25","3.50","3.75","4.00"})</f>
        <v>3.00</v>
      </c>
      <c r="L47" s="21">
        <v>19</v>
      </c>
      <c r="M47" s="21">
        <v>29</v>
      </c>
      <c r="N47" s="57">
        <f t="shared" si="2"/>
        <v>48</v>
      </c>
      <c r="O47" s="21" t="str">
        <f>LOOKUP(N47,{0,40,45,50,55,60,65,70,75,80},{"F","D","C","C+","B-","B","B+","A-","A","A+"})</f>
        <v>C</v>
      </c>
      <c r="P47" s="21" t="str">
        <f>LOOKUP(N47,{0,40,45,50,55,60,65,70,75,80},{"0.00","2.00","2.25","2.50","2.75","3.00","3.25","3.50","3.75","4.00"})</f>
        <v>2.25</v>
      </c>
      <c r="Q47" s="21">
        <v>18</v>
      </c>
      <c r="R47" s="21">
        <v>33</v>
      </c>
      <c r="S47" s="57">
        <f t="shared" si="3"/>
        <v>51</v>
      </c>
      <c r="T47" s="21" t="str">
        <f>LOOKUP(S47,{0,40,45,50,55,60,65,70,75,80},{"F","D","C","C+","B-","B","B+","A-","A","A+"})</f>
        <v>C+</v>
      </c>
      <c r="U47" s="21" t="str">
        <f>LOOKUP(S47,{0,40,45,50,55,60,65,70,75,80},{"0.00","2.00","2.25","2.50","2.75","3.00","3.25","3.50","3.75","4.00"})</f>
        <v>2.50</v>
      </c>
      <c r="V47" s="21">
        <v>21</v>
      </c>
      <c r="W47" s="21">
        <v>33</v>
      </c>
      <c r="X47" s="57">
        <f t="shared" si="4"/>
        <v>54</v>
      </c>
      <c r="Y47" s="21" t="str">
        <f>LOOKUP(X47,{0,40,45,50,55,60,65,70,75,80},{"F","D","C","C+","B-","B","B+","A-","A","A+"})</f>
        <v>C+</v>
      </c>
      <c r="Z47" s="21" t="str">
        <f>LOOKUP(X47,{0,40,45,50,55,60,65,70,75,80},{"0.00","2.00","2.25","2.50","2.75","3.00","3.25","3.50","3.75","4.00"})</f>
        <v>2.50</v>
      </c>
      <c r="AA47" s="21">
        <v>18</v>
      </c>
      <c r="AB47" s="21">
        <v>26</v>
      </c>
      <c r="AC47" s="57">
        <f t="shared" si="5"/>
        <v>44</v>
      </c>
      <c r="AD47" s="21" t="str">
        <f>LOOKUP(AC47,{0,40,45,50,55,60,65,70,75,80},{"F","D","C","C+","B-","B","B+","A-","A","A+"})</f>
        <v>D</v>
      </c>
      <c r="AE47" s="21" t="str">
        <f>LOOKUP(AC47,{0,40,45,50,55,60,65,70,75,80},{"0.00","2.00","2.25","2.50","2.75","3.00","3.25","3.50","3.75","4.00"})</f>
        <v>2.00</v>
      </c>
      <c r="AF47" s="21">
        <v>37.5</v>
      </c>
      <c r="AG47" s="21">
        <v>51.5</v>
      </c>
      <c r="AH47" s="57">
        <f t="shared" si="6"/>
        <v>89</v>
      </c>
      <c r="AI47" s="21" t="str">
        <f>LOOKUP(AH47,{0,40,45,50,55,60,65,70,75,80},{"F","D","C","C+","B-","B","B+","A-","A","A+"})</f>
        <v>A+</v>
      </c>
      <c r="AJ47" s="21" t="str">
        <f>LOOKUP(AH47,{0,40,45,50,55,60,65,70,75,80},{"0.00","2.00","2.25","2.50","2.75","3.00","3.25","3.50","3.75","4.00"})</f>
        <v>4.00</v>
      </c>
      <c r="AK47" s="21">
        <v>22</v>
      </c>
      <c r="AL47" s="21">
        <v>31.5</v>
      </c>
      <c r="AM47" s="57">
        <f t="shared" si="7"/>
        <v>54</v>
      </c>
      <c r="AN47" s="21" t="str">
        <f>LOOKUP(AM47,{0,40,45,50,55,60,65,70,75,80},{"F","D","C","C+","B-","B","B+","A-","A","A+"})</f>
        <v>C+</v>
      </c>
      <c r="AO47" s="21" t="str">
        <f>LOOKUP(AM47,{0,40,45,50,55,60,65,70,75,80},{"0.00","2.00","2.25","2.50","2.75","3.00","3.25","3.50","3.75","4.00"})</f>
        <v>2.50</v>
      </c>
      <c r="AP47" s="21">
        <v>27</v>
      </c>
      <c r="AQ47" s="21">
        <v>39.5</v>
      </c>
      <c r="AR47" s="57">
        <f t="shared" si="8"/>
        <v>67</v>
      </c>
      <c r="AS47" s="21" t="str">
        <f>LOOKUP(AR47,{0,40,45,50,55,60,65,70,75,80},{"F","D","C","C+","B-","B","B+","A-","A","A+"})</f>
        <v>B+</v>
      </c>
      <c r="AT47" s="21" t="str">
        <f>LOOKUP(AR47,{0,40,45,50,55,60,65,70,75,80},{"0.00","2.00","2.25","2.50","2.75","3.00","3.25","3.50","3.75","4.00"})</f>
        <v>3.25</v>
      </c>
      <c r="AU47" s="21">
        <v>28</v>
      </c>
      <c r="AV47" s="21">
        <v>45</v>
      </c>
      <c r="AW47" s="57">
        <f t="shared" si="9"/>
        <v>73</v>
      </c>
      <c r="AX47" s="21" t="str">
        <f>LOOKUP(AW47,{0,40,45,50,55,60,65,70,75,80},{"F","D","C","C+","B-","B","B+","A-","A","A+"})</f>
        <v>A-</v>
      </c>
      <c r="AY47" s="21" t="str">
        <f>LOOKUP(AW47,{0,40,45,50,55,60,65,70,75,80},{"0.00","2.00","2.25","2.50","2.75","3.00","3.25","3.50","3.75","4.00"})</f>
        <v>3.50</v>
      </c>
      <c r="AZ47" s="21">
        <v>18</v>
      </c>
      <c r="BA47" s="21">
        <v>32.5</v>
      </c>
      <c r="BB47" s="57">
        <f t="shared" si="10"/>
        <v>51</v>
      </c>
      <c r="BC47" s="21" t="str">
        <f>LOOKUP(BB47,{0,40,45,50,55,60,65,70,75,80},{"F","D","C","C+","B-","B","B+","A-","A","A+"})</f>
        <v>C+</v>
      </c>
      <c r="BD47" s="21" t="str">
        <f>LOOKUP(BB47,{0,40,45,50,55,60,65,70,75,80},{"0.00","2.00","2.25","2.50","2.75","3.00","3.25","3.50","3.75","4.00"})</f>
        <v>2.50</v>
      </c>
      <c r="BE47" s="21">
        <v>29.5</v>
      </c>
      <c r="BF47" s="21">
        <v>44.5</v>
      </c>
      <c r="BG47" s="57">
        <f t="shared" si="11"/>
        <v>74</v>
      </c>
      <c r="BH47" s="21" t="str">
        <f>LOOKUP(BG47,{0,40,45,50,55,60,65,70,75,80},{"F","D","C","C+","B-","B","B+","A-","A","A+"})</f>
        <v>A-</v>
      </c>
      <c r="BI47" s="21" t="str">
        <f>LOOKUP(BG47,{0,40,45,50,55,60,65,70,75,80},{"0.00","2.00","2.25","2.50","2.75","3.00","3.25","3.50","3.75","4.00"})</f>
        <v>3.50</v>
      </c>
      <c r="BJ47" s="21">
        <v>34</v>
      </c>
      <c r="BK47" s="21">
        <v>44</v>
      </c>
      <c r="BL47" s="57">
        <f t="shared" si="12"/>
        <v>78</v>
      </c>
      <c r="BM47" s="21" t="str">
        <f>LOOKUP(BL47,{0,40,45,50,55,60,65,70,75,80},{"F","D","C","C+","B-","B","B+","A-","A","A+"})</f>
        <v>A</v>
      </c>
      <c r="BN47" s="21" t="str">
        <f>LOOKUP(BL47,{0,40,45,50,55,60,65,70,75,80},{"0.00","2.00","2.25","2.50","2.75","3.00","3.25","3.50","3.75","4.00"})</f>
        <v>3.75</v>
      </c>
      <c r="BO47" s="21">
        <v>35</v>
      </c>
      <c r="BP47" s="21">
        <v>37.5</v>
      </c>
      <c r="BQ47" s="57">
        <f t="shared" si="13"/>
        <v>73</v>
      </c>
      <c r="BR47" s="21" t="str">
        <f>LOOKUP(BQ47,{0,40,45,50,55,60,65,70,75,80},{"F","D","C","C+","B-","B","B+","A-","A","A+"})</f>
        <v>A-</v>
      </c>
      <c r="BS47" s="21" t="str">
        <f>LOOKUP(BQ47,{0,40,45,50,55,60,65,70,75,80},{"0.00","2.00","2.25","2.50","2.75","3.00","3.25","3.50","3.75","4.00"})</f>
        <v>3.50</v>
      </c>
      <c r="BT47" s="21">
        <v>31</v>
      </c>
      <c r="BU47" s="21">
        <v>39</v>
      </c>
      <c r="BV47" s="57">
        <f t="shared" si="14"/>
        <v>70</v>
      </c>
      <c r="BW47" s="21" t="str">
        <f>LOOKUP(BV47,{0,40,45,50,55,60,65,70,75,80},{"F","D","C","C+","B-","B","B+","A-","A","A+"})</f>
        <v>A-</v>
      </c>
      <c r="BX47" s="21" t="str">
        <f>LOOKUP(BV47,{0,40,45,50,55,60,65,70,75,80},{"0.00","2.00","2.25","2.50","2.75","3.00","3.25","3.50","3.75","4.00"})</f>
        <v>3.50</v>
      </c>
      <c r="BY47" s="21">
        <v>25</v>
      </c>
      <c r="BZ47" s="21">
        <v>29.5</v>
      </c>
      <c r="CA47" s="57">
        <f t="shared" si="15"/>
        <v>55</v>
      </c>
      <c r="CB47" s="21" t="str">
        <f>LOOKUP(CA47,{0,40,45,50,55,60,65,70,75,80},{"F","D","C","C+","B-","B","B+","A-","A","A+"})</f>
        <v>B-</v>
      </c>
      <c r="CC47" s="21" t="str">
        <f>LOOKUP(CA47,{0,40,45,50,55,60,65,70,75,80},{"0.00","2.00","2.25","2.50","2.75","3.00","3.25","3.50","3.75","4.00"})</f>
        <v>2.75</v>
      </c>
      <c r="CD47" s="21">
        <v>34</v>
      </c>
      <c r="CE47" s="21">
        <v>41.5</v>
      </c>
      <c r="CF47" s="57">
        <f t="shared" si="16"/>
        <v>76</v>
      </c>
      <c r="CG47" s="21" t="str">
        <f>LOOKUP(CF47,{0,40,45,50,55,60,65,70,75,80},{"F","D","C","C+","B-","B","B+","A-","A","A+"})</f>
        <v>A</v>
      </c>
      <c r="CH47" s="21" t="str">
        <f>LOOKUP(CF47,{0,40,45,50,55,60,65,70,75,80},{"0.00","2.00","2.25","2.50","2.75","3.00","3.25","3.50","3.75","4.00"})</f>
        <v>3.75</v>
      </c>
      <c r="CI47" s="21">
        <v>34</v>
      </c>
      <c r="CJ47" s="21">
        <v>45.5</v>
      </c>
      <c r="CK47" s="57">
        <f t="shared" si="17"/>
        <v>80</v>
      </c>
      <c r="CL47" s="21" t="str">
        <f>LOOKUP(CK47,{0,40,45,50,55,60,65,70,75,80},{"F","D","C","C+","B-","B","B+","A-","A","A+"})</f>
        <v>A+</v>
      </c>
      <c r="CM47" s="21" t="str">
        <f>LOOKUP(CK47,{0,40,45,50,55,60,65,70,75,80},{"0.00","2.00","2.25","2.50","2.75","3.00","3.25","3.50","3.75","4.00"})</f>
        <v>4.00</v>
      </c>
      <c r="CN47" s="21">
        <v>21</v>
      </c>
      <c r="CO47" s="21">
        <v>36.5</v>
      </c>
      <c r="CP47" s="57">
        <f t="shared" si="18"/>
        <v>58</v>
      </c>
      <c r="CQ47" s="21" t="str">
        <f>LOOKUP(CP47,{0,40,45,50,55,60,65,70,75,80},{"F","D","C","C+","B-","B","B+","A-","A","A+"})</f>
        <v>B-</v>
      </c>
      <c r="CR47" s="21" t="str">
        <f>LOOKUP(CP47,{0,40,45,50,55,60,65,70,75,80},{"0.00","2.00","2.25","2.50","2.75","3.00","3.25","3.50","3.75","4.00"})</f>
        <v>2.75</v>
      </c>
      <c r="CS47" s="21">
        <v>22</v>
      </c>
      <c r="CT47" s="21">
        <v>39</v>
      </c>
      <c r="CU47" s="57">
        <f t="shared" si="19"/>
        <v>61</v>
      </c>
      <c r="CV47" s="21" t="str">
        <f>LOOKUP(CU47,{0,40,45,50,55,60,65,70,75,80},{"F","D","C","C+","B-","B","B+","A-","A","A+"})</f>
        <v>B</v>
      </c>
      <c r="CW47" s="21" t="str">
        <f>LOOKUP(CU47,{0,40,45,50,55,60,65,70,75,80},{"0.00","2.00","2.25","2.50","2.75","3.00","3.25","3.50","3.75","4.00"})</f>
        <v>3.00</v>
      </c>
      <c r="CX47" s="21">
        <v>31</v>
      </c>
      <c r="CY47" s="21">
        <v>43</v>
      </c>
      <c r="CZ47" s="57">
        <f t="shared" si="20"/>
        <v>74</v>
      </c>
      <c r="DA47" s="21" t="str">
        <f>LOOKUP(CZ47,{0,40,45,50,55,60,65,70,75,80},{"F","D","C","C+","B-","B","B+","A-","A","A+"})</f>
        <v>A-</v>
      </c>
      <c r="DB47" s="21" t="str">
        <f>LOOKUP(CZ47,{0,40,45,50,55,60,65,70,75,80},{"0.00","2.00","2.25","2.50","2.75","3.00","3.25","3.50","3.75","4.00"})</f>
        <v>3.50</v>
      </c>
      <c r="DC47" s="21">
        <v>27</v>
      </c>
      <c r="DD47" s="21">
        <v>43</v>
      </c>
      <c r="DE47" s="57">
        <f t="shared" si="21"/>
        <v>70</v>
      </c>
      <c r="DF47" s="21" t="str">
        <f>LOOKUP(DE47,{0,40,45,50,55,60,65,70,75,80},{"F","D","C","C+","B-","B","B+","A-","A","A+"})</f>
        <v>A-</v>
      </c>
      <c r="DG47" s="21" t="str">
        <f>LOOKUP(DE47,{0,40,45,50,55,60,65,70,75,80},{"0.00","2.00","2.25","2.50","2.75","3.00","3.25","3.50","3.75","4.00"})</f>
        <v>3.50</v>
      </c>
      <c r="DH47" s="21">
        <v>26.5</v>
      </c>
      <c r="DI47" s="21">
        <v>31.5</v>
      </c>
      <c r="DJ47" s="57">
        <f t="shared" si="22"/>
        <v>58</v>
      </c>
      <c r="DK47" s="21" t="str">
        <f>LOOKUP(DJ47,{0,40,45,50,55,60,65,70,75,80},{"F","D","C","C+","B-","B","B+","A-","A","A+"})</f>
        <v>B-</v>
      </c>
      <c r="DL47" s="21" t="str">
        <f>LOOKUP(DJ47,{0,40,45,50,55,60,65,70,75,80},{"0.00","2.00","2.25","2.50","2.75","3.00","3.25","3.50","3.75","4.00"})</f>
        <v>2.75</v>
      </c>
      <c r="DM47" s="21">
        <v>30</v>
      </c>
      <c r="DN47" s="21">
        <v>39</v>
      </c>
      <c r="DO47" s="57">
        <f t="shared" si="23"/>
        <v>69</v>
      </c>
      <c r="DP47" s="21" t="str">
        <f>LOOKUP(DO47,{0,40,45,50,55,60,65,70,75,80},{"F","D","C","C+","B-","B","B+","A-","A","A+"})</f>
        <v>B+</v>
      </c>
      <c r="DQ47" s="21" t="str">
        <f>LOOKUP(DO47,{0,40,45,50,55,60,65,70,75,80},{"0.00","2.00","2.25","2.50","2.75","3.00","3.25","3.50","3.75","4.00"})</f>
        <v>3.25</v>
      </c>
      <c r="DR47" s="21">
        <v>28</v>
      </c>
      <c r="DS47" s="21">
        <v>38</v>
      </c>
      <c r="DT47" s="57">
        <f t="shared" si="24"/>
        <v>66</v>
      </c>
      <c r="DU47" s="21" t="str">
        <f>LOOKUP(DT47,{0,40,45,50,55,60,65,70,75,80},{"F","D","C","C+","B-","B","B+","A-","A","A+"})</f>
        <v>B+</v>
      </c>
      <c r="DV47" s="21" t="str">
        <f>LOOKUP(DT47,{0,40,45,50,55,60,65,70,75,80},{"0.00","2.00","2.25","2.50","2.75","3.00","3.25","3.50","3.75","4.00"})</f>
        <v>3.25</v>
      </c>
      <c r="DW47" s="21">
        <v>28</v>
      </c>
      <c r="DX47" s="21">
        <v>43</v>
      </c>
      <c r="DY47" s="57">
        <f t="shared" si="25"/>
        <v>71</v>
      </c>
      <c r="DZ47" s="21" t="str">
        <f>LOOKUP(DY47,{0,40,45,50,55,60,65,70,75,80},{"F","D","C","C+","B-","B","B+","A-","A","A+"})</f>
        <v>A-</v>
      </c>
      <c r="EA47" s="21" t="str">
        <f>LOOKUP(DY47,{0,40,45,50,55,60,65,70,75,80},{"0.00","2.00","2.25","2.50","2.75","3.00","3.25","3.50","3.75","4.00"})</f>
        <v>3.50</v>
      </c>
      <c r="EB47" s="21">
        <v>30.5</v>
      </c>
      <c r="EC47" s="21">
        <v>39</v>
      </c>
      <c r="ED47" s="57">
        <f t="shared" si="26"/>
        <v>70</v>
      </c>
      <c r="EE47" s="21" t="str">
        <f>LOOKUP(ED47,{0,40,45,50,55,60,65,70,75,80},{"F","D","C","C+","B-","B","B+","A-","A","A+"})</f>
        <v>A-</v>
      </c>
      <c r="EF47" s="21" t="str">
        <f>LOOKUP(ED47,{0,40,45,50,55,60,65,70,75,80},{"0.00","2.00","2.25","2.50","2.75","3.00","3.25","3.50","3.75","4.00"})</f>
        <v>3.50</v>
      </c>
      <c r="EG47" s="21">
        <v>23</v>
      </c>
      <c r="EH47" s="21">
        <v>33</v>
      </c>
      <c r="EI47" s="57">
        <f t="shared" si="27"/>
        <v>56</v>
      </c>
      <c r="EJ47" s="21" t="str">
        <f>LOOKUP(EI47,{0,40,45,50,55,60,65,70,75,80},{"F","D","C","C+","B-","B","B+","A-","A","A+"})</f>
        <v>B-</v>
      </c>
      <c r="EK47" s="21" t="str">
        <f>LOOKUP(EI47,{0,40,45,50,55,60,65,70,75,80},{"0.00","2.00","2.25","2.50","2.75","3.00","3.25","3.50","3.75","4.00"})</f>
        <v>2.75</v>
      </c>
      <c r="EL47" s="21">
        <v>29.75</v>
      </c>
      <c r="EM47" s="21">
        <v>46</v>
      </c>
      <c r="EN47" s="70">
        <f t="shared" si="28"/>
        <v>76</v>
      </c>
      <c r="EO47" s="21" t="str">
        <f>LOOKUP(EN47,{0,40,45,50,55,60,65,70,75,80},{"F","D","C","C+","B-","B","B+","A-","A","A+"})</f>
        <v>A</v>
      </c>
      <c r="EP47" s="21" t="str">
        <f>LOOKUP(EN47,{0,40,45,50,55,60,65,70,75,80},{"0.00","2.00","2.25","2.50","2.75","3.00","3.25","3.50","3.75","4.00"})</f>
        <v>3.75</v>
      </c>
      <c r="EQ47" s="21">
        <v>31</v>
      </c>
      <c r="ER47" s="21">
        <v>33</v>
      </c>
      <c r="ES47" s="70">
        <f t="shared" si="29"/>
        <v>64</v>
      </c>
      <c r="ET47" s="21" t="str">
        <f>LOOKUP(ES47,{0,40,45,50,55,60,65,70,75,80},{"F","D","C","C+","B-","B","B+","A-","A","A+"})</f>
        <v>B</v>
      </c>
      <c r="EU47" s="21" t="str">
        <f>LOOKUP(ES47,{0,40,45,50,55,60,65,70,75,80},{"0.00","2.00","2.25","2.50","2.75","3.00","3.25","3.50","3.75","4.00"})</f>
        <v>3.00</v>
      </c>
      <c r="EV47" s="21">
        <v>28.5</v>
      </c>
      <c r="EW47" s="21">
        <v>40</v>
      </c>
      <c r="EX47" s="70">
        <f t="shared" si="30"/>
        <v>69</v>
      </c>
      <c r="EY47" s="21" t="str">
        <f>LOOKUP(EX47,{0,40,45,50,55,60,65,70,75,80},{"F","D","C","C+","B-","B","B+","A-","A","A+"})</f>
        <v>B+</v>
      </c>
      <c r="EZ47" s="21" t="str">
        <f>LOOKUP(EX47,{0,40,45,50,55,60,65,70,75,80},{"0.00","2.00","2.25","2.50","2.75","3.00","3.25","3.50","3.75","4.00"})</f>
        <v>3.25</v>
      </c>
      <c r="FA47" s="21">
        <v>27</v>
      </c>
      <c r="FB47" s="21">
        <v>35</v>
      </c>
      <c r="FC47" s="70">
        <f t="shared" si="31"/>
        <v>62</v>
      </c>
      <c r="FD47" s="21" t="str">
        <f>LOOKUP(FC47,{0,40,45,50,55,60,65,70,75,80},{"F","D","C","C+","B-","B","B+","A-","A","A+"})</f>
        <v>B</v>
      </c>
      <c r="FE47" s="21" t="str">
        <f>LOOKUP(FC47,{0,40,45,50,55,60,65,70,75,80},{"0.00","2.00","2.25","2.50","2.75","3.00","3.25","3.50","3.75","4.00"})</f>
        <v>3.00</v>
      </c>
      <c r="FF47" s="21">
        <v>31</v>
      </c>
      <c r="FG47" s="21">
        <v>35.5</v>
      </c>
      <c r="FH47" s="70">
        <f t="shared" si="32"/>
        <v>67</v>
      </c>
      <c r="FI47" s="21" t="str">
        <f>LOOKUP(FH47,{0,40,45,50,55,60,65,70,75,80},{"F","D","C","C+","B-","B","B+","A-","A","A+"})</f>
        <v>B+</v>
      </c>
      <c r="FJ47" s="21" t="str">
        <f>LOOKUP(FH47,{0,40,45,50,55,60,65,70,75,80},{"0.00","2.00","2.25","2.50","2.75","3.00","3.25","3.50","3.75","4.00"})</f>
        <v>3.25</v>
      </c>
      <c r="FK47" s="21">
        <v>21</v>
      </c>
      <c r="FL47" s="21">
        <v>25.5</v>
      </c>
      <c r="FM47" s="70">
        <f t="shared" si="33"/>
        <v>47</v>
      </c>
      <c r="FN47" s="21" t="str">
        <f>LOOKUP(FM47,{0,40,45,50,55,60,65,70,75,80},{"F","D","C","C+","B-","B","B+","A-","A","A+"})</f>
        <v>C</v>
      </c>
      <c r="FO47" s="21" t="str">
        <f>LOOKUP(FM47,{0,40,45,50,55,60,65,70,75,80},{"0.00","2.00","2.25","2.50","2.75","3.00","3.25","3.50","3.75","4.00"})</f>
        <v>2.25</v>
      </c>
      <c r="FP47" s="21">
        <v>29</v>
      </c>
      <c r="FQ47" s="21">
        <v>41.5</v>
      </c>
      <c r="FR47" s="70">
        <f t="shared" si="34"/>
        <v>71</v>
      </c>
      <c r="FS47" s="21" t="str">
        <f>LOOKUP(FR47,{0,40,45,50,55,60,65,70,75,80},{"F","D","C","C+","B-","B","B+","A-","A","A+"})</f>
        <v>A-</v>
      </c>
      <c r="FT47" s="21" t="str">
        <f>LOOKUP(FR47,{0,40,45,50,55,60,65,70,75,80},{"0.00","2.00","2.25","2.50","2.75","3.00","3.25","3.50","3.75","4.00"})</f>
        <v>3.50</v>
      </c>
      <c r="FU47" s="21">
        <v>30.5</v>
      </c>
      <c r="FV47" s="21">
        <v>41.5</v>
      </c>
      <c r="FW47" s="70">
        <f t="shared" si="35"/>
        <v>72</v>
      </c>
      <c r="FX47" s="21" t="str">
        <f>LOOKUP(FW47,{0,40,45,50,55,60,65,70,75,80},{"F","D","C","C+","B-","B","B+","A-","A","A+"})</f>
        <v>A-</v>
      </c>
      <c r="FY47" s="21" t="str">
        <f>LOOKUP(FW47,{0,40,45,50,55,60,65,70,75,80},{"0.00","2.00","2.25","2.50","2.75","3.00","3.25","3.50","3.75","4.00"})</f>
        <v>3.50</v>
      </c>
      <c r="FZ47" s="21">
        <v>24</v>
      </c>
      <c r="GA47" s="21">
        <v>31</v>
      </c>
      <c r="GB47" s="70">
        <f t="shared" si="36"/>
        <v>55</v>
      </c>
      <c r="GC47" s="21" t="str">
        <f>LOOKUP(GB47,{0,40,45,50,55,60,65,70,75,80},{"F","D","C","C+","B-","B","B+","A-","A","A+"})</f>
        <v>B-</v>
      </c>
      <c r="GD47" s="21" t="str">
        <f>LOOKUP(GB47,{0,40,45,50,55,60,65,70,75,80},{"0.00","2.00","2.25","2.50","2.75","3.00","3.25","3.50","3.75","4.00"})</f>
        <v>2.75</v>
      </c>
      <c r="GE47" s="21">
        <v>32.5</v>
      </c>
      <c r="GF47" s="21">
        <v>42</v>
      </c>
      <c r="GG47" s="70">
        <f t="shared" si="37"/>
        <v>75</v>
      </c>
      <c r="GH47" s="21" t="str">
        <f>LOOKUP(GG47,{0,40,45,50,55,60,65,70,75,80},{"F","D","C","C+","B-","B","B+","A-","A","A+"})</f>
        <v>A</v>
      </c>
      <c r="GI47" s="21" t="str">
        <f>LOOKUP(GG47,{0,40,45,50,55,60,65,70,75,80},{"0.00","2.00","2.25","2.50","2.75","3.00","3.25","3.50","3.75","4.00"})</f>
        <v>3.75</v>
      </c>
      <c r="GJ47" s="21">
        <v>27</v>
      </c>
      <c r="GK47" s="21">
        <v>39.5</v>
      </c>
      <c r="GL47" s="70">
        <f t="shared" si="38"/>
        <v>67</v>
      </c>
      <c r="GM47" s="21" t="str">
        <f>LOOKUP(GL47,{0,40,45,50,55,60,65,70,75,80},{"F","D","C","C+","B-","B","B+","A-","A","A+"})</f>
        <v>B+</v>
      </c>
      <c r="GN47" s="21" t="str">
        <f>LOOKUP(GL47,{0,40,45,50,55,60,65,70,75,80},{"0.00","2.00","2.25","2.50","2.75","3.00","3.25","3.50","3.75","4.00"})</f>
        <v>3.25</v>
      </c>
      <c r="GO47" s="21">
        <v>31</v>
      </c>
      <c r="GP47" s="21">
        <v>33</v>
      </c>
      <c r="GQ47" s="70">
        <f t="shared" si="39"/>
        <v>64</v>
      </c>
      <c r="GR47" s="21" t="str">
        <f>LOOKUP(GQ47,{0,40,45,50,55,60,65,70,75,80},{"F","D","C","C+","B-","B","B+","A-","A","A+"})</f>
        <v>B</v>
      </c>
      <c r="GS47" s="21" t="str">
        <f>LOOKUP(GQ47,{0,40,45,50,55,60,65,70,75,80},{"0.00","2.00","2.25","2.50","2.75","3.00","3.25","3.50","3.75","4.00"})</f>
        <v>3.00</v>
      </c>
      <c r="GT47" s="21">
        <v>20</v>
      </c>
      <c r="GU47" s="21">
        <v>40.5</v>
      </c>
      <c r="GV47" s="70">
        <f t="shared" si="40"/>
        <v>61</v>
      </c>
      <c r="GW47" s="21" t="str">
        <f>LOOKUP(GV47,{0,40,45,50,55,60,65,70,75,80},{"F","D","C","C+","B-","B","B+","A-","A","A+"})</f>
        <v>B</v>
      </c>
      <c r="GX47" s="21" t="str">
        <f>LOOKUP(GV47,{0,40,45,50,55,60,65,70,75,80},{"0.00","2.00","2.25","2.50","2.75","3.00","3.25","3.50","3.75","4.00"})</f>
        <v>3.00</v>
      </c>
      <c r="GY47" s="82">
        <v>72</v>
      </c>
      <c r="GZ47" s="21" t="str">
        <f>LOOKUP(GY47,{0,40,45,50,55,60,65,70,75,80},{"F","D","C","C+","B-","B","B+","A-","A","A+"})</f>
        <v>A-</v>
      </c>
      <c r="HA47" s="21" t="str">
        <f>LOOKUP(GY47,{0,40,45,50,55,60,65,70,75,80},{"0.00","2.00","2.25","2.50","2.75","3.00","3.25","3.50","3.75","4.00"})</f>
        <v>3.50</v>
      </c>
      <c r="HB47" s="49">
        <v>37.5</v>
      </c>
      <c r="HC47" s="49">
        <v>30</v>
      </c>
      <c r="HD47" s="70">
        <f t="shared" si="41"/>
        <v>68</v>
      </c>
      <c r="HE47" s="21" t="str">
        <f>LOOKUP(HD47,{0,40,45,50,55,60,65,70,75,80},{"F","D","C","C+","B-","B","B+","A-","A","A+"})</f>
        <v>B+</v>
      </c>
      <c r="HF47" s="21" t="str">
        <f>LOOKUP(HD47,{0,40,45,50,55,60,65,70,75,80},{"0.00","2.00","2.25","2.50","2.75","3.00","3.25","3.50","3.75","4.00"})</f>
        <v>3.25</v>
      </c>
      <c r="HG47" s="50">
        <f t="shared" si="0"/>
        <v>3.1547619047619047</v>
      </c>
      <c r="HH47" s="71" t="str">
        <f t="shared" si="42"/>
        <v>Passed</v>
      </c>
      <c r="HI47" s="70">
        <f t="shared" si="43"/>
        <v>2742</v>
      </c>
      <c r="HJ47" s="39">
        <v>37</v>
      </c>
      <c r="HK47" s="40"/>
      <c r="HL47" s="40"/>
    </row>
    <row r="48" spans="1:220" s="8" customFormat="1" ht="30" customHeight="1" x14ac:dyDescent="0.2">
      <c r="A48" s="39">
        <v>38</v>
      </c>
      <c r="B48" s="66">
        <v>3819</v>
      </c>
      <c r="C48" s="39">
        <v>2017813099</v>
      </c>
      <c r="D48" s="39" t="s">
        <v>307</v>
      </c>
      <c r="E48" s="63" t="s">
        <v>109</v>
      </c>
      <c r="F48" s="65" t="s">
        <v>302</v>
      </c>
      <c r="G48" s="73">
        <v>28</v>
      </c>
      <c r="H48" s="48">
        <v>38.5</v>
      </c>
      <c r="I48" s="57">
        <f t="shared" si="1"/>
        <v>67</v>
      </c>
      <c r="J48" s="21" t="str">
        <f>LOOKUP(I48,{0,40,45,50,55,60,65,70,75,80},{"F","D","C","C+","B-","B","B+","A-","A","A+"})</f>
        <v>B+</v>
      </c>
      <c r="K48" s="21" t="str">
        <f>LOOKUP(I48,{0,40,45,50,55,60,65,70,75,80},{"0.00","2.00","2.25","2.50","2.75","3.00","3.25","3.50","3.75","4.00"})</f>
        <v>3.25</v>
      </c>
      <c r="L48" s="21">
        <v>25</v>
      </c>
      <c r="M48" s="21">
        <v>41</v>
      </c>
      <c r="N48" s="57">
        <f t="shared" si="2"/>
        <v>66</v>
      </c>
      <c r="O48" s="21" t="str">
        <f>LOOKUP(N48,{0,40,45,50,55,60,65,70,75,80},{"F","D","C","C+","B-","B","B+","A-","A","A+"})</f>
        <v>B+</v>
      </c>
      <c r="P48" s="21" t="str">
        <f>LOOKUP(N48,{0,40,45,50,55,60,65,70,75,80},{"0.00","2.00","2.25","2.50","2.75","3.00","3.25","3.50","3.75","4.00"})</f>
        <v>3.25</v>
      </c>
      <c r="Q48" s="21">
        <v>21</v>
      </c>
      <c r="R48" s="21">
        <v>31.5</v>
      </c>
      <c r="S48" s="57">
        <f t="shared" si="3"/>
        <v>53</v>
      </c>
      <c r="T48" s="21" t="str">
        <f>LOOKUP(S48,{0,40,45,50,55,60,65,70,75,80},{"F","D","C","C+","B-","B","B+","A-","A","A+"})</f>
        <v>C+</v>
      </c>
      <c r="U48" s="21" t="str">
        <f>LOOKUP(S48,{0,40,45,50,55,60,65,70,75,80},{"0.00","2.00","2.25","2.50","2.75","3.00","3.25","3.50","3.75","4.00"})</f>
        <v>2.50</v>
      </c>
      <c r="V48" s="21">
        <v>23</v>
      </c>
      <c r="W48" s="21">
        <v>41</v>
      </c>
      <c r="X48" s="57">
        <f t="shared" si="4"/>
        <v>64</v>
      </c>
      <c r="Y48" s="21" t="str">
        <f>LOOKUP(X48,{0,40,45,50,55,60,65,70,75,80},{"F","D","C","C+","B-","B","B+","A-","A","A+"})</f>
        <v>B</v>
      </c>
      <c r="Z48" s="21" t="str">
        <f>LOOKUP(X48,{0,40,45,50,55,60,65,70,75,80},{"0.00","2.00","2.25","2.50","2.75","3.00","3.25","3.50","3.75","4.00"})</f>
        <v>3.00</v>
      </c>
      <c r="AA48" s="21">
        <v>24</v>
      </c>
      <c r="AB48" s="21">
        <v>29</v>
      </c>
      <c r="AC48" s="57">
        <f t="shared" si="5"/>
        <v>53</v>
      </c>
      <c r="AD48" s="21" t="str">
        <f>LOOKUP(AC48,{0,40,45,50,55,60,65,70,75,80},{"F","D","C","C+","B-","B","B+","A-","A","A+"})</f>
        <v>C+</v>
      </c>
      <c r="AE48" s="21" t="str">
        <f>LOOKUP(AC48,{0,40,45,50,55,60,65,70,75,80},{"0.00","2.00","2.25","2.50","2.75","3.00","3.25","3.50","3.75","4.00"})</f>
        <v>2.50</v>
      </c>
      <c r="AF48" s="21">
        <v>36.5</v>
      </c>
      <c r="AG48" s="21">
        <v>48</v>
      </c>
      <c r="AH48" s="57">
        <f t="shared" si="6"/>
        <v>85</v>
      </c>
      <c r="AI48" s="21" t="str">
        <f>LOOKUP(AH48,{0,40,45,50,55,60,65,70,75,80},{"F","D","C","C+","B-","B","B+","A-","A","A+"})</f>
        <v>A+</v>
      </c>
      <c r="AJ48" s="21" t="str">
        <f>LOOKUP(AH48,{0,40,45,50,55,60,65,70,75,80},{"0.00","2.00","2.25","2.50","2.75","3.00","3.25","3.50","3.75","4.00"})</f>
        <v>4.00</v>
      </c>
      <c r="AK48" s="21">
        <v>23</v>
      </c>
      <c r="AL48" s="21">
        <v>31</v>
      </c>
      <c r="AM48" s="57">
        <f t="shared" si="7"/>
        <v>54</v>
      </c>
      <c r="AN48" s="21" t="str">
        <f>LOOKUP(AM48,{0,40,45,50,55,60,65,70,75,80},{"F","D","C","C+","B-","B","B+","A-","A","A+"})</f>
        <v>C+</v>
      </c>
      <c r="AO48" s="21" t="str">
        <f>LOOKUP(AM48,{0,40,45,50,55,60,65,70,75,80},{"0.00","2.00","2.25","2.50","2.75","3.00","3.25","3.50","3.75","4.00"})</f>
        <v>2.50</v>
      </c>
      <c r="AP48" s="21">
        <v>23.5</v>
      </c>
      <c r="AQ48" s="21">
        <v>41.5</v>
      </c>
      <c r="AR48" s="57">
        <f t="shared" si="8"/>
        <v>65</v>
      </c>
      <c r="AS48" s="21" t="str">
        <f>LOOKUP(AR48,{0,40,45,50,55,60,65,70,75,80},{"F","D","C","C+","B-","B","B+","A-","A","A+"})</f>
        <v>B+</v>
      </c>
      <c r="AT48" s="21" t="str">
        <f>LOOKUP(AR48,{0,40,45,50,55,60,65,70,75,80},{"0.00","2.00","2.25","2.50","2.75","3.00","3.25","3.50","3.75","4.00"})</f>
        <v>3.25</v>
      </c>
      <c r="AU48" s="21">
        <v>33</v>
      </c>
      <c r="AV48" s="21">
        <v>42</v>
      </c>
      <c r="AW48" s="57">
        <f t="shared" si="9"/>
        <v>75</v>
      </c>
      <c r="AX48" s="21" t="str">
        <f>LOOKUP(AW48,{0,40,45,50,55,60,65,70,75,80},{"F","D","C","C+","B-","B","B+","A-","A","A+"})</f>
        <v>A</v>
      </c>
      <c r="AY48" s="21" t="str">
        <f>LOOKUP(AW48,{0,40,45,50,55,60,65,70,75,80},{"0.00","2.00","2.25","2.50","2.75","3.00","3.25","3.50","3.75","4.00"})</f>
        <v>3.75</v>
      </c>
      <c r="AZ48" s="21">
        <v>20</v>
      </c>
      <c r="BA48" s="21">
        <v>26.5</v>
      </c>
      <c r="BB48" s="57">
        <f t="shared" si="10"/>
        <v>47</v>
      </c>
      <c r="BC48" s="21" t="str">
        <f>LOOKUP(BB48,{0,40,45,50,55,60,65,70,75,80},{"F","D","C","C+","B-","B","B+","A-","A","A+"})</f>
        <v>C</v>
      </c>
      <c r="BD48" s="21" t="str">
        <f>LOOKUP(BB48,{0,40,45,50,55,60,65,70,75,80},{"0.00","2.00","2.25","2.50","2.75","3.00","3.25","3.50","3.75","4.00"})</f>
        <v>2.25</v>
      </c>
      <c r="BE48" s="21">
        <v>29</v>
      </c>
      <c r="BF48" s="21">
        <v>36</v>
      </c>
      <c r="BG48" s="57">
        <f t="shared" si="11"/>
        <v>65</v>
      </c>
      <c r="BH48" s="21" t="str">
        <f>LOOKUP(BG48,{0,40,45,50,55,60,65,70,75,80},{"F","D","C","C+","B-","B","B+","A-","A","A+"})</f>
        <v>B+</v>
      </c>
      <c r="BI48" s="21" t="str">
        <f>LOOKUP(BG48,{0,40,45,50,55,60,65,70,75,80},{"0.00","2.00","2.25","2.50","2.75","3.00","3.25","3.50","3.75","4.00"})</f>
        <v>3.25</v>
      </c>
      <c r="BJ48" s="21">
        <v>28</v>
      </c>
      <c r="BK48" s="21">
        <v>37</v>
      </c>
      <c r="BL48" s="57">
        <f t="shared" si="12"/>
        <v>65</v>
      </c>
      <c r="BM48" s="21" t="str">
        <f>LOOKUP(BL48,{0,40,45,50,55,60,65,70,75,80},{"F","D","C","C+","B-","B","B+","A-","A","A+"})</f>
        <v>B+</v>
      </c>
      <c r="BN48" s="21" t="str">
        <f>LOOKUP(BL48,{0,40,45,50,55,60,65,70,75,80},{"0.00","2.00","2.25","2.50","2.75","3.00","3.25","3.50","3.75","4.00"})</f>
        <v>3.25</v>
      </c>
      <c r="BO48" s="21">
        <v>36</v>
      </c>
      <c r="BP48" s="21">
        <v>22.5</v>
      </c>
      <c r="BQ48" s="57">
        <f t="shared" si="13"/>
        <v>59</v>
      </c>
      <c r="BR48" s="21" t="str">
        <f>LOOKUP(BQ48,{0,40,45,50,55,60,65,70,75,80},{"F","D","C","C+","B-","B","B+","A-","A","A+"})</f>
        <v>B-</v>
      </c>
      <c r="BS48" s="21" t="str">
        <f>LOOKUP(BQ48,{0,40,45,50,55,60,65,70,75,80},{"0.00","2.00","2.25","2.50","2.75","3.00","3.25","3.50","3.75","4.00"})</f>
        <v>2.75</v>
      </c>
      <c r="BT48" s="21">
        <v>32</v>
      </c>
      <c r="BU48" s="21">
        <v>35</v>
      </c>
      <c r="BV48" s="57">
        <f t="shared" si="14"/>
        <v>67</v>
      </c>
      <c r="BW48" s="21" t="str">
        <f>LOOKUP(BV48,{0,40,45,50,55,60,65,70,75,80},{"F","D","C","C+","B-","B","B+","A-","A","A+"})</f>
        <v>B+</v>
      </c>
      <c r="BX48" s="21" t="str">
        <f>LOOKUP(BV48,{0,40,45,50,55,60,65,70,75,80},{"0.00","2.00","2.25","2.50","2.75","3.00","3.25","3.50","3.75","4.00"})</f>
        <v>3.25</v>
      </c>
      <c r="BY48" s="21">
        <v>33</v>
      </c>
      <c r="BZ48" s="21">
        <v>30.5</v>
      </c>
      <c r="CA48" s="57">
        <f t="shared" si="15"/>
        <v>64</v>
      </c>
      <c r="CB48" s="21" t="str">
        <f>LOOKUP(CA48,{0,40,45,50,55,60,65,70,75,80},{"F","D","C","C+","B-","B","B+","A-","A","A+"})</f>
        <v>B</v>
      </c>
      <c r="CC48" s="21" t="str">
        <f>LOOKUP(CA48,{0,40,45,50,55,60,65,70,75,80},{"0.00","2.00","2.25","2.50","2.75","3.00","3.25","3.50","3.75","4.00"})</f>
        <v>3.00</v>
      </c>
      <c r="CD48" s="21">
        <v>25</v>
      </c>
      <c r="CE48" s="21">
        <v>42</v>
      </c>
      <c r="CF48" s="57">
        <f t="shared" si="16"/>
        <v>67</v>
      </c>
      <c r="CG48" s="21" t="str">
        <f>LOOKUP(CF48,{0,40,45,50,55,60,65,70,75,80},{"F","D","C","C+","B-","B","B+","A-","A","A+"})</f>
        <v>B+</v>
      </c>
      <c r="CH48" s="21" t="str">
        <f>LOOKUP(CF48,{0,40,45,50,55,60,65,70,75,80},{"0.00","2.00","2.25","2.50","2.75","3.00","3.25","3.50","3.75","4.00"})</f>
        <v>3.25</v>
      </c>
      <c r="CI48" s="21">
        <v>32</v>
      </c>
      <c r="CJ48" s="21">
        <v>42.5</v>
      </c>
      <c r="CK48" s="57">
        <f t="shared" si="17"/>
        <v>75</v>
      </c>
      <c r="CL48" s="21" t="str">
        <f>LOOKUP(CK48,{0,40,45,50,55,60,65,70,75,80},{"F","D","C","C+","B-","B","B+","A-","A","A+"})</f>
        <v>A</v>
      </c>
      <c r="CM48" s="21" t="str">
        <f>LOOKUP(CK48,{0,40,45,50,55,60,65,70,75,80},{"0.00","2.00","2.25","2.50","2.75","3.00","3.25","3.50","3.75","4.00"})</f>
        <v>3.75</v>
      </c>
      <c r="CN48" s="21">
        <v>25</v>
      </c>
      <c r="CO48" s="21">
        <v>30</v>
      </c>
      <c r="CP48" s="57">
        <f t="shared" si="18"/>
        <v>55</v>
      </c>
      <c r="CQ48" s="21" t="str">
        <f>LOOKUP(CP48,{0,40,45,50,55,60,65,70,75,80},{"F","D","C","C+","B-","B","B+","A-","A","A+"})</f>
        <v>B-</v>
      </c>
      <c r="CR48" s="21" t="str">
        <f>LOOKUP(CP48,{0,40,45,50,55,60,65,70,75,80},{"0.00","2.00","2.25","2.50","2.75","3.00","3.25","3.50","3.75","4.00"})</f>
        <v>2.75</v>
      </c>
      <c r="CS48" s="21">
        <v>23</v>
      </c>
      <c r="CT48" s="21">
        <v>39</v>
      </c>
      <c r="CU48" s="57">
        <f t="shared" si="19"/>
        <v>62</v>
      </c>
      <c r="CV48" s="21" t="str">
        <f>LOOKUP(CU48,{0,40,45,50,55,60,65,70,75,80},{"F","D","C","C+","B-","B","B+","A-","A","A+"})</f>
        <v>B</v>
      </c>
      <c r="CW48" s="21" t="str">
        <f>LOOKUP(CU48,{0,40,45,50,55,60,65,70,75,80},{"0.00","2.00","2.25","2.50","2.75","3.00","3.25","3.50","3.75","4.00"})</f>
        <v>3.00</v>
      </c>
      <c r="CX48" s="21">
        <v>30</v>
      </c>
      <c r="CY48" s="21">
        <v>44</v>
      </c>
      <c r="CZ48" s="57">
        <f t="shared" si="20"/>
        <v>74</v>
      </c>
      <c r="DA48" s="21" t="str">
        <f>LOOKUP(CZ48,{0,40,45,50,55,60,65,70,75,80},{"F","D","C","C+","B-","B","B+","A-","A","A+"})</f>
        <v>A-</v>
      </c>
      <c r="DB48" s="21" t="str">
        <f>LOOKUP(CZ48,{0,40,45,50,55,60,65,70,75,80},{"0.00","2.00","2.25","2.50","2.75","3.00","3.25","3.50","3.75","4.00"})</f>
        <v>3.50</v>
      </c>
      <c r="DC48" s="21">
        <v>32</v>
      </c>
      <c r="DD48" s="21">
        <v>46</v>
      </c>
      <c r="DE48" s="57">
        <f t="shared" si="21"/>
        <v>78</v>
      </c>
      <c r="DF48" s="21" t="str">
        <f>LOOKUP(DE48,{0,40,45,50,55,60,65,70,75,80},{"F","D","C","C+","B-","B","B+","A-","A","A+"})</f>
        <v>A</v>
      </c>
      <c r="DG48" s="21" t="str">
        <f>LOOKUP(DE48,{0,40,45,50,55,60,65,70,75,80},{"0.00","2.00","2.25","2.50","2.75","3.00","3.25","3.50","3.75","4.00"})</f>
        <v>3.75</v>
      </c>
      <c r="DH48" s="21">
        <v>29</v>
      </c>
      <c r="DI48" s="21">
        <v>38</v>
      </c>
      <c r="DJ48" s="57">
        <f t="shared" si="22"/>
        <v>67</v>
      </c>
      <c r="DK48" s="21" t="str">
        <f>LOOKUP(DJ48,{0,40,45,50,55,60,65,70,75,80},{"F","D","C","C+","B-","B","B+","A-","A","A+"})</f>
        <v>B+</v>
      </c>
      <c r="DL48" s="21" t="str">
        <f>LOOKUP(DJ48,{0,40,45,50,55,60,65,70,75,80},{"0.00","2.00","2.25","2.50","2.75","3.00","3.25","3.50","3.75","4.00"})</f>
        <v>3.25</v>
      </c>
      <c r="DM48" s="21">
        <v>23</v>
      </c>
      <c r="DN48" s="21">
        <v>32</v>
      </c>
      <c r="DO48" s="57">
        <f t="shared" si="23"/>
        <v>55</v>
      </c>
      <c r="DP48" s="21" t="str">
        <f>LOOKUP(DO48,{0,40,45,50,55,60,65,70,75,80},{"F","D","C","C+","B-","B","B+","A-","A","A+"})</f>
        <v>B-</v>
      </c>
      <c r="DQ48" s="21" t="str">
        <f>LOOKUP(DO48,{0,40,45,50,55,60,65,70,75,80},{"0.00","2.00","2.25","2.50","2.75","3.00","3.25","3.50","3.75","4.00"})</f>
        <v>2.75</v>
      </c>
      <c r="DR48" s="21">
        <v>27</v>
      </c>
      <c r="DS48" s="21">
        <v>41</v>
      </c>
      <c r="DT48" s="57">
        <f t="shared" si="24"/>
        <v>68</v>
      </c>
      <c r="DU48" s="21" t="str">
        <f>LOOKUP(DT48,{0,40,45,50,55,60,65,70,75,80},{"F","D","C","C+","B-","B","B+","A-","A","A+"})</f>
        <v>B+</v>
      </c>
      <c r="DV48" s="21" t="str">
        <f>LOOKUP(DT48,{0,40,45,50,55,60,65,70,75,80},{"0.00","2.00","2.25","2.50","2.75","3.00","3.25","3.50","3.75","4.00"})</f>
        <v>3.25</v>
      </c>
      <c r="DW48" s="21">
        <v>26</v>
      </c>
      <c r="DX48" s="21">
        <v>44</v>
      </c>
      <c r="DY48" s="57">
        <f t="shared" si="25"/>
        <v>70</v>
      </c>
      <c r="DZ48" s="21" t="str">
        <f>LOOKUP(DY48,{0,40,45,50,55,60,65,70,75,80},{"F","D","C","C+","B-","B","B+","A-","A","A+"})</f>
        <v>A-</v>
      </c>
      <c r="EA48" s="21" t="str">
        <f>LOOKUP(DY48,{0,40,45,50,55,60,65,70,75,80},{"0.00","2.00","2.25","2.50","2.75","3.00","3.25","3.50","3.75","4.00"})</f>
        <v>3.50</v>
      </c>
      <c r="EB48" s="21">
        <v>23</v>
      </c>
      <c r="EC48" s="21">
        <v>40</v>
      </c>
      <c r="ED48" s="57">
        <f t="shared" si="26"/>
        <v>63</v>
      </c>
      <c r="EE48" s="21" t="str">
        <f>LOOKUP(ED48,{0,40,45,50,55,60,65,70,75,80},{"F","D","C","C+","B-","B","B+","A-","A","A+"})</f>
        <v>B</v>
      </c>
      <c r="EF48" s="21" t="str">
        <f>LOOKUP(ED48,{0,40,45,50,55,60,65,70,75,80},{"0.00","2.00","2.25","2.50","2.75","3.00","3.25","3.50","3.75","4.00"})</f>
        <v>3.00</v>
      </c>
      <c r="EG48" s="21">
        <v>14</v>
      </c>
      <c r="EH48" s="21">
        <v>38</v>
      </c>
      <c r="EI48" s="57">
        <f t="shared" si="27"/>
        <v>52</v>
      </c>
      <c r="EJ48" s="21" t="str">
        <f>LOOKUP(EI48,{0,40,45,50,55,60,65,70,75,80},{"F","D","C","C+","B-","B","B+","A-","A","A+"})</f>
        <v>C+</v>
      </c>
      <c r="EK48" s="21" t="str">
        <f>LOOKUP(EI48,{0,40,45,50,55,60,65,70,75,80},{"0.00","2.00","2.25","2.50","2.75","3.00","3.25","3.50","3.75","4.00"})</f>
        <v>2.50</v>
      </c>
      <c r="EL48" s="21">
        <v>34.75</v>
      </c>
      <c r="EM48" s="21">
        <v>39.5</v>
      </c>
      <c r="EN48" s="70">
        <f t="shared" si="28"/>
        <v>75</v>
      </c>
      <c r="EO48" s="21" t="str">
        <f>LOOKUP(EN48,{0,40,45,50,55,60,65,70,75,80},{"F","D","C","C+","B-","B","B+","A-","A","A+"})</f>
        <v>A</v>
      </c>
      <c r="EP48" s="21" t="str">
        <f>LOOKUP(EN48,{0,40,45,50,55,60,65,70,75,80},{"0.00","2.00","2.25","2.50","2.75","3.00","3.25","3.50","3.75","4.00"})</f>
        <v>3.75</v>
      </c>
      <c r="EQ48" s="21">
        <v>30</v>
      </c>
      <c r="ER48" s="21">
        <v>41.5</v>
      </c>
      <c r="ES48" s="70">
        <f t="shared" si="29"/>
        <v>72</v>
      </c>
      <c r="ET48" s="21" t="str">
        <f>LOOKUP(ES48,{0,40,45,50,55,60,65,70,75,80},{"F","D","C","C+","B-","B","B+","A-","A","A+"})</f>
        <v>A-</v>
      </c>
      <c r="EU48" s="21" t="str">
        <f>LOOKUP(ES48,{0,40,45,50,55,60,65,70,75,80},{"0.00","2.00","2.25","2.50","2.75","3.00","3.25","3.50","3.75","4.00"})</f>
        <v>3.50</v>
      </c>
      <c r="EV48" s="21">
        <v>20</v>
      </c>
      <c r="EW48" s="21">
        <v>37</v>
      </c>
      <c r="EX48" s="70">
        <f t="shared" si="30"/>
        <v>57</v>
      </c>
      <c r="EY48" s="21" t="str">
        <f>LOOKUP(EX48,{0,40,45,50,55,60,65,70,75,80},{"F","D","C","C+","B-","B","B+","A-","A","A+"})</f>
        <v>B-</v>
      </c>
      <c r="EZ48" s="21" t="str">
        <f>LOOKUP(EX48,{0,40,45,50,55,60,65,70,75,80},{"0.00","2.00","2.25","2.50","2.75","3.00","3.25","3.50","3.75","4.00"})</f>
        <v>2.75</v>
      </c>
      <c r="FA48" s="21">
        <v>27</v>
      </c>
      <c r="FB48" s="21">
        <v>39.5</v>
      </c>
      <c r="FC48" s="70">
        <f t="shared" si="31"/>
        <v>67</v>
      </c>
      <c r="FD48" s="21" t="str">
        <f>LOOKUP(FC48,{0,40,45,50,55,60,65,70,75,80},{"F","D","C","C+","B-","B","B+","A-","A","A+"})</f>
        <v>B+</v>
      </c>
      <c r="FE48" s="21" t="str">
        <f>LOOKUP(FC48,{0,40,45,50,55,60,65,70,75,80},{"0.00","2.00","2.25","2.50","2.75","3.00","3.25","3.50","3.75","4.00"})</f>
        <v>3.25</v>
      </c>
      <c r="FF48" s="21">
        <v>23.5</v>
      </c>
      <c r="FG48" s="21">
        <v>36</v>
      </c>
      <c r="FH48" s="70">
        <f t="shared" si="32"/>
        <v>60</v>
      </c>
      <c r="FI48" s="21" t="str">
        <f>LOOKUP(FH48,{0,40,45,50,55,60,65,70,75,80},{"F","D","C","C+","B-","B","B+","A-","A","A+"})</f>
        <v>B</v>
      </c>
      <c r="FJ48" s="21" t="str">
        <f>LOOKUP(FH48,{0,40,45,50,55,60,65,70,75,80},{"0.00","2.00","2.25","2.50","2.75","3.00","3.25","3.50","3.75","4.00"})</f>
        <v>3.00</v>
      </c>
      <c r="FK48" s="21">
        <v>29.5</v>
      </c>
      <c r="FL48" s="21">
        <v>32.5</v>
      </c>
      <c r="FM48" s="70">
        <f t="shared" si="33"/>
        <v>62</v>
      </c>
      <c r="FN48" s="21" t="str">
        <f>LOOKUP(FM48,{0,40,45,50,55,60,65,70,75,80},{"F","D","C","C+","B-","B","B+","A-","A","A+"})</f>
        <v>B</v>
      </c>
      <c r="FO48" s="21" t="str">
        <f>LOOKUP(FM48,{0,40,45,50,55,60,65,70,75,80},{"0.00","2.00","2.25","2.50","2.75","3.00","3.25","3.50","3.75","4.00"})</f>
        <v>3.00</v>
      </c>
      <c r="FP48" s="21">
        <v>28</v>
      </c>
      <c r="FQ48" s="21">
        <v>39</v>
      </c>
      <c r="FR48" s="70">
        <f t="shared" si="34"/>
        <v>67</v>
      </c>
      <c r="FS48" s="21" t="str">
        <f>LOOKUP(FR48,{0,40,45,50,55,60,65,70,75,80},{"F","D","C","C+","B-","B","B+","A-","A","A+"})</f>
        <v>B+</v>
      </c>
      <c r="FT48" s="21" t="str">
        <f>LOOKUP(FR48,{0,40,45,50,55,60,65,70,75,80},{"0.00","2.00","2.25","2.50","2.75","3.00","3.25","3.50","3.75","4.00"})</f>
        <v>3.25</v>
      </c>
      <c r="FU48" s="21">
        <v>33</v>
      </c>
      <c r="FV48" s="21">
        <v>40.5</v>
      </c>
      <c r="FW48" s="70">
        <f t="shared" si="35"/>
        <v>74</v>
      </c>
      <c r="FX48" s="21" t="str">
        <f>LOOKUP(FW48,{0,40,45,50,55,60,65,70,75,80},{"F","D","C","C+","B-","B","B+","A-","A","A+"})</f>
        <v>A-</v>
      </c>
      <c r="FY48" s="21" t="str">
        <f>LOOKUP(FW48,{0,40,45,50,55,60,65,70,75,80},{"0.00","2.00","2.25","2.50","2.75","3.00","3.25","3.50","3.75","4.00"})</f>
        <v>3.50</v>
      </c>
      <c r="FZ48" s="21">
        <v>27</v>
      </c>
      <c r="GA48" s="21">
        <v>35.5</v>
      </c>
      <c r="GB48" s="70">
        <f t="shared" si="36"/>
        <v>63</v>
      </c>
      <c r="GC48" s="21" t="str">
        <f>LOOKUP(GB48,{0,40,45,50,55,60,65,70,75,80},{"F","D","C","C+","B-","B","B+","A-","A","A+"})</f>
        <v>B</v>
      </c>
      <c r="GD48" s="21" t="str">
        <f>LOOKUP(GB48,{0,40,45,50,55,60,65,70,75,80},{"0.00","2.00","2.25","2.50","2.75","3.00","3.25","3.50","3.75","4.00"})</f>
        <v>3.00</v>
      </c>
      <c r="GE48" s="21">
        <v>26</v>
      </c>
      <c r="GF48" s="21">
        <v>41</v>
      </c>
      <c r="GG48" s="70">
        <f t="shared" si="37"/>
        <v>67</v>
      </c>
      <c r="GH48" s="21" t="str">
        <f>LOOKUP(GG48,{0,40,45,50,55,60,65,70,75,80},{"F","D","C","C+","B-","B","B+","A-","A","A+"})</f>
        <v>B+</v>
      </c>
      <c r="GI48" s="21" t="str">
        <f>LOOKUP(GG48,{0,40,45,50,55,60,65,70,75,80},{"0.00","2.00","2.25","2.50","2.75","3.00","3.25","3.50","3.75","4.00"})</f>
        <v>3.25</v>
      </c>
      <c r="GJ48" s="21">
        <v>27.5</v>
      </c>
      <c r="GK48" s="21">
        <v>31</v>
      </c>
      <c r="GL48" s="70">
        <f t="shared" si="38"/>
        <v>59</v>
      </c>
      <c r="GM48" s="21" t="str">
        <f>LOOKUP(GL48,{0,40,45,50,55,60,65,70,75,80},{"F","D","C","C+","B-","B","B+","A-","A","A+"})</f>
        <v>B-</v>
      </c>
      <c r="GN48" s="21" t="str">
        <f>LOOKUP(GL48,{0,40,45,50,55,60,65,70,75,80},{"0.00","2.00","2.25","2.50","2.75","3.00","3.25","3.50","3.75","4.00"})</f>
        <v>2.75</v>
      </c>
      <c r="GO48" s="21">
        <v>23.5</v>
      </c>
      <c r="GP48" s="21">
        <v>30.5</v>
      </c>
      <c r="GQ48" s="70">
        <f t="shared" si="39"/>
        <v>54</v>
      </c>
      <c r="GR48" s="21" t="str">
        <f>LOOKUP(GQ48,{0,40,45,50,55,60,65,70,75,80},{"F","D","C","C+","B-","B","B+","A-","A","A+"})</f>
        <v>C+</v>
      </c>
      <c r="GS48" s="21" t="str">
        <f>LOOKUP(GQ48,{0,40,45,50,55,60,65,70,75,80},{"0.00","2.00","2.25","2.50","2.75","3.00","3.25","3.50","3.75","4.00"})</f>
        <v>2.50</v>
      </c>
      <c r="GT48" s="21">
        <v>17</v>
      </c>
      <c r="GU48" s="21">
        <v>36</v>
      </c>
      <c r="GV48" s="70">
        <f t="shared" si="40"/>
        <v>53</v>
      </c>
      <c r="GW48" s="21" t="str">
        <f>LOOKUP(GV48,{0,40,45,50,55,60,65,70,75,80},{"F","D","C","C+","B-","B","B+","A-","A","A+"})</f>
        <v>C+</v>
      </c>
      <c r="GX48" s="21" t="str">
        <f>LOOKUP(GV48,{0,40,45,50,55,60,65,70,75,80},{"0.00","2.00","2.25","2.50","2.75","3.00","3.25","3.50","3.75","4.00"})</f>
        <v>2.50</v>
      </c>
      <c r="GY48" s="82">
        <v>66</v>
      </c>
      <c r="GZ48" s="21" t="str">
        <f>LOOKUP(GY48,{0,40,45,50,55,60,65,70,75,80},{"F","D","C","C+","B-","B","B+","A-","A","A+"})</f>
        <v>B+</v>
      </c>
      <c r="HA48" s="21" t="str">
        <f>LOOKUP(GY48,{0,40,45,50,55,60,65,70,75,80},{"0.00","2.00","2.25","2.50","2.75","3.00","3.25","3.50","3.75","4.00"})</f>
        <v>3.25</v>
      </c>
      <c r="HB48" s="49">
        <v>36</v>
      </c>
      <c r="HC48" s="49">
        <v>30</v>
      </c>
      <c r="HD48" s="70">
        <f t="shared" si="41"/>
        <v>66</v>
      </c>
      <c r="HE48" s="21" t="str">
        <f>LOOKUP(HD48,{0,40,45,50,55,60,65,70,75,80},{"F","D","C","C+","B-","B","B+","A-","A","A+"})</f>
        <v>B+</v>
      </c>
      <c r="HF48" s="21" t="str">
        <f>LOOKUP(HD48,{0,40,45,50,55,60,65,70,75,80},{"0.00","2.00","2.25","2.50","2.75","3.00","3.25","3.50","3.75","4.00"})</f>
        <v>3.25</v>
      </c>
      <c r="HG48" s="50">
        <f t="shared" si="0"/>
        <v>3.1071428571428572</v>
      </c>
      <c r="HH48" s="71" t="str">
        <f t="shared" si="42"/>
        <v>Passed</v>
      </c>
      <c r="HI48" s="70">
        <f t="shared" si="43"/>
        <v>2697</v>
      </c>
      <c r="HJ48" s="39">
        <v>38</v>
      </c>
      <c r="HK48" s="40"/>
      <c r="HL48" s="40"/>
    </row>
    <row r="49" spans="1:220" s="8" customFormat="1" ht="30" customHeight="1" x14ac:dyDescent="0.2">
      <c r="A49" s="39">
        <v>39</v>
      </c>
      <c r="B49" s="66">
        <v>3793</v>
      </c>
      <c r="C49" s="39">
        <v>2017513100</v>
      </c>
      <c r="D49" s="39" t="s">
        <v>307</v>
      </c>
      <c r="E49" s="63" t="s">
        <v>110</v>
      </c>
      <c r="F49" s="65" t="s">
        <v>298</v>
      </c>
      <c r="G49" s="73">
        <v>30</v>
      </c>
      <c r="H49" s="48">
        <v>42</v>
      </c>
      <c r="I49" s="57">
        <f t="shared" si="1"/>
        <v>72</v>
      </c>
      <c r="J49" s="21" t="str">
        <f>LOOKUP(I49,{0,40,45,50,55,60,65,70,75,80},{"F","D","C","C+","B-","B","B+","A-","A","A+"})</f>
        <v>A-</v>
      </c>
      <c r="K49" s="21" t="str">
        <f>LOOKUP(I49,{0,40,45,50,55,60,65,70,75,80},{"0.00","2.00","2.25","2.50","2.75","3.00","3.25","3.50","3.75","4.00"})</f>
        <v>3.50</v>
      </c>
      <c r="L49" s="21">
        <v>26</v>
      </c>
      <c r="M49" s="21">
        <v>41.5</v>
      </c>
      <c r="N49" s="57">
        <f t="shared" si="2"/>
        <v>68</v>
      </c>
      <c r="O49" s="21" t="str">
        <f>LOOKUP(N49,{0,40,45,50,55,60,65,70,75,80},{"F","D","C","C+","B-","B","B+","A-","A","A+"})</f>
        <v>B+</v>
      </c>
      <c r="P49" s="21" t="str">
        <f>LOOKUP(N49,{0,40,45,50,55,60,65,70,75,80},{"0.00","2.00","2.25","2.50","2.75","3.00","3.25","3.50","3.75","4.00"})</f>
        <v>3.25</v>
      </c>
      <c r="Q49" s="21">
        <v>25</v>
      </c>
      <c r="R49" s="21">
        <v>32</v>
      </c>
      <c r="S49" s="57">
        <f t="shared" si="3"/>
        <v>57</v>
      </c>
      <c r="T49" s="21" t="str">
        <f>LOOKUP(S49,{0,40,45,50,55,60,65,70,75,80},{"F","D","C","C+","B-","B","B+","A-","A","A+"})</f>
        <v>B-</v>
      </c>
      <c r="U49" s="21" t="str">
        <f>LOOKUP(S49,{0,40,45,50,55,60,65,70,75,80},{"0.00","2.00","2.25","2.50","2.75","3.00","3.25","3.50","3.75","4.00"})</f>
        <v>2.75</v>
      </c>
      <c r="V49" s="21">
        <v>24</v>
      </c>
      <c r="W49" s="21">
        <v>40.5</v>
      </c>
      <c r="X49" s="57">
        <f t="shared" si="4"/>
        <v>65</v>
      </c>
      <c r="Y49" s="21" t="str">
        <f>LOOKUP(X49,{0,40,45,50,55,60,65,70,75,80},{"F","D","C","C+","B-","B","B+","A-","A","A+"})</f>
        <v>B+</v>
      </c>
      <c r="Z49" s="21" t="str">
        <f>LOOKUP(X49,{0,40,45,50,55,60,65,70,75,80},{"0.00","2.00","2.25","2.50","2.75","3.00","3.25","3.50","3.75","4.00"})</f>
        <v>3.25</v>
      </c>
      <c r="AA49" s="21">
        <v>28</v>
      </c>
      <c r="AB49" s="21">
        <v>38.5</v>
      </c>
      <c r="AC49" s="57">
        <f t="shared" si="5"/>
        <v>67</v>
      </c>
      <c r="AD49" s="21" t="str">
        <f>LOOKUP(AC49,{0,40,45,50,55,60,65,70,75,80},{"F","D","C","C+","B-","B","B+","A-","A","A+"})</f>
        <v>B+</v>
      </c>
      <c r="AE49" s="21" t="str">
        <f>LOOKUP(AC49,{0,40,45,50,55,60,65,70,75,80},{"0.00","2.00","2.25","2.50","2.75","3.00","3.25","3.50","3.75","4.00"})</f>
        <v>3.25</v>
      </c>
      <c r="AF49" s="21">
        <v>23</v>
      </c>
      <c r="AG49" s="21">
        <v>43</v>
      </c>
      <c r="AH49" s="57">
        <f t="shared" si="6"/>
        <v>66</v>
      </c>
      <c r="AI49" s="21" t="str">
        <f>LOOKUP(AH49,{0,40,45,50,55,60,65,70,75,80},{"F","D","C","C+","B-","B","B+","A-","A","A+"})</f>
        <v>B+</v>
      </c>
      <c r="AJ49" s="21" t="str">
        <f>LOOKUP(AH49,{0,40,45,50,55,60,65,70,75,80},{"0.00","2.00","2.25","2.50","2.75","3.00","3.25","3.50","3.75","4.00"})</f>
        <v>3.25</v>
      </c>
      <c r="AK49" s="21">
        <v>29.5</v>
      </c>
      <c r="AL49" s="21">
        <v>40</v>
      </c>
      <c r="AM49" s="57">
        <f t="shared" si="7"/>
        <v>70</v>
      </c>
      <c r="AN49" s="21" t="str">
        <f>LOOKUP(AM49,{0,40,45,50,55,60,65,70,75,80},{"F","D","C","C+","B-","B","B+","A-","A","A+"})</f>
        <v>A-</v>
      </c>
      <c r="AO49" s="21" t="str">
        <f>LOOKUP(AM49,{0,40,45,50,55,60,65,70,75,80},{"0.00","2.00","2.25","2.50","2.75","3.00","3.25","3.50","3.75","4.00"})</f>
        <v>3.50</v>
      </c>
      <c r="AP49" s="21">
        <v>27.5</v>
      </c>
      <c r="AQ49" s="21">
        <v>30.5</v>
      </c>
      <c r="AR49" s="57">
        <f t="shared" si="8"/>
        <v>58</v>
      </c>
      <c r="AS49" s="21" t="str">
        <f>LOOKUP(AR49,{0,40,45,50,55,60,65,70,75,80},{"F","D","C","C+","B-","B","B+","A-","A","A+"})</f>
        <v>B-</v>
      </c>
      <c r="AT49" s="21" t="str">
        <f>LOOKUP(AR49,{0,40,45,50,55,60,65,70,75,80},{"0.00","2.00","2.25","2.50","2.75","3.00","3.25","3.50","3.75","4.00"})</f>
        <v>2.75</v>
      </c>
      <c r="AU49" s="21">
        <v>30</v>
      </c>
      <c r="AV49" s="21">
        <v>45.5</v>
      </c>
      <c r="AW49" s="57">
        <f t="shared" si="9"/>
        <v>76</v>
      </c>
      <c r="AX49" s="21" t="str">
        <f>LOOKUP(AW49,{0,40,45,50,55,60,65,70,75,80},{"F","D","C","C+","B-","B","B+","A-","A","A+"})</f>
        <v>A</v>
      </c>
      <c r="AY49" s="21" t="str">
        <f>LOOKUP(AW49,{0,40,45,50,55,60,65,70,75,80},{"0.00","2.00","2.25","2.50","2.75","3.00","3.25","3.50","3.75","4.00"})</f>
        <v>3.75</v>
      </c>
      <c r="AZ49" s="21">
        <v>21</v>
      </c>
      <c r="BA49" s="21">
        <v>42.5</v>
      </c>
      <c r="BB49" s="57">
        <f t="shared" si="10"/>
        <v>64</v>
      </c>
      <c r="BC49" s="21" t="str">
        <f>LOOKUP(BB49,{0,40,45,50,55,60,65,70,75,80},{"F","D","C","C+","B-","B","B+","A-","A","A+"})</f>
        <v>B</v>
      </c>
      <c r="BD49" s="21" t="str">
        <f>LOOKUP(BB49,{0,40,45,50,55,60,65,70,75,80},{"0.00","2.00","2.25","2.50","2.75","3.00","3.25","3.50","3.75","4.00"})</f>
        <v>3.00</v>
      </c>
      <c r="BE49" s="21">
        <v>31</v>
      </c>
      <c r="BF49" s="21">
        <v>40</v>
      </c>
      <c r="BG49" s="57">
        <f t="shared" si="11"/>
        <v>71</v>
      </c>
      <c r="BH49" s="21" t="str">
        <f>LOOKUP(BG49,{0,40,45,50,55,60,65,70,75,80},{"F","D","C","C+","B-","B","B+","A-","A","A+"})</f>
        <v>A-</v>
      </c>
      <c r="BI49" s="21" t="str">
        <f>LOOKUP(BG49,{0,40,45,50,55,60,65,70,75,80},{"0.00","2.00","2.25","2.50","2.75","3.00","3.25","3.50","3.75","4.00"})</f>
        <v>3.50</v>
      </c>
      <c r="BJ49" s="21">
        <v>33.5</v>
      </c>
      <c r="BK49" s="21">
        <v>42.5</v>
      </c>
      <c r="BL49" s="57">
        <f t="shared" si="12"/>
        <v>76</v>
      </c>
      <c r="BM49" s="21" t="str">
        <f>LOOKUP(BL49,{0,40,45,50,55,60,65,70,75,80},{"F","D","C","C+","B-","B","B+","A-","A","A+"})</f>
        <v>A</v>
      </c>
      <c r="BN49" s="21" t="str">
        <f>LOOKUP(BL49,{0,40,45,50,55,60,65,70,75,80},{"0.00","2.00","2.25","2.50","2.75","3.00","3.25","3.50","3.75","4.00"})</f>
        <v>3.75</v>
      </c>
      <c r="BO49" s="21">
        <v>34</v>
      </c>
      <c r="BP49" s="21">
        <v>34</v>
      </c>
      <c r="BQ49" s="57">
        <f t="shared" si="13"/>
        <v>68</v>
      </c>
      <c r="BR49" s="21" t="str">
        <f>LOOKUP(BQ49,{0,40,45,50,55,60,65,70,75,80},{"F","D","C","C+","B-","B","B+","A-","A","A+"})</f>
        <v>B+</v>
      </c>
      <c r="BS49" s="21" t="str">
        <f>LOOKUP(BQ49,{0,40,45,50,55,60,65,70,75,80},{"0.00","2.00","2.25","2.50","2.75","3.00","3.25","3.50","3.75","4.00"})</f>
        <v>3.25</v>
      </c>
      <c r="BT49" s="21">
        <v>31</v>
      </c>
      <c r="BU49" s="21">
        <v>43</v>
      </c>
      <c r="BV49" s="57">
        <f t="shared" si="14"/>
        <v>74</v>
      </c>
      <c r="BW49" s="21" t="str">
        <f>LOOKUP(BV49,{0,40,45,50,55,60,65,70,75,80},{"F","D","C","C+","B-","B","B+","A-","A","A+"})</f>
        <v>A-</v>
      </c>
      <c r="BX49" s="21" t="str">
        <f>LOOKUP(BV49,{0,40,45,50,55,60,65,70,75,80},{"0.00","2.00","2.25","2.50","2.75","3.00","3.25","3.50","3.75","4.00"})</f>
        <v>3.50</v>
      </c>
      <c r="BY49" s="21">
        <v>34</v>
      </c>
      <c r="BZ49" s="21">
        <v>37.5</v>
      </c>
      <c r="CA49" s="57">
        <f t="shared" si="15"/>
        <v>72</v>
      </c>
      <c r="CB49" s="21" t="str">
        <f>LOOKUP(CA49,{0,40,45,50,55,60,65,70,75,80},{"F","D","C","C+","B-","B","B+","A-","A","A+"})</f>
        <v>A-</v>
      </c>
      <c r="CC49" s="21" t="str">
        <f>LOOKUP(CA49,{0,40,45,50,55,60,65,70,75,80},{"0.00","2.00","2.25","2.50","2.75","3.00","3.25","3.50","3.75","4.00"})</f>
        <v>3.50</v>
      </c>
      <c r="CD49" s="21">
        <v>29</v>
      </c>
      <c r="CE49" s="21">
        <v>40.5</v>
      </c>
      <c r="CF49" s="57">
        <f t="shared" si="16"/>
        <v>70</v>
      </c>
      <c r="CG49" s="21" t="str">
        <f>LOOKUP(CF49,{0,40,45,50,55,60,65,70,75,80},{"F","D","C","C+","B-","B","B+","A-","A","A+"})</f>
        <v>A-</v>
      </c>
      <c r="CH49" s="21" t="str">
        <f>LOOKUP(CF49,{0,40,45,50,55,60,65,70,75,80},{"0.00","2.00","2.25","2.50","2.75","3.00","3.25","3.50","3.75","4.00"})</f>
        <v>3.50</v>
      </c>
      <c r="CI49" s="21">
        <v>35</v>
      </c>
      <c r="CJ49" s="21">
        <v>41.5</v>
      </c>
      <c r="CK49" s="57">
        <f t="shared" si="17"/>
        <v>77</v>
      </c>
      <c r="CL49" s="21" t="str">
        <f>LOOKUP(CK49,{0,40,45,50,55,60,65,70,75,80},{"F","D","C","C+","B-","B","B+","A-","A","A+"})</f>
        <v>A</v>
      </c>
      <c r="CM49" s="21" t="str">
        <f>LOOKUP(CK49,{0,40,45,50,55,60,65,70,75,80},{"0.00","2.00","2.25","2.50","2.75","3.00","3.25","3.50","3.75","4.00"})</f>
        <v>3.75</v>
      </c>
      <c r="CN49" s="21">
        <v>26</v>
      </c>
      <c r="CO49" s="21">
        <v>30.5</v>
      </c>
      <c r="CP49" s="57">
        <f t="shared" si="18"/>
        <v>57</v>
      </c>
      <c r="CQ49" s="21" t="str">
        <f>LOOKUP(CP49,{0,40,45,50,55,60,65,70,75,80},{"F","D","C","C+","B-","B","B+","A-","A","A+"})</f>
        <v>B-</v>
      </c>
      <c r="CR49" s="21" t="str">
        <f>LOOKUP(CP49,{0,40,45,50,55,60,65,70,75,80},{"0.00","2.00","2.25","2.50","2.75","3.00","3.25","3.50","3.75","4.00"})</f>
        <v>2.75</v>
      </c>
      <c r="CS49" s="21">
        <v>30</v>
      </c>
      <c r="CT49" s="21">
        <v>40.5</v>
      </c>
      <c r="CU49" s="57">
        <f t="shared" si="19"/>
        <v>71</v>
      </c>
      <c r="CV49" s="21" t="str">
        <f>LOOKUP(CU49,{0,40,45,50,55,60,65,70,75,80},{"F","D","C","C+","B-","B","B+","A-","A","A+"})</f>
        <v>A-</v>
      </c>
      <c r="CW49" s="21" t="str">
        <f>LOOKUP(CU49,{0,40,45,50,55,60,65,70,75,80},{"0.00","2.00","2.25","2.50","2.75","3.00","3.25","3.50","3.75","4.00"})</f>
        <v>3.50</v>
      </c>
      <c r="CX49" s="21">
        <v>32</v>
      </c>
      <c r="CY49" s="21">
        <v>44</v>
      </c>
      <c r="CZ49" s="57">
        <f t="shared" si="20"/>
        <v>76</v>
      </c>
      <c r="DA49" s="21" t="str">
        <f>LOOKUP(CZ49,{0,40,45,50,55,60,65,70,75,80},{"F","D","C","C+","B-","B","B+","A-","A","A+"})</f>
        <v>A</v>
      </c>
      <c r="DB49" s="21" t="str">
        <f>LOOKUP(CZ49,{0,40,45,50,55,60,65,70,75,80},{"0.00","2.00","2.25","2.50","2.75","3.00","3.25","3.50","3.75","4.00"})</f>
        <v>3.75</v>
      </c>
      <c r="DC49" s="21">
        <v>30</v>
      </c>
      <c r="DD49" s="21">
        <v>46</v>
      </c>
      <c r="DE49" s="57">
        <f t="shared" si="21"/>
        <v>76</v>
      </c>
      <c r="DF49" s="21" t="str">
        <f>LOOKUP(DE49,{0,40,45,50,55,60,65,70,75,80},{"F","D","C","C+","B-","B","B+","A-","A","A+"})</f>
        <v>A</v>
      </c>
      <c r="DG49" s="21" t="str">
        <f>LOOKUP(DE49,{0,40,45,50,55,60,65,70,75,80},{"0.00","2.00","2.25","2.50","2.75","3.00","3.25","3.50","3.75","4.00"})</f>
        <v>3.75</v>
      </c>
      <c r="DH49" s="21">
        <v>34</v>
      </c>
      <c r="DI49" s="21">
        <v>36</v>
      </c>
      <c r="DJ49" s="57">
        <f t="shared" si="22"/>
        <v>70</v>
      </c>
      <c r="DK49" s="21" t="str">
        <f>LOOKUP(DJ49,{0,40,45,50,55,60,65,70,75,80},{"F","D","C","C+","B-","B","B+","A-","A","A+"})</f>
        <v>A-</v>
      </c>
      <c r="DL49" s="21" t="str">
        <f>LOOKUP(DJ49,{0,40,45,50,55,60,65,70,75,80},{"0.00","2.00","2.25","2.50","2.75","3.00","3.25","3.50","3.75","4.00"})</f>
        <v>3.50</v>
      </c>
      <c r="DM49" s="21">
        <v>33</v>
      </c>
      <c r="DN49" s="21">
        <v>40</v>
      </c>
      <c r="DO49" s="57">
        <f t="shared" si="23"/>
        <v>73</v>
      </c>
      <c r="DP49" s="21" t="str">
        <f>LOOKUP(DO49,{0,40,45,50,55,60,65,70,75,80},{"F","D","C","C+","B-","B","B+","A-","A","A+"})</f>
        <v>A-</v>
      </c>
      <c r="DQ49" s="21" t="str">
        <f>LOOKUP(DO49,{0,40,45,50,55,60,65,70,75,80},{"0.00","2.00","2.25","2.50","2.75","3.00","3.25","3.50","3.75","4.00"})</f>
        <v>3.50</v>
      </c>
      <c r="DR49" s="21">
        <v>29</v>
      </c>
      <c r="DS49" s="21">
        <v>37</v>
      </c>
      <c r="DT49" s="57">
        <f t="shared" si="24"/>
        <v>66</v>
      </c>
      <c r="DU49" s="21" t="str">
        <f>LOOKUP(DT49,{0,40,45,50,55,60,65,70,75,80},{"F","D","C","C+","B-","B","B+","A-","A","A+"})</f>
        <v>B+</v>
      </c>
      <c r="DV49" s="21" t="str">
        <f>LOOKUP(DT49,{0,40,45,50,55,60,65,70,75,80},{"0.00","2.00","2.25","2.50","2.75","3.00","3.25","3.50","3.75","4.00"})</f>
        <v>3.25</v>
      </c>
      <c r="DW49" s="21">
        <v>29</v>
      </c>
      <c r="DX49" s="21">
        <v>44</v>
      </c>
      <c r="DY49" s="57">
        <f t="shared" si="25"/>
        <v>73</v>
      </c>
      <c r="DZ49" s="21" t="str">
        <f>LOOKUP(DY49,{0,40,45,50,55,60,65,70,75,80},{"F","D","C","C+","B-","B","B+","A-","A","A+"})</f>
        <v>A-</v>
      </c>
      <c r="EA49" s="21" t="str">
        <f>LOOKUP(DY49,{0,40,45,50,55,60,65,70,75,80},{"0.00","2.00","2.25","2.50","2.75","3.00","3.25","3.50","3.75","4.00"})</f>
        <v>3.50</v>
      </c>
      <c r="EB49" s="21">
        <v>31</v>
      </c>
      <c r="EC49" s="21">
        <v>41</v>
      </c>
      <c r="ED49" s="57">
        <f t="shared" si="26"/>
        <v>72</v>
      </c>
      <c r="EE49" s="21" t="str">
        <f>LOOKUP(ED49,{0,40,45,50,55,60,65,70,75,80},{"F","D","C","C+","B-","B","B+","A-","A","A+"})</f>
        <v>A-</v>
      </c>
      <c r="EF49" s="21" t="str">
        <f>LOOKUP(ED49,{0,40,45,50,55,60,65,70,75,80},{"0.00","2.00","2.25","2.50","2.75","3.00","3.25","3.50","3.75","4.00"})</f>
        <v>3.50</v>
      </c>
      <c r="EG49" s="21">
        <v>21.5</v>
      </c>
      <c r="EH49" s="21">
        <v>43</v>
      </c>
      <c r="EI49" s="57">
        <f t="shared" si="27"/>
        <v>65</v>
      </c>
      <c r="EJ49" s="21" t="str">
        <f>LOOKUP(EI49,{0,40,45,50,55,60,65,70,75,80},{"F","D","C","C+","B-","B","B+","A-","A","A+"})</f>
        <v>B+</v>
      </c>
      <c r="EK49" s="21" t="str">
        <f>LOOKUP(EI49,{0,40,45,50,55,60,65,70,75,80},{"0.00","2.00","2.25","2.50","2.75","3.00","3.25","3.50","3.75","4.00"})</f>
        <v>3.25</v>
      </c>
      <c r="EL49" s="21">
        <v>31.75</v>
      </c>
      <c r="EM49" s="21">
        <v>44</v>
      </c>
      <c r="EN49" s="70">
        <f t="shared" si="28"/>
        <v>76</v>
      </c>
      <c r="EO49" s="21" t="str">
        <f>LOOKUP(EN49,{0,40,45,50,55,60,65,70,75,80},{"F","D","C","C+","B-","B","B+","A-","A","A+"})</f>
        <v>A</v>
      </c>
      <c r="EP49" s="21" t="str">
        <f>LOOKUP(EN49,{0,40,45,50,55,60,65,70,75,80},{"0.00","2.00","2.25","2.50","2.75","3.00","3.25","3.50","3.75","4.00"})</f>
        <v>3.75</v>
      </c>
      <c r="EQ49" s="21">
        <v>32</v>
      </c>
      <c r="ER49" s="21">
        <v>42</v>
      </c>
      <c r="ES49" s="70">
        <f t="shared" si="29"/>
        <v>74</v>
      </c>
      <c r="ET49" s="21" t="str">
        <f>LOOKUP(ES49,{0,40,45,50,55,60,65,70,75,80},{"F","D","C","C+","B-","B","B+","A-","A","A+"})</f>
        <v>A-</v>
      </c>
      <c r="EU49" s="21" t="str">
        <f>LOOKUP(ES49,{0,40,45,50,55,60,65,70,75,80},{"0.00","2.00","2.25","2.50","2.75","3.00","3.25","3.50","3.75","4.00"})</f>
        <v>3.50</v>
      </c>
      <c r="EV49" s="21">
        <v>27.5</v>
      </c>
      <c r="EW49" s="21">
        <v>43</v>
      </c>
      <c r="EX49" s="70">
        <f t="shared" si="30"/>
        <v>71</v>
      </c>
      <c r="EY49" s="21" t="str">
        <f>LOOKUP(EX49,{0,40,45,50,55,60,65,70,75,80},{"F","D","C","C+","B-","B","B+","A-","A","A+"})</f>
        <v>A-</v>
      </c>
      <c r="EZ49" s="21" t="str">
        <f>LOOKUP(EX49,{0,40,45,50,55,60,65,70,75,80},{"0.00","2.00","2.25","2.50","2.75","3.00","3.25","3.50","3.75","4.00"})</f>
        <v>3.50</v>
      </c>
      <c r="FA49" s="21">
        <v>26.5</v>
      </c>
      <c r="FB49" s="21">
        <v>42.5</v>
      </c>
      <c r="FC49" s="70">
        <f t="shared" si="31"/>
        <v>69</v>
      </c>
      <c r="FD49" s="21" t="str">
        <f>LOOKUP(FC49,{0,40,45,50,55,60,65,70,75,80},{"F","D","C","C+","B-","B","B+","A-","A","A+"})</f>
        <v>B+</v>
      </c>
      <c r="FE49" s="21" t="str">
        <f>LOOKUP(FC49,{0,40,45,50,55,60,65,70,75,80},{"0.00","2.00","2.25","2.50","2.75","3.00","3.25","3.50","3.75","4.00"})</f>
        <v>3.25</v>
      </c>
      <c r="FF49" s="21">
        <v>29</v>
      </c>
      <c r="FG49" s="21">
        <v>41.5</v>
      </c>
      <c r="FH49" s="70">
        <f t="shared" si="32"/>
        <v>71</v>
      </c>
      <c r="FI49" s="21" t="str">
        <f>LOOKUP(FH49,{0,40,45,50,55,60,65,70,75,80},{"F","D","C","C+","B-","B","B+","A-","A","A+"})</f>
        <v>A-</v>
      </c>
      <c r="FJ49" s="21" t="str">
        <f>LOOKUP(FH49,{0,40,45,50,55,60,65,70,75,80},{"0.00","2.00","2.25","2.50","2.75","3.00","3.25","3.50","3.75","4.00"})</f>
        <v>3.50</v>
      </c>
      <c r="FK49" s="21">
        <v>24</v>
      </c>
      <c r="FL49" s="21">
        <v>38.5</v>
      </c>
      <c r="FM49" s="70">
        <f t="shared" si="33"/>
        <v>63</v>
      </c>
      <c r="FN49" s="21" t="str">
        <f>LOOKUP(FM49,{0,40,45,50,55,60,65,70,75,80},{"F","D","C","C+","B-","B","B+","A-","A","A+"})</f>
        <v>B</v>
      </c>
      <c r="FO49" s="21" t="str">
        <f>LOOKUP(FM49,{0,40,45,50,55,60,65,70,75,80},{"0.00","2.00","2.25","2.50","2.75","3.00","3.25","3.50","3.75","4.00"})</f>
        <v>3.00</v>
      </c>
      <c r="FP49" s="21">
        <v>29</v>
      </c>
      <c r="FQ49" s="21">
        <v>43.5</v>
      </c>
      <c r="FR49" s="70">
        <f t="shared" si="34"/>
        <v>73</v>
      </c>
      <c r="FS49" s="21" t="str">
        <f>LOOKUP(FR49,{0,40,45,50,55,60,65,70,75,80},{"F","D","C","C+","B-","B","B+","A-","A","A+"})</f>
        <v>A-</v>
      </c>
      <c r="FT49" s="21" t="str">
        <f>LOOKUP(FR49,{0,40,45,50,55,60,65,70,75,80},{"0.00","2.00","2.25","2.50","2.75","3.00","3.25","3.50","3.75","4.00"})</f>
        <v>3.50</v>
      </c>
      <c r="FU49" s="21">
        <v>29.5</v>
      </c>
      <c r="FV49" s="21">
        <v>45</v>
      </c>
      <c r="FW49" s="70">
        <f t="shared" si="35"/>
        <v>75</v>
      </c>
      <c r="FX49" s="21" t="str">
        <f>LOOKUP(FW49,{0,40,45,50,55,60,65,70,75,80},{"F","D","C","C+","B-","B","B+","A-","A","A+"})</f>
        <v>A</v>
      </c>
      <c r="FY49" s="21" t="str">
        <f>LOOKUP(FW49,{0,40,45,50,55,60,65,70,75,80},{"0.00","2.00","2.25","2.50","2.75","3.00","3.25","3.50","3.75","4.00"})</f>
        <v>3.75</v>
      </c>
      <c r="FZ49" s="21">
        <v>29</v>
      </c>
      <c r="GA49" s="21">
        <v>40</v>
      </c>
      <c r="GB49" s="70">
        <f t="shared" si="36"/>
        <v>69</v>
      </c>
      <c r="GC49" s="21" t="str">
        <f>LOOKUP(GB49,{0,40,45,50,55,60,65,70,75,80},{"F","D","C","C+","B-","B","B+","A-","A","A+"})</f>
        <v>B+</v>
      </c>
      <c r="GD49" s="21" t="str">
        <f>LOOKUP(GB49,{0,40,45,50,55,60,65,70,75,80},{"0.00","2.00","2.25","2.50","2.75","3.00","3.25","3.50","3.75","4.00"})</f>
        <v>3.25</v>
      </c>
      <c r="GE49" s="21">
        <v>34</v>
      </c>
      <c r="GF49" s="21">
        <v>47</v>
      </c>
      <c r="GG49" s="70">
        <f t="shared" si="37"/>
        <v>81</v>
      </c>
      <c r="GH49" s="21" t="str">
        <f>LOOKUP(GG49,{0,40,45,50,55,60,65,70,75,80},{"F","D","C","C+","B-","B","B+","A-","A","A+"})</f>
        <v>A+</v>
      </c>
      <c r="GI49" s="21" t="str">
        <f>LOOKUP(GG49,{0,40,45,50,55,60,65,70,75,80},{"0.00","2.00","2.25","2.50","2.75","3.00","3.25","3.50","3.75","4.00"})</f>
        <v>4.00</v>
      </c>
      <c r="GJ49" s="21">
        <v>29.5</v>
      </c>
      <c r="GK49" s="21">
        <v>45</v>
      </c>
      <c r="GL49" s="70">
        <f t="shared" si="38"/>
        <v>75</v>
      </c>
      <c r="GM49" s="21" t="str">
        <f>LOOKUP(GL49,{0,40,45,50,55,60,65,70,75,80},{"F","D","C","C+","B-","B","B+","A-","A","A+"})</f>
        <v>A</v>
      </c>
      <c r="GN49" s="21" t="str">
        <f>LOOKUP(GL49,{0,40,45,50,55,60,65,70,75,80},{"0.00","2.00","2.25","2.50","2.75","3.00","3.25","3.50","3.75","4.00"})</f>
        <v>3.75</v>
      </c>
      <c r="GO49" s="21">
        <v>32</v>
      </c>
      <c r="GP49" s="21">
        <v>42</v>
      </c>
      <c r="GQ49" s="70">
        <f t="shared" si="39"/>
        <v>74</v>
      </c>
      <c r="GR49" s="21" t="str">
        <f>LOOKUP(GQ49,{0,40,45,50,55,60,65,70,75,80},{"F","D","C","C+","B-","B","B+","A-","A","A+"})</f>
        <v>A-</v>
      </c>
      <c r="GS49" s="21" t="str">
        <f>LOOKUP(GQ49,{0,40,45,50,55,60,65,70,75,80},{"0.00","2.00","2.25","2.50","2.75","3.00","3.25","3.50","3.75","4.00"})</f>
        <v>3.50</v>
      </c>
      <c r="GT49" s="21">
        <v>23</v>
      </c>
      <c r="GU49" s="21">
        <v>40</v>
      </c>
      <c r="GV49" s="70">
        <f t="shared" si="40"/>
        <v>63</v>
      </c>
      <c r="GW49" s="21" t="str">
        <f>LOOKUP(GV49,{0,40,45,50,55,60,65,70,75,80},{"F","D","C","C+","B-","B","B+","A-","A","A+"})</f>
        <v>B</v>
      </c>
      <c r="GX49" s="21" t="str">
        <f>LOOKUP(GV49,{0,40,45,50,55,60,65,70,75,80},{"0.00","2.00","2.25","2.50","2.75","3.00","3.25","3.50","3.75","4.00"})</f>
        <v>3.00</v>
      </c>
      <c r="GY49" s="82">
        <v>77</v>
      </c>
      <c r="GZ49" s="21" t="str">
        <f>LOOKUP(GY49,{0,40,45,50,55,60,65,70,75,80},{"F","D","C","C+","B-","B","B+","A-","A","A+"})</f>
        <v>A</v>
      </c>
      <c r="HA49" s="21" t="str">
        <f>LOOKUP(GY49,{0,40,45,50,55,60,65,70,75,80},{"0.00","2.00","2.25","2.50","2.75","3.00","3.25","3.50","3.75","4.00"})</f>
        <v>3.75</v>
      </c>
      <c r="HB49" s="49">
        <v>37.5</v>
      </c>
      <c r="HC49" s="49">
        <v>38</v>
      </c>
      <c r="HD49" s="70">
        <f t="shared" si="41"/>
        <v>76</v>
      </c>
      <c r="HE49" s="21" t="str">
        <f>LOOKUP(HD49,{0,40,45,50,55,60,65,70,75,80},{"F","D","C","C+","B-","B","B+","A-","A","A+"})</f>
        <v>A</v>
      </c>
      <c r="HF49" s="21" t="str">
        <f>LOOKUP(HD49,{0,40,45,50,55,60,65,70,75,80},{"0.00","2.00","2.25","2.50","2.75","3.00","3.25","3.50","3.75","4.00"})</f>
        <v>3.75</v>
      </c>
      <c r="HG49" s="50">
        <f t="shared" si="0"/>
        <v>3.4285714285714284</v>
      </c>
      <c r="HH49" s="71" t="str">
        <f t="shared" si="42"/>
        <v>Passed</v>
      </c>
      <c r="HI49" s="70">
        <f t="shared" si="43"/>
        <v>2957</v>
      </c>
      <c r="HJ49" s="39">
        <v>39</v>
      </c>
      <c r="HK49" s="40"/>
      <c r="HL49" s="40"/>
    </row>
    <row r="50" spans="1:220" s="8" customFormat="1" ht="30" customHeight="1" x14ac:dyDescent="0.2">
      <c r="A50" s="39">
        <v>40</v>
      </c>
      <c r="B50" s="66">
        <v>3766</v>
      </c>
      <c r="C50" s="39">
        <v>2017413101</v>
      </c>
      <c r="D50" s="39" t="s">
        <v>307</v>
      </c>
      <c r="E50" s="63" t="s">
        <v>111</v>
      </c>
      <c r="F50" s="65" t="s">
        <v>302</v>
      </c>
      <c r="G50" s="73">
        <v>16.5</v>
      </c>
      <c r="H50" s="48">
        <v>43</v>
      </c>
      <c r="I50" s="57">
        <f t="shared" si="1"/>
        <v>60</v>
      </c>
      <c r="J50" s="21" t="str">
        <f>LOOKUP(I50,{0,40,45,50,55,60,65,70,75,80},{"F","D","C","C+","B-","B","B+","A-","A","A+"})</f>
        <v>B</v>
      </c>
      <c r="K50" s="21" t="str">
        <f>LOOKUP(I50,{0,40,45,50,55,60,65,70,75,80},{"0.00","2.00","2.25","2.50","2.75","3.00","3.25","3.50","3.75","4.00"})</f>
        <v>3.00</v>
      </c>
      <c r="L50" s="21">
        <v>19</v>
      </c>
      <c r="M50" s="21">
        <v>36.5</v>
      </c>
      <c r="N50" s="57">
        <f t="shared" si="2"/>
        <v>56</v>
      </c>
      <c r="O50" s="21" t="str">
        <f>LOOKUP(N50,{0,40,45,50,55,60,65,70,75,80},{"F","D","C","C+","B-","B","B+","A-","A","A+"})</f>
        <v>B-</v>
      </c>
      <c r="P50" s="21" t="str">
        <f>LOOKUP(N50,{0,40,45,50,55,60,65,70,75,80},{"0.00","2.00","2.25","2.50","2.75","3.00","3.25","3.50","3.75","4.00"})</f>
        <v>2.75</v>
      </c>
      <c r="Q50" s="21">
        <v>18</v>
      </c>
      <c r="R50" s="21">
        <v>29.5</v>
      </c>
      <c r="S50" s="57">
        <f t="shared" si="3"/>
        <v>48</v>
      </c>
      <c r="T50" s="21" t="str">
        <f>LOOKUP(S50,{0,40,45,50,55,60,65,70,75,80},{"F","D","C","C+","B-","B","B+","A-","A","A+"})</f>
        <v>C</v>
      </c>
      <c r="U50" s="21" t="str">
        <f>LOOKUP(S50,{0,40,45,50,55,60,65,70,75,80},{"0.00","2.00","2.25","2.50","2.75","3.00","3.25","3.50","3.75","4.00"})</f>
        <v>2.25</v>
      </c>
      <c r="V50" s="21">
        <v>19</v>
      </c>
      <c r="W50" s="21">
        <v>40</v>
      </c>
      <c r="X50" s="57">
        <f t="shared" si="4"/>
        <v>59</v>
      </c>
      <c r="Y50" s="21" t="str">
        <f>LOOKUP(X50,{0,40,45,50,55,60,65,70,75,80},{"F","D","C","C+","B-","B","B+","A-","A","A+"})</f>
        <v>B-</v>
      </c>
      <c r="Z50" s="21" t="str">
        <f>LOOKUP(X50,{0,40,45,50,55,60,65,70,75,80},{"0.00","2.00","2.25","2.50","2.75","3.00","3.25","3.50","3.75","4.00"})</f>
        <v>2.75</v>
      </c>
      <c r="AA50" s="21">
        <v>20</v>
      </c>
      <c r="AB50" s="21">
        <v>36.5</v>
      </c>
      <c r="AC50" s="57">
        <f t="shared" si="5"/>
        <v>57</v>
      </c>
      <c r="AD50" s="21" t="str">
        <f>LOOKUP(AC50,{0,40,45,50,55,60,65,70,75,80},{"F","D","C","C+","B-","B","B+","A-","A","A+"})</f>
        <v>B-</v>
      </c>
      <c r="AE50" s="21" t="str">
        <f>LOOKUP(AC50,{0,40,45,50,55,60,65,70,75,80},{"0.00","2.00","2.25","2.50","2.75","3.00","3.25","3.50","3.75","4.00"})</f>
        <v>2.75</v>
      </c>
      <c r="AF50" s="21">
        <v>30</v>
      </c>
      <c r="AG50" s="21">
        <v>37.5</v>
      </c>
      <c r="AH50" s="57">
        <f t="shared" si="6"/>
        <v>68</v>
      </c>
      <c r="AI50" s="21" t="str">
        <f>LOOKUP(AH50,{0,40,45,50,55,60,65,70,75,80},{"F","D","C","C+","B-","B","B+","A-","A","A+"})</f>
        <v>B+</v>
      </c>
      <c r="AJ50" s="21" t="str">
        <f>LOOKUP(AH50,{0,40,45,50,55,60,65,70,75,80},{"0.00","2.00","2.25","2.50","2.75","3.00","3.25","3.50","3.75","4.00"})</f>
        <v>3.25</v>
      </c>
      <c r="AK50" s="21">
        <v>22</v>
      </c>
      <c r="AL50" s="21">
        <v>39.5</v>
      </c>
      <c r="AM50" s="57">
        <f t="shared" si="7"/>
        <v>62</v>
      </c>
      <c r="AN50" s="21" t="str">
        <f>LOOKUP(AM50,{0,40,45,50,55,60,65,70,75,80},{"F","D","C","C+","B-","B","B+","A-","A","A+"})</f>
        <v>B</v>
      </c>
      <c r="AO50" s="21" t="str">
        <f>LOOKUP(AM50,{0,40,45,50,55,60,65,70,75,80},{"0.00","2.00","2.25","2.50","2.75","3.00","3.25","3.50","3.75","4.00"})</f>
        <v>3.00</v>
      </c>
      <c r="AP50" s="21">
        <v>23</v>
      </c>
      <c r="AQ50" s="21">
        <v>35</v>
      </c>
      <c r="AR50" s="57">
        <f t="shared" si="8"/>
        <v>58</v>
      </c>
      <c r="AS50" s="21" t="str">
        <f>LOOKUP(AR50,{0,40,45,50,55,60,65,70,75,80},{"F","D","C","C+","B-","B","B+","A-","A","A+"})</f>
        <v>B-</v>
      </c>
      <c r="AT50" s="21" t="str">
        <f>LOOKUP(AR50,{0,40,45,50,55,60,65,70,75,80},{"0.00","2.00","2.25","2.50","2.75","3.00","3.25","3.50","3.75","4.00"})</f>
        <v>2.75</v>
      </c>
      <c r="AU50" s="21">
        <v>29</v>
      </c>
      <c r="AV50" s="21">
        <v>42</v>
      </c>
      <c r="AW50" s="57">
        <f t="shared" si="9"/>
        <v>71</v>
      </c>
      <c r="AX50" s="21" t="str">
        <f>LOOKUP(AW50,{0,40,45,50,55,60,65,70,75,80},{"F","D","C","C+","B-","B","B+","A-","A","A+"})</f>
        <v>A-</v>
      </c>
      <c r="AY50" s="21" t="str">
        <f>LOOKUP(AW50,{0,40,45,50,55,60,65,70,75,80},{"0.00","2.00","2.25","2.50","2.75","3.00","3.25","3.50","3.75","4.00"})</f>
        <v>3.50</v>
      </c>
      <c r="AZ50" s="21">
        <v>17</v>
      </c>
      <c r="BA50" s="21">
        <v>30.5</v>
      </c>
      <c r="BB50" s="57">
        <f t="shared" si="10"/>
        <v>48</v>
      </c>
      <c r="BC50" s="21" t="str">
        <f>LOOKUP(BB50,{0,40,45,50,55,60,65,70,75,80},{"F","D","C","C+","B-","B","B+","A-","A","A+"})</f>
        <v>C</v>
      </c>
      <c r="BD50" s="21" t="str">
        <f>LOOKUP(BB50,{0,40,45,50,55,60,65,70,75,80},{"0.00","2.00","2.25","2.50","2.75","3.00","3.25","3.50","3.75","4.00"})</f>
        <v>2.25</v>
      </c>
      <c r="BE50" s="21">
        <v>33.5</v>
      </c>
      <c r="BF50" s="21">
        <v>42</v>
      </c>
      <c r="BG50" s="57">
        <f t="shared" si="11"/>
        <v>76</v>
      </c>
      <c r="BH50" s="21" t="str">
        <f>LOOKUP(BG50,{0,40,45,50,55,60,65,70,75,80},{"F","D","C","C+","B-","B","B+","A-","A","A+"})</f>
        <v>A</v>
      </c>
      <c r="BI50" s="21" t="str">
        <f>LOOKUP(BG50,{0,40,45,50,55,60,65,70,75,80},{"0.00","2.00","2.25","2.50","2.75","3.00","3.25","3.50","3.75","4.00"})</f>
        <v>3.75</v>
      </c>
      <c r="BJ50" s="21">
        <v>34</v>
      </c>
      <c r="BK50" s="21">
        <v>47.5</v>
      </c>
      <c r="BL50" s="57">
        <f t="shared" si="12"/>
        <v>82</v>
      </c>
      <c r="BM50" s="21" t="str">
        <f>LOOKUP(BL50,{0,40,45,50,55,60,65,70,75,80},{"F","D","C","C+","B-","B","B+","A-","A","A+"})</f>
        <v>A+</v>
      </c>
      <c r="BN50" s="21" t="str">
        <f>LOOKUP(BL50,{0,40,45,50,55,60,65,70,75,80},{"0.00","2.00","2.25","2.50","2.75","3.00","3.25","3.50","3.75","4.00"})</f>
        <v>4.00</v>
      </c>
      <c r="BO50" s="21">
        <v>33</v>
      </c>
      <c r="BP50" s="21">
        <v>22.5</v>
      </c>
      <c r="BQ50" s="57">
        <f t="shared" si="13"/>
        <v>56</v>
      </c>
      <c r="BR50" s="21" t="str">
        <f>LOOKUP(BQ50,{0,40,45,50,55,60,65,70,75,80},{"F","D","C","C+","B-","B","B+","A-","A","A+"})</f>
        <v>B-</v>
      </c>
      <c r="BS50" s="21" t="str">
        <f>LOOKUP(BQ50,{0,40,45,50,55,60,65,70,75,80},{"0.00","2.00","2.25","2.50","2.75","3.00","3.25","3.50","3.75","4.00"})</f>
        <v>2.75</v>
      </c>
      <c r="BT50" s="21">
        <v>34</v>
      </c>
      <c r="BU50" s="21">
        <v>37.5</v>
      </c>
      <c r="BV50" s="57">
        <f t="shared" si="14"/>
        <v>72</v>
      </c>
      <c r="BW50" s="21" t="str">
        <f>LOOKUP(BV50,{0,40,45,50,55,60,65,70,75,80},{"F","D","C","C+","B-","B","B+","A-","A","A+"})</f>
        <v>A-</v>
      </c>
      <c r="BX50" s="21" t="str">
        <f>LOOKUP(BV50,{0,40,45,50,55,60,65,70,75,80},{"0.00","2.00","2.25","2.50","2.75","3.00","3.25","3.50","3.75","4.00"})</f>
        <v>3.50</v>
      </c>
      <c r="BY50" s="21">
        <v>24</v>
      </c>
      <c r="BZ50" s="21">
        <v>35</v>
      </c>
      <c r="CA50" s="57">
        <f t="shared" si="15"/>
        <v>59</v>
      </c>
      <c r="CB50" s="21" t="str">
        <f>LOOKUP(CA50,{0,40,45,50,55,60,65,70,75,80},{"F","D","C","C+","B-","B","B+","A-","A","A+"})</f>
        <v>B-</v>
      </c>
      <c r="CC50" s="21" t="str">
        <f>LOOKUP(CA50,{0,40,45,50,55,60,65,70,75,80},{"0.00","2.00","2.25","2.50","2.75","3.00","3.25","3.50","3.75","4.00"})</f>
        <v>2.75</v>
      </c>
      <c r="CD50" s="21">
        <v>29</v>
      </c>
      <c r="CE50" s="21">
        <v>48</v>
      </c>
      <c r="CF50" s="57">
        <f t="shared" si="16"/>
        <v>77</v>
      </c>
      <c r="CG50" s="21" t="str">
        <f>LOOKUP(CF50,{0,40,45,50,55,60,65,70,75,80},{"F","D","C","C+","B-","B","B+","A-","A","A+"})</f>
        <v>A</v>
      </c>
      <c r="CH50" s="21" t="str">
        <f>LOOKUP(CF50,{0,40,45,50,55,60,65,70,75,80},{"0.00","2.00","2.25","2.50","2.75","3.00","3.25","3.50","3.75","4.00"})</f>
        <v>3.75</v>
      </c>
      <c r="CI50" s="21">
        <v>32</v>
      </c>
      <c r="CJ50" s="21">
        <v>45.5</v>
      </c>
      <c r="CK50" s="57">
        <f t="shared" si="17"/>
        <v>78</v>
      </c>
      <c r="CL50" s="21" t="str">
        <f>LOOKUP(CK50,{0,40,45,50,55,60,65,70,75,80},{"F","D","C","C+","B-","B","B+","A-","A","A+"})</f>
        <v>A</v>
      </c>
      <c r="CM50" s="21" t="str">
        <f>LOOKUP(CK50,{0,40,45,50,55,60,65,70,75,80},{"0.00","2.00","2.25","2.50","2.75","3.00","3.25","3.50","3.75","4.00"})</f>
        <v>3.75</v>
      </c>
      <c r="CN50" s="21">
        <v>28</v>
      </c>
      <c r="CO50" s="21">
        <v>35</v>
      </c>
      <c r="CP50" s="57">
        <f t="shared" si="18"/>
        <v>63</v>
      </c>
      <c r="CQ50" s="21" t="str">
        <f>LOOKUP(CP50,{0,40,45,50,55,60,65,70,75,80},{"F","D","C","C+","B-","B","B+","A-","A","A+"})</f>
        <v>B</v>
      </c>
      <c r="CR50" s="21" t="str">
        <f>LOOKUP(CP50,{0,40,45,50,55,60,65,70,75,80},{"0.00","2.00","2.25","2.50","2.75","3.00","3.25","3.50","3.75","4.00"})</f>
        <v>3.00</v>
      </c>
      <c r="CS50" s="21">
        <v>31</v>
      </c>
      <c r="CT50" s="21">
        <v>49</v>
      </c>
      <c r="CU50" s="57">
        <f t="shared" si="19"/>
        <v>80</v>
      </c>
      <c r="CV50" s="21" t="str">
        <f>LOOKUP(CU50,{0,40,45,50,55,60,65,70,75,80},{"F","D","C","C+","B-","B","B+","A-","A","A+"})</f>
        <v>A+</v>
      </c>
      <c r="CW50" s="21" t="str">
        <f>LOOKUP(CU50,{0,40,45,50,55,60,65,70,75,80},{"0.00","2.00","2.25","2.50","2.75","3.00","3.25","3.50","3.75","4.00"})</f>
        <v>4.00</v>
      </c>
      <c r="CX50" s="21">
        <v>35</v>
      </c>
      <c r="CY50" s="21">
        <v>46</v>
      </c>
      <c r="CZ50" s="57">
        <f t="shared" si="20"/>
        <v>81</v>
      </c>
      <c r="DA50" s="21" t="str">
        <f>LOOKUP(CZ50,{0,40,45,50,55,60,65,70,75,80},{"F","D","C","C+","B-","B","B+","A-","A","A+"})</f>
        <v>A+</v>
      </c>
      <c r="DB50" s="21" t="str">
        <f>LOOKUP(CZ50,{0,40,45,50,55,60,65,70,75,80},{"0.00","2.00","2.25","2.50","2.75","3.00","3.25","3.50","3.75","4.00"})</f>
        <v>4.00</v>
      </c>
      <c r="DC50" s="21">
        <v>28</v>
      </c>
      <c r="DD50" s="21">
        <v>45</v>
      </c>
      <c r="DE50" s="57">
        <f t="shared" si="21"/>
        <v>73</v>
      </c>
      <c r="DF50" s="21" t="str">
        <f>LOOKUP(DE50,{0,40,45,50,55,60,65,70,75,80},{"F","D","C","C+","B-","B","B+","A-","A","A+"})</f>
        <v>A-</v>
      </c>
      <c r="DG50" s="21" t="str">
        <f>LOOKUP(DE50,{0,40,45,50,55,60,65,70,75,80},{"0.00","2.00","2.25","2.50","2.75","3.00","3.25","3.50","3.75","4.00"})</f>
        <v>3.50</v>
      </c>
      <c r="DH50" s="21">
        <v>32.5</v>
      </c>
      <c r="DI50" s="21">
        <v>36.5</v>
      </c>
      <c r="DJ50" s="57">
        <f t="shared" si="22"/>
        <v>69</v>
      </c>
      <c r="DK50" s="21" t="str">
        <f>LOOKUP(DJ50,{0,40,45,50,55,60,65,70,75,80},{"F","D","C","C+","B-","B","B+","A-","A","A+"})</f>
        <v>B+</v>
      </c>
      <c r="DL50" s="21" t="str">
        <f>LOOKUP(DJ50,{0,40,45,50,55,60,65,70,75,80},{"0.00","2.00","2.25","2.50","2.75","3.00","3.25","3.50","3.75","4.00"})</f>
        <v>3.25</v>
      </c>
      <c r="DM50" s="21">
        <v>20</v>
      </c>
      <c r="DN50" s="21">
        <v>38</v>
      </c>
      <c r="DO50" s="57">
        <f t="shared" si="23"/>
        <v>58</v>
      </c>
      <c r="DP50" s="21" t="str">
        <f>LOOKUP(DO50,{0,40,45,50,55,60,65,70,75,80},{"F","D","C","C+","B-","B","B+","A-","A","A+"})</f>
        <v>B-</v>
      </c>
      <c r="DQ50" s="21" t="str">
        <f>LOOKUP(DO50,{0,40,45,50,55,60,65,70,75,80},{"0.00","2.00","2.25","2.50","2.75","3.00","3.25","3.50","3.75","4.00"})</f>
        <v>2.75</v>
      </c>
      <c r="DR50" s="21">
        <v>29</v>
      </c>
      <c r="DS50" s="21">
        <v>35</v>
      </c>
      <c r="DT50" s="57">
        <f t="shared" si="24"/>
        <v>64</v>
      </c>
      <c r="DU50" s="21" t="str">
        <f>LOOKUP(DT50,{0,40,45,50,55,60,65,70,75,80},{"F","D","C","C+","B-","B","B+","A-","A","A+"})</f>
        <v>B</v>
      </c>
      <c r="DV50" s="21" t="str">
        <f>LOOKUP(DT50,{0,40,45,50,55,60,65,70,75,80},{"0.00","2.00","2.25","2.50","2.75","3.00","3.25","3.50","3.75","4.00"})</f>
        <v>3.00</v>
      </c>
      <c r="DW50" s="21">
        <v>28</v>
      </c>
      <c r="DX50" s="21">
        <v>42</v>
      </c>
      <c r="DY50" s="57">
        <f t="shared" si="25"/>
        <v>70</v>
      </c>
      <c r="DZ50" s="21" t="str">
        <f>LOOKUP(DY50,{0,40,45,50,55,60,65,70,75,80},{"F","D","C","C+","B-","B","B+","A-","A","A+"})</f>
        <v>A-</v>
      </c>
      <c r="EA50" s="21" t="str">
        <f>LOOKUP(DY50,{0,40,45,50,55,60,65,70,75,80},{"0.00","2.00","2.25","2.50","2.75","3.00","3.25","3.50","3.75","4.00"})</f>
        <v>3.50</v>
      </c>
      <c r="EB50" s="21">
        <v>23</v>
      </c>
      <c r="EC50" s="21">
        <v>36</v>
      </c>
      <c r="ED50" s="57">
        <f t="shared" si="26"/>
        <v>59</v>
      </c>
      <c r="EE50" s="21" t="str">
        <f>LOOKUP(ED50,{0,40,45,50,55,60,65,70,75,80},{"F","D","C","C+","B-","B","B+","A-","A","A+"})</f>
        <v>B-</v>
      </c>
      <c r="EF50" s="21" t="str">
        <f>LOOKUP(ED50,{0,40,45,50,55,60,65,70,75,80},{"0.00","2.00","2.25","2.50","2.75","3.00","3.25","3.50","3.75","4.00"})</f>
        <v>2.75</v>
      </c>
      <c r="EG50" s="21">
        <v>14</v>
      </c>
      <c r="EH50" s="21">
        <v>39</v>
      </c>
      <c r="EI50" s="57">
        <f t="shared" si="27"/>
        <v>53</v>
      </c>
      <c r="EJ50" s="21" t="str">
        <f>LOOKUP(EI50,{0,40,45,50,55,60,65,70,75,80},{"F","D","C","C+","B-","B","B+","A-","A","A+"})</f>
        <v>C+</v>
      </c>
      <c r="EK50" s="21" t="str">
        <f>LOOKUP(EI50,{0,40,45,50,55,60,65,70,75,80},{"0.00","2.00","2.25","2.50","2.75","3.00","3.25","3.50","3.75","4.00"})</f>
        <v>2.50</v>
      </c>
      <c r="EL50" s="21">
        <v>30</v>
      </c>
      <c r="EM50" s="21">
        <v>44</v>
      </c>
      <c r="EN50" s="70">
        <f t="shared" si="28"/>
        <v>74</v>
      </c>
      <c r="EO50" s="21" t="str">
        <f>LOOKUP(EN50,{0,40,45,50,55,60,65,70,75,80},{"F","D","C","C+","B-","B","B+","A-","A","A+"})</f>
        <v>A-</v>
      </c>
      <c r="EP50" s="21" t="str">
        <f>LOOKUP(EN50,{0,40,45,50,55,60,65,70,75,80},{"0.00","2.00","2.25","2.50","2.75","3.00","3.25","3.50","3.75","4.00"})</f>
        <v>3.50</v>
      </c>
      <c r="EQ50" s="21">
        <v>30</v>
      </c>
      <c r="ER50" s="21">
        <v>30.5</v>
      </c>
      <c r="ES50" s="70">
        <f t="shared" si="29"/>
        <v>61</v>
      </c>
      <c r="ET50" s="21" t="str">
        <f>LOOKUP(ES50,{0,40,45,50,55,60,65,70,75,80},{"F","D","C","C+","B-","B","B+","A-","A","A+"})</f>
        <v>B</v>
      </c>
      <c r="EU50" s="21" t="str">
        <f>LOOKUP(ES50,{0,40,45,50,55,60,65,70,75,80},{"0.00","2.00","2.25","2.50","2.75","3.00","3.25","3.50","3.75","4.00"})</f>
        <v>3.00</v>
      </c>
      <c r="EV50" s="21">
        <v>23</v>
      </c>
      <c r="EW50" s="21">
        <v>38</v>
      </c>
      <c r="EX50" s="70">
        <f t="shared" si="30"/>
        <v>61</v>
      </c>
      <c r="EY50" s="21" t="str">
        <f>LOOKUP(EX50,{0,40,45,50,55,60,65,70,75,80},{"F","D","C","C+","B-","B","B+","A-","A","A+"})</f>
        <v>B</v>
      </c>
      <c r="EZ50" s="21" t="str">
        <f>LOOKUP(EX50,{0,40,45,50,55,60,65,70,75,80},{"0.00","2.00","2.25","2.50","2.75","3.00","3.25","3.50","3.75","4.00"})</f>
        <v>3.00</v>
      </c>
      <c r="FA50" s="21">
        <v>27</v>
      </c>
      <c r="FB50" s="21">
        <v>46.5</v>
      </c>
      <c r="FC50" s="70">
        <f t="shared" si="31"/>
        <v>74</v>
      </c>
      <c r="FD50" s="21" t="str">
        <f>LOOKUP(FC50,{0,40,45,50,55,60,65,70,75,80},{"F","D","C","C+","B-","B","B+","A-","A","A+"})</f>
        <v>A-</v>
      </c>
      <c r="FE50" s="21" t="str">
        <f>LOOKUP(FC50,{0,40,45,50,55,60,65,70,75,80},{"0.00","2.00","2.25","2.50","2.75","3.00","3.25","3.50","3.75","4.00"})</f>
        <v>3.50</v>
      </c>
      <c r="FF50" s="21">
        <v>30.5</v>
      </c>
      <c r="FG50" s="21">
        <v>48.5</v>
      </c>
      <c r="FH50" s="70">
        <f t="shared" si="32"/>
        <v>79</v>
      </c>
      <c r="FI50" s="21" t="str">
        <f>LOOKUP(FH50,{0,40,45,50,55,60,65,70,75,80},{"F","D","C","C+","B-","B","B+","A-","A","A+"})</f>
        <v>A</v>
      </c>
      <c r="FJ50" s="21" t="str">
        <f>LOOKUP(FH50,{0,40,45,50,55,60,65,70,75,80},{"0.00","2.00","2.25","2.50","2.75","3.00","3.25","3.50","3.75","4.00"})</f>
        <v>3.75</v>
      </c>
      <c r="FK50" s="21">
        <v>29</v>
      </c>
      <c r="FL50" s="21">
        <v>40.5</v>
      </c>
      <c r="FM50" s="70">
        <f t="shared" si="33"/>
        <v>70</v>
      </c>
      <c r="FN50" s="21" t="str">
        <f>LOOKUP(FM50,{0,40,45,50,55,60,65,70,75,80},{"F","D","C","C+","B-","B","B+","A-","A","A+"})</f>
        <v>A-</v>
      </c>
      <c r="FO50" s="21" t="str">
        <f>LOOKUP(FM50,{0,40,45,50,55,60,65,70,75,80},{"0.00","2.00","2.25","2.50","2.75","3.00","3.25","3.50","3.75","4.00"})</f>
        <v>3.50</v>
      </c>
      <c r="FP50" s="21">
        <v>29</v>
      </c>
      <c r="FQ50" s="21">
        <v>43.5</v>
      </c>
      <c r="FR50" s="70">
        <f t="shared" si="34"/>
        <v>73</v>
      </c>
      <c r="FS50" s="21" t="str">
        <f>LOOKUP(FR50,{0,40,45,50,55,60,65,70,75,80},{"F","D","C","C+","B-","B","B+","A-","A","A+"})</f>
        <v>A-</v>
      </c>
      <c r="FT50" s="21" t="str">
        <f>LOOKUP(FR50,{0,40,45,50,55,60,65,70,75,80},{"0.00","2.00","2.25","2.50","2.75","3.00","3.25","3.50","3.75","4.00"})</f>
        <v>3.50</v>
      </c>
      <c r="FU50" s="21">
        <v>31.5</v>
      </c>
      <c r="FV50" s="21">
        <v>42.5</v>
      </c>
      <c r="FW50" s="70">
        <f t="shared" si="35"/>
        <v>74</v>
      </c>
      <c r="FX50" s="21" t="str">
        <f>LOOKUP(FW50,{0,40,45,50,55,60,65,70,75,80},{"F","D","C","C+","B-","B","B+","A-","A","A+"})</f>
        <v>A-</v>
      </c>
      <c r="FY50" s="21" t="str">
        <f>LOOKUP(FW50,{0,40,45,50,55,60,65,70,75,80},{"0.00","2.00","2.25","2.50","2.75","3.00","3.25","3.50","3.75","4.00"})</f>
        <v>3.50</v>
      </c>
      <c r="FZ50" s="21">
        <v>31.5</v>
      </c>
      <c r="GA50" s="21">
        <v>37.5</v>
      </c>
      <c r="GB50" s="70">
        <f t="shared" si="36"/>
        <v>69</v>
      </c>
      <c r="GC50" s="21" t="str">
        <f>LOOKUP(GB50,{0,40,45,50,55,60,65,70,75,80},{"F","D","C","C+","B-","B","B+","A-","A","A+"})</f>
        <v>B+</v>
      </c>
      <c r="GD50" s="21" t="str">
        <f>LOOKUP(GB50,{0,40,45,50,55,60,65,70,75,80},{"0.00","2.00","2.25","2.50","2.75","3.00","3.25","3.50","3.75","4.00"})</f>
        <v>3.25</v>
      </c>
      <c r="GE50" s="21">
        <v>30</v>
      </c>
      <c r="GF50" s="21">
        <v>45.5</v>
      </c>
      <c r="GG50" s="70">
        <f t="shared" si="37"/>
        <v>76</v>
      </c>
      <c r="GH50" s="21" t="str">
        <f>LOOKUP(GG50,{0,40,45,50,55,60,65,70,75,80},{"F","D","C","C+","B-","B","B+","A-","A","A+"})</f>
        <v>A</v>
      </c>
      <c r="GI50" s="21" t="str">
        <f>LOOKUP(GG50,{0,40,45,50,55,60,65,70,75,80},{"0.00","2.00","2.25","2.50","2.75","3.00","3.25","3.50","3.75","4.00"})</f>
        <v>3.75</v>
      </c>
      <c r="GJ50" s="21">
        <v>32.5</v>
      </c>
      <c r="GK50" s="21">
        <v>41</v>
      </c>
      <c r="GL50" s="70">
        <f t="shared" si="38"/>
        <v>74</v>
      </c>
      <c r="GM50" s="21" t="str">
        <f>LOOKUP(GL50,{0,40,45,50,55,60,65,70,75,80},{"F","D","C","C+","B-","B","B+","A-","A","A+"})</f>
        <v>A-</v>
      </c>
      <c r="GN50" s="21" t="str">
        <f>LOOKUP(GL50,{0,40,45,50,55,60,65,70,75,80},{"0.00","2.00","2.25","2.50","2.75","3.00","3.25","3.50","3.75","4.00"})</f>
        <v>3.50</v>
      </c>
      <c r="GO50" s="21">
        <v>24</v>
      </c>
      <c r="GP50" s="21">
        <v>43.5</v>
      </c>
      <c r="GQ50" s="70">
        <f t="shared" si="39"/>
        <v>68</v>
      </c>
      <c r="GR50" s="21" t="str">
        <f>LOOKUP(GQ50,{0,40,45,50,55,60,65,70,75,80},{"F","D","C","C+","B-","B","B+","A-","A","A+"})</f>
        <v>B+</v>
      </c>
      <c r="GS50" s="21" t="str">
        <f>LOOKUP(GQ50,{0,40,45,50,55,60,65,70,75,80},{"0.00","2.00","2.25","2.50","2.75","3.00","3.25","3.50","3.75","4.00"})</f>
        <v>3.25</v>
      </c>
      <c r="GT50" s="21">
        <v>21</v>
      </c>
      <c r="GU50" s="21">
        <v>45</v>
      </c>
      <c r="GV50" s="70">
        <f t="shared" si="40"/>
        <v>66</v>
      </c>
      <c r="GW50" s="21" t="str">
        <f>LOOKUP(GV50,{0,40,45,50,55,60,65,70,75,80},{"F","D","C","C+","B-","B","B+","A-","A","A+"})</f>
        <v>B+</v>
      </c>
      <c r="GX50" s="21" t="str">
        <f>LOOKUP(GV50,{0,40,45,50,55,60,65,70,75,80},{"0.00","2.00","2.25","2.50","2.75","3.00","3.25","3.50","3.75","4.00"})</f>
        <v>3.25</v>
      </c>
      <c r="GY50" s="82">
        <v>67</v>
      </c>
      <c r="GZ50" s="21" t="str">
        <f>LOOKUP(GY50,{0,40,45,50,55,60,65,70,75,80},{"F","D","C","C+","B-","B","B+","A-","A","A+"})</f>
        <v>B+</v>
      </c>
      <c r="HA50" s="21" t="str">
        <f>LOOKUP(GY50,{0,40,45,50,55,60,65,70,75,80},{"0.00","2.00","2.25","2.50","2.75","3.00","3.25","3.50","3.75","4.00"})</f>
        <v>3.25</v>
      </c>
      <c r="HB50" s="49">
        <v>39.5</v>
      </c>
      <c r="HC50" s="49">
        <v>35</v>
      </c>
      <c r="HD50" s="70">
        <f t="shared" si="41"/>
        <v>75</v>
      </c>
      <c r="HE50" s="21" t="str">
        <f>LOOKUP(HD50,{0,40,45,50,55,60,65,70,75,80},{"F","D","C","C+","B-","B","B+","A-","A","A+"})</f>
        <v>A</v>
      </c>
      <c r="HF50" s="21" t="str">
        <f>LOOKUP(HD50,{0,40,45,50,55,60,65,70,75,80},{"0.00","2.00","2.25","2.50","2.75","3.00","3.25","3.50","3.75","4.00"})</f>
        <v>3.75</v>
      </c>
      <c r="HG50" s="50">
        <f t="shared" si="0"/>
        <v>3.2380952380952381</v>
      </c>
      <c r="HH50" s="71" t="str">
        <f t="shared" si="42"/>
        <v>Passed</v>
      </c>
      <c r="HI50" s="70">
        <f t="shared" si="43"/>
        <v>2818</v>
      </c>
      <c r="HJ50" s="39">
        <v>40</v>
      </c>
      <c r="HK50" s="40"/>
      <c r="HL50" s="40"/>
    </row>
    <row r="51" spans="1:220" s="8" customFormat="1" ht="30" customHeight="1" x14ac:dyDescent="0.2">
      <c r="A51" s="39">
        <v>41</v>
      </c>
      <c r="B51" s="66">
        <v>3811</v>
      </c>
      <c r="C51" s="39">
        <v>2017313102</v>
      </c>
      <c r="D51" s="39" t="s">
        <v>307</v>
      </c>
      <c r="E51" s="63" t="s">
        <v>112</v>
      </c>
      <c r="F51" s="65" t="s">
        <v>303</v>
      </c>
      <c r="G51" s="73">
        <v>28</v>
      </c>
      <c r="H51" s="48">
        <v>38.5</v>
      </c>
      <c r="I51" s="57">
        <f t="shared" si="1"/>
        <v>67</v>
      </c>
      <c r="J51" s="21" t="str">
        <f>LOOKUP(I51,{0,40,45,50,55,60,65,70,75,80},{"F","D","C","C+","B-","B","B+","A-","A","A+"})</f>
        <v>B+</v>
      </c>
      <c r="K51" s="21" t="str">
        <f>LOOKUP(I51,{0,40,45,50,55,60,65,70,75,80},{"0.00","2.00","2.25","2.50","2.75","3.00","3.25","3.50","3.75","4.00"})</f>
        <v>3.25</v>
      </c>
      <c r="L51" s="21">
        <v>27</v>
      </c>
      <c r="M51" s="21">
        <v>38</v>
      </c>
      <c r="N51" s="57">
        <f t="shared" si="2"/>
        <v>65</v>
      </c>
      <c r="O51" s="21" t="str">
        <f>LOOKUP(N51,{0,40,45,50,55,60,65,70,75,80},{"F","D","C","C+","B-","B","B+","A-","A","A+"})</f>
        <v>B+</v>
      </c>
      <c r="P51" s="21" t="str">
        <f>LOOKUP(N51,{0,40,45,50,55,60,65,70,75,80},{"0.00","2.00","2.25","2.50","2.75","3.00","3.25","3.50","3.75","4.00"})</f>
        <v>3.25</v>
      </c>
      <c r="Q51" s="21">
        <v>24</v>
      </c>
      <c r="R51" s="21">
        <v>30.5</v>
      </c>
      <c r="S51" s="57">
        <f t="shared" si="3"/>
        <v>55</v>
      </c>
      <c r="T51" s="21" t="str">
        <f>LOOKUP(S51,{0,40,45,50,55,60,65,70,75,80},{"F","D","C","C+","B-","B","B+","A-","A","A+"})</f>
        <v>B-</v>
      </c>
      <c r="U51" s="21" t="str">
        <f>LOOKUP(S51,{0,40,45,50,55,60,65,70,75,80},{"0.00","2.00","2.25","2.50","2.75","3.00","3.25","3.50","3.75","4.00"})</f>
        <v>2.75</v>
      </c>
      <c r="V51" s="21">
        <v>29</v>
      </c>
      <c r="W51" s="21">
        <v>39</v>
      </c>
      <c r="X51" s="57">
        <f t="shared" si="4"/>
        <v>68</v>
      </c>
      <c r="Y51" s="21" t="str">
        <f>LOOKUP(X51,{0,40,45,50,55,60,65,70,75,80},{"F","D","C","C+","B-","B","B+","A-","A","A+"})</f>
        <v>B+</v>
      </c>
      <c r="Z51" s="21" t="str">
        <f>LOOKUP(X51,{0,40,45,50,55,60,65,70,75,80},{"0.00","2.00","2.25","2.50","2.75","3.00","3.25","3.50","3.75","4.00"})</f>
        <v>3.25</v>
      </c>
      <c r="AA51" s="21">
        <v>24</v>
      </c>
      <c r="AB51" s="21">
        <v>38</v>
      </c>
      <c r="AC51" s="57">
        <f t="shared" si="5"/>
        <v>62</v>
      </c>
      <c r="AD51" s="21" t="str">
        <f>LOOKUP(AC51,{0,40,45,50,55,60,65,70,75,80},{"F","D","C","C+","B-","B","B+","A-","A","A+"})</f>
        <v>B</v>
      </c>
      <c r="AE51" s="21" t="str">
        <f>LOOKUP(AC51,{0,40,45,50,55,60,65,70,75,80},{"0.00","2.00","2.25","2.50","2.75","3.00","3.25","3.50","3.75","4.00"})</f>
        <v>3.00</v>
      </c>
      <c r="AF51" s="21">
        <v>19</v>
      </c>
      <c r="AG51" s="21">
        <v>40.5</v>
      </c>
      <c r="AH51" s="57">
        <f t="shared" si="6"/>
        <v>60</v>
      </c>
      <c r="AI51" s="21" t="str">
        <f>LOOKUP(AH51,{0,40,45,50,55,60,65,70,75,80},{"F","D","C","C+","B-","B","B+","A-","A","A+"})</f>
        <v>B</v>
      </c>
      <c r="AJ51" s="21" t="str">
        <f>LOOKUP(AH51,{0,40,45,50,55,60,65,70,75,80},{"0.00","2.00","2.25","2.50","2.75","3.00","3.25","3.50","3.75","4.00"})</f>
        <v>3.00</v>
      </c>
      <c r="AK51" s="21">
        <v>22.5</v>
      </c>
      <c r="AL51" s="21">
        <v>39.75</v>
      </c>
      <c r="AM51" s="57">
        <f t="shared" si="7"/>
        <v>63</v>
      </c>
      <c r="AN51" s="21" t="str">
        <f>LOOKUP(AM51,{0,40,45,50,55,60,65,70,75,80},{"F","D","C","C+","B-","B","B+","A-","A","A+"})</f>
        <v>B</v>
      </c>
      <c r="AO51" s="21" t="str">
        <f>LOOKUP(AM51,{0,40,45,50,55,60,65,70,75,80},{"0.00","2.00","2.25","2.50","2.75","3.00","3.25","3.50","3.75","4.00"})</f>
        <v>3.00</v>
      </c>
      <c r="AP51" s="21">
        <v>29.5</v>
      </c>
      <c r="AQ51" s="21">
        <v>29.5</v>
      </c>
      <c r="AR51" s="57">
        <f t="shared" si="8"/>
        <v>59</v>
      </c>
      <c r="AS51" s="21" t="str">
        <f>LOOKUP(AR51,{0,40,45,50,55,60,65,70,75,80},{"F","D","C","C+","B-","B","B+","A-","A","A+"})</f>
        <v>B-</v>
      </c>
      <c r="AT51" s="21" t="str">
        <f>LOOKUP(AR51,{0,40,45,50,55,60,65,70,75,80},{"0.00","2.00","2.25","2.50","2.75","3.00","3.25","3.50","3.75","4.00"})</f>
        <v>2.75</v>
      </c>
      <c r="AU51" s="21">
        <v>27</v>
      </c>
      <c r="AV51" s="21">
        <v>39.5</v>
      </c>
      <c r="AW51" s="57">
        <f t="shared" si="9"/>
        <v>67</v>
      </c>
      <c r="AX51" s="21" t="str">
        <f>LOOKUP(AW51,{0,40,45,50,55,60,65,70,75,80},{"F","D","C","C+","B-","B","B+","A-","A","A+"})</f>
        <v>B+</v>
      </c>
      <c r="AY51" s="21" t="str">
        <f>LOOKUP(AW51,{0,40,45,50,55,60,65,70,75,80},{"0.00","2.00","2.25","2.50","2.75","3.00","3.25","3.50","3.75","4.00"})</f>
        <v>3.25</v>
      </c>
      <c r="AZ51" s="21">
        <v>21</v>
      </c>
      <c r="BA51" s="21">
        <v>39</v>
      </c>
      <c r="BB51" s="57">
        <f t="shared" si="10"/>
        <v>60</v>
      </c>
      <c r="BC51" s="21" t="str">
        <f>LOOKUP(BB51,{0,40,45,50,55,60,65,70,75,80},{"F","D","C","C+","B-","B","B+","A-","A","A+"})</f>
        <v>B</v>
      </c>
      <c r="BD51" s="21" t="str">
        <f>LOOKUP(BB51,{0,40,45,50,55,60,65,70,75,80},{"0.00","2.00","2.25","2.50","2.75","3.00","3.25","3.50","3.75","4.00"})</f>
        <v>3.00</v>
      </c>
      <c r="BE51" s="21">
        <v>33</v>
      </c>
      <c r="BF51" s="21">
        <v>43</v>
      </c>
      <c r="BG51" s="57">
        <f t="shared" si="11"/>
        <v>76</v>
      </c>
      <c r="BH51" s="21" t="str">
        <f>LOOKUP(BG51,{0,40,45,50,55,60,65,70,75,80},{"F","D","C","C+","B-","B","B+","A-","A","A+"})</f>
        <v>A</v>
      </c>
      <c r="BI51" s="21" t="str">
        <f>LOOKUP(BG51,{0,40,45,50,55,60,65,70,75,80},{"0.00","2.00","2.25","2.50","2.75","3.00","3.25","3.50","3.75","4.00"})</f>
        <v>3.75</v>
      </c>
      <c r="BJ51" s="21">
        <v>24.5</v>
      </c>
      <c r="BK51" s="21">
        <v>42.5</v>
      </c>
      <c r="BL51" s="57">
        <f t="shared" si="12"/>
        <v>67</v>
      </c>
      <c r="BM51" s="21" t="str">
        <f>LOOKUP(BL51,{0,40,45,50,55,60,65,70,75,80},{"F","D","C","C+","B-","B","B+","A-","A","A+"})</f>
        <v>B+</v>
      </c>
      <c r="BN51" s="21" t="str">
        <f>LOOKUP(BL51,{0,40,45,50,55,60,65,70,75,80},{"0.00","2.00","2.25","2.50","2.75","3.00","3.25","3.50","3.75","4.00"})</f>
        <v>3.25</v>
      </c>
      <c r="BO51" s="21">
        <v>30</v>
      </c>
      <c r="BP51" s="21">
        <v>29.5</v>
      </c>
      <c r="BQ51" s="57">
        <f t="shared" si="13"/>
        <v>60</v>
      </c>
      <c r="BR51" s="21" t="str">
        <f>LOOKUP(BQ51,{0,40,45,50,55,60,65,70,75,80},{"F","D","C","C+","B-","B","B+","A-","A","A+"})</f>
        <v>B</v>
      </c>
      <c r="BS51" s="21" t="str">
        <f>LOOKUP(BQ51,{0,40,45,50,55,60,65,70,75,80},{"0.00","2.00","2.25","2.50","2.75","3.00","3.25","3.50","3.75","4.00"})</f>
        <v>3.00</v>
      </c>
      <c r="BT51" s="21">
        <v>36</v>
      </c>
      <c r="BU51" s="21">
        <v>35</v>
      </c>
      <c r="BV51" s="57">
        <f t="shared" si="14"/>
        <v>71</v>
      </c>
      <c r="BW51" s="21" t="str">
        <f>LOOKUP(BV51,{0,40,45,50,55,60,65,70,75,80},{"F","D","C","C+","B-","B","B+","A-","A","A+"})</f>
        <v>A-</v>
      </c>
      <c r="BX51" s="21" t="str">
        <f>LOOKUP(BV51,{0,40,45,50,55,60,65,70,75,80},{"0.00","2.00","2.25","2.50","2.75","3.00","3.25","3.50","3.75","4.00"})</f>
        <v>3.50</v>
      </c>
      <c r="BY51" s="21">
        <v>33</v>
      </c>
      <c r="BZ51" s="21">
        <v>34</v>
      </c>
      <c r="CA51" s="57">
        <f t="shared" si="15"/>
        <v>67</v>
      </c>
      <c r="CB51" s="21" t="str">
        <f>LOOKUP(CA51,{0,40,45,50,55,60,65,70,75,80},{"F","D","C","C+","B-","B","B+","A-","A","A+"})</f>
        <v>B+</v>
      </c>
      <c r="CC51" s="21" t="str">
        <f>LOOKUP(CA51,{0,40,45,50,55,60,65,70,75,80},{"0.00","2.00","2.25","2.50","2.75","3.00","3.25","3.50","3.75","4.00"})</f>
        <v>3.25</v>
      </c>
      <c r="CD51" s="21">
        <v>30</v>
      </c>
      <c r="CE51" s="21">
        <v>40.5</v>
      </c>
      <c r="CF51" s="57">
        <f t="shared" si="16"/>
        <v>71</v>
      </c>
      <c r="CG51" s="21" t="str">
        <f>LOOKUP(CF51,{0,40,45,50,55,60,65,70,75,80},{"F","D","C","C+","B-","B","B+","A-","A","A+"})</f>
        <v>A-</v>
      </c>
      <c r="CH51" s="21" t="str">
        <f>LOOKUP(CF51,{0,40,45,50,55,60,65,70,75,80},{"0.00","2.00","2.25","2.50","2.75","3.00","3.25","3.50","3.75","4.00"})</f>
        <v>3.50</v>
      </c>
      <c r="CI51" s="21">
        <v>36</v>
      </c>
      <c r="CJ51" s="21">
        <v>31</v>
      </c>
      <c r="CK51" s="57">
        <f t="shared" si="17"/>
        <v>67</v>
      </c>
      <c r="CL51" s="21" t="str">
        <f>LOOKUP(CK51,{0,40,45,50,55,60,65,70,75,80},{"F","D","C","C+","B-","B","B+","A-","A","A+"})</f>
        <v>B+</v>
      </c>
      <c r="CM51" s="21" t="str">
        <f>LOOKUP(CK51,{0,40,45,50,55,60,65,70,75,80},{"0.00","2.00","2.25","2.50","2.75","3.00","3.25","3.50","3.75","4.00"})</f>
        <v>3.25</v>
      </c>
      <c r="CN51" s="21">
        <v>18</v>
      </c>
      <c r="CO51" s="21">
        <v>39.5</v>
      </c>
      <c r="CP51" s="57">
        <f t="shared" si="18"/>
        <v>58</v>
      </c>
      <c r="CQ51" s="21" t="str">
        <f>LOOKUP(CP51,{0,40,45,50,55,60,65,70,75,80},{"F","D","C","C+","B-","B","B+","A-","A","A+"})</f>
        <v>B-</v>
      </c>
      <c r="CR51" s="21" t="str">
        <f>LOOKUP(CP51,{0,40,45,50,55,60,65,70,75,80},{"0.00","2.00","2.25","2.50","2.75","3.00","3.25","3.50","3.75","4.00"})</f>
        <v>2.75</v>
      </c>
      <c r="CS51" s="21">
        <v>25</v>
      </c>
      <c r="CT51" s="21">
        <v>40</v>
      </c>
      <c r="CU51" s="57">
        <f t="shared" si="19"/>
        <v>65</v>
      </c>
      <c r="CV51" s="21" t="str">
        <f>LOOKUP(CU51,{0,40,45,50,55,60,65,70,75,80},{"F","D","C","C+","B-","B","B+","A-","A","A+"})</f>
        <v>B+</v>
      </c>
      <c r="CW51" s="21" t="str">
        <f>LOOKUP(CU51,{0,40,45,50,55,60,65,70,75,80},{"0.00","2.00","2.25","2.50","2.75","3.00","3.25","3.50","3.75","4.00"})</f>
        <v>3.25</v>
      </c>
      <c r="CX51" s="21">
        <v>33</v>
      </c>
      <c r="CY51" s="21">
        <v>45</v>
      </c>
      <c r="CZ51" s="57">
        <f t="shared" si="20"/>
        <v>78</v>
      </c>
      <c r="DA51" s="21" t="str">
        <f>LOOKUP(CZ51,{0,40,45,50,55,60,65,70,75,80},{"F","D","C","C+","B-","B","B+","A-","A","A+"})</f>
        <v>A</v>
      </c>
      <c r="DB51" s="21" t="str">
        <f>LOOKUP(CZ51,{0,40,45,50,55,60,65,70,75,80},{"0.00","2.00","2.25","2.50","2.75","3.00","3.25","3.50","3.75","4.00"})</f>
        <v>3.75</v>
      </c>
      <c r="DC51" s="21">
        <v>30</v>
      </c>
      <c r="DD51" s="21">
        <v>45</v>
      </c>
      <c r="DE51" s="57">
        <f t="shared" si="21"/>
        <v>75</v>
      </c>
      <c r="DF51" s="21" t="str">
        <f>LOOKUP(DE51,{0,40,45,50,55,60,65,70,75,80},{"F","D","C","C+","B-","B","B+","A-","A","A+"})</f>
        <v>A</v>
      </c>
      <c r="DG51" s="21" t="str">
        <f>LOOKUP(DE51,{0,40,45,50,55,60,65,70,75,80},{"0.00","2.00","2.25","2.50","2.75","3.00","3.25","3.50","3.75","4.00"})</f>
        <v>3.75</v>
      </c>
      <c r="DH51" s="21">
        <v>27</v>
      </c>
      <c r="DI51" s="21">
        <v>34.5</v>
      </c>
      <c r="DJ51" s="57">
        <f t="shared" si="22"/>
        <v>62</v>
      </c>
      <c r="DK51" s="21" t="str">
        <f>LOOKUP(DJ51,{0,40,45,50,55,60,65,70,75,80},{"F","D","C","C+","B-","B","B+","A-","A","A+"})</f>
        <v>B</v>
      </c>
      <c r="DL51" s="21" t="str">
        <f>LOOKUP(DJ51,{0,40,45,50,55,60,65,70,75,80},{"0.00","2.00","2.25","2.50","2.75","3.00","3.25","3.50","3.75","4.00"})</f>
        <v>3.00</v>
      </c>
      <c r="DM51" s="21">
        <v>32</v>
      </c>
      <c r="DN51" s="21">
        <v>46</v>
      </c>
      <c r="DO51" s="57">
        <f t="shared" si="23"/>
        <v>78</v>
      </c>
      <c r="DP51" s="21" t="str">
        <f>LOOKUP(DO51,{0,40,45,50,55,60,65,70,75,80},{"F","D","C","C+","B-","B","B+","A-","A","A+"})</f>
        <v>A</v>
      </c>
      <c r="DQ51" s="21" t="str">
        <f>LOOKUP(DO51,{0,40,45,50,55,60,65,70,75,80},{"0.00","2.00","2.25","2.50","2.75","3.00","3.25","3.50","3.75","4.00"})</f>
        <v>3.75</v>
      </c>
      <c r="DR51" s="21">
        <v>29</v>
      </c>
      <c r="DS51" s="21">
        <v>40</v>
      </c>
      <c r="DT51" s="57">
        <f t="shared" si="24"/>
        <v>69</v>
      </c>
      <c r="DU51" s="21" t="str">
        <f>LOOKUP(DT51,{0,40,45,50,55,60,65,70,75,80},{"F","D","C","C+","B-","B","B+","A-","A","A+"})</f>
        <v>B+</v>
      </c>
      <c r="DV51" s="21" t="str">
        <f>LOOKUP(DT51,{0,40,45,50,55,60,65,70,75,80},{"0.00","2.00","2.25","2.50","2.75","3.00","3.25","3.50","3.75","4.00"})</f>
        <v>3.25</v>
      </c>
      <c r="DW51" s="21">
        <v>28</v>
      </c>
      <c r="DX51" s="21">
        <v>40</v>
      </c>
      <c r="DY51" s="57">
        <f t="shared" si="25"/>
        <v>68</v>
      </c>
      <c r="DZ51" s="21" t="str">
        <f>LOOKUP(DY51,{0,40,45,50,55,60,65,70,75,80},{"F","D","C","C+","B-","B","B+","A-","A","A+"})</f>
        <v>B+</v>
      </c>
      <c r="EA51" s="21" t="str">
        <f>LOOKUP(DY51,{0,40,45,50,55,60,65,70,75,80},{"0.00","2.00","2.25","2.50","2.75","3.00","3.25","3.50","3.75","4.00"})</f>
        <v>3.25</v>
      </c>
      <c r="EB51" s="21">
        <v>29</v>
      </c>
      <c r="EC51" s="21">
        <v>40</v>
      </c>
      <c r="ED51" s="57">
        <f t="shared" si="26"/>
        <v>69</v>
      </c>
      <c r="EE51" s="21" t="str">
        <f>LOOKUP(ED51,{0,40,45,50,55,60,65,70,75,80},{"F","D","C","C+","B-","B","B+","A-","A","A+"})</f>
        <v>B+</v>
      </c>
      <c r="EF51" s="21" t="str">
        <f>LOOKUP(ED51,{0,40,45,50,55,60,65,70,75,80},{"0.00","2.00","2.25","2.50","2.75","3.00","3.25","3.50","3.75","4.00"})</f>
        <v>3.25</v>
      </c>
      <c r="EG51" s="21">
        <v>27</v>
      </c>
      <c r="EH51" s="21">
        <v>37</v>
      </c>
      <c r="EI51" s="57">
        <f t="shared" si="27"/>
        <v>64</v>
      </c>
      <c r="EJ51" s="21" t="str">
        <f>LOOKUP(EI51,{0,40,45,50,55,60,65,70,75,80},{"F","D","C","C+","B-","B","B+","A-","A","A+"})</f>
        <v>B</v>
      </c>
      <c r="EK51" s="21" t="str">
        <f>LOOKUP(EI51,{0,40,45,50,55,60,65,70,75,80},{"0.00","2.00","2.25","2.50","2.75","3.00","3.25","3.50","3.75","4.00"})</f>
        <v>3.00</v>
      </c>
      <c r="EL51" s="21">
        <v>34.25</v>
      </c>
      <c r="EM51" s="21">
        <v>43</v>
      </c>
      <c r="EN51" s="70">
        <f t="shared" si="28"/>
        <v>78</v>
      </c>
      <c r="EO51" s="21" t="str">
        <f>LOOKUP(EN51,{0,40,45,50,55,60,65,70,75,80},{"F","D","C","C+","B-","B","B+","A-","A","A+"})</f>
        <v>A</v>
      </c>
      <c r="EP51" s="21" t="str">
        <f>LOOKUP(EN51,{0,40,45,50,55,60,65,70,75,80},{"0.00","2.00","2.25","2.50","2.75","3.00","3.25","3.50","3.75","4.00"})</f>
        <v>3.75</v>
      </c>
      <c r="EQ51" s="21">
        <v>33</v>
      </c>
      <c r="ER51" s="21">
        <v>39</v>
      </c>
      <c r="ES51" s="70">
        <f t="shared" si="29"/>
        <v>72</v>
      </c>
      <c r="ET51" s="21" t="str">
        <f>LOOKUP(ES51,{0,40,45,50,55,60,65,70,75,80},{"F","D","C","C+","B-","B","B+","A-","A","A+"})</f>
        <v>A-</v>
      </c>
      <c r="EU51" s="21" t="str">
        <f>LOOKUP(ES51,{0,40,45,50,55,60,65,70,75,80},{"0.00","2.00","2.25","2.50","2.75","3.00","3.25","3.50","3.75","4.00"})</f>
        <v>3.50</v>
      </c>
      <c r="EV51" s="21">
        <v>28.5</v>
      </c>
      <c r="EW51" s="21">
        <v>36</v>
      </c>
      <c r="EX51" s="70">
        <f t="shared" si="30"/>
        <v>65</v>
      </c>
      <c r="EY51" s="21" t="str">
        <f>LOOKUP(EX51,{0,40,45,50,55,60,65,70,75,80},{"F","D","C","C+","B-","B","B+","A-","A","A+"})</f>
        <v>B+</v>
      </c>
      <c r="EZ51" s="21" t="str">
        <f>LOOKUP(EX51,{0,40,45,50,55,60,65,70,75,80},{"0.00","2.00","2.25","2.50","2.75","3.00","3.25","3.50","3.75","4.00"})</f>
        <v>3.25</v>
      </c>
      <c r="FA51" s="21">
        <v>31</v>
      </c>
      <c r="FB51" s="21">
        <v>42.5</v>
      </c>
      <c r="FC51" s="70">
        <f t="shared" si="31"/>
        <v>74</v>
      </c>
      <c r="FD51" s="21" t="str">
        <f>LOOKUP(FC51,{0,40,45,50,55,60,65,70,75,80},{"F","D","C","C+","B-","B","B+","A-","A","A+"})</f>
        <v>A-</v>
      </c>
      <c r="FE51" s="21" t="str">
        <f>LOOKUP(FC51,{0,40,45,50,55,60,65,70,75,80},{"0.00","2.00","2.25","2.50","2.75","3.00","3.25","3.50","3.75","4.00"})</f>
        <v>3.50</v>
      </c>
      <c r="FF51" s="21">
        <v>34</v>
      </c>
      <c r="FG51" s="21">
        <v>48</v>
      </c>
      <c r="FH51" s="70">
        <f t="shared" si="32"/>
        <v>82</v>
      </c>
      <c r="FI51" s="21" t="str">
        <f>LOOKUP(FH51,{0,40,45,50,55,60,65,70,75,80},{"F","D","C","C+","B-","B","B+","A-","A","A+"})</f>
        <v>A+</v>
      </c>
      <c r="FJ51" s="21" t="str">
        <f>LOOKUP(FH51,{0,40,45,50,55,60,65,70,75,80},{"0.00","2.00","2.25","2.50","2.75","3.00","3.25","3.50","3.75","4.00"})</f>
        <v>4.00</v>
      </c>
      <c r="FK51" s="21">
        <v>26</v>
      </c>
      <c r="FL51" s="21">
        <v>42.5</v>
      </c>
      <c r="FM51" s="70">
        <f t="shared" si="33"/>
        <v>69</v>
      </c>
      <c r="FN51" s="21" t="str">
        <f>LOOKUP(FM51,{0,40,45,50,55,60,65,70,75,80},{"F","D","C","C+","B-","B","B+","A-","A","A+"})</f>
        <v>B+</v>
      </c>
      <c r="FO51" s="21" t="str">
        <f>LOOKUP(FM51,{0,40,45,50,55,60,65,70,75,80},{"0.00","2.00","2.25","2.50","2.75","3.00","3.25","3.50","3.75","4.00"})</f>
        <v>3.25</v>
      </c>
      <c r="FP51" s="21">
        <v>29</v>
      </c>
      <c r="FQ51" s="21">
        <v>42.5</v>
      </c>
      <c r="FR51" s="70">
        <f t="shared" si="34"/>
        <v>72</v>
      </c>
      <c r="FS51" s="21" t="str">
        <f>LOOKUP(FR51,{0,40,45,50,55,60,65,70,75,80},{"F","D","C","C+","B-","B","B+","A-","A","A+"})</f>
        <v>A-</v>
      </c>
      <c r="FT51" s="21" t="str">
        <f>LOOKUP(FR51,{0,40,45,50,55,60,65,70,75,80},{"0.00","2.00","2.25","2.50","2.75","3.00","3.25","3.50","3.75","4.00"})</f>
        <v>3.50</v>
      </c>
      <c r="FU51" s="21">
        <v>32</v>
      </c>
      <c r="FV51" s="21">
        <v>43</v>
      </c>
      <c r="FW51" s="70">
        <f t="shared" si="35"/>
        <v>75</v>
      </c>
      <c r="FX51" s="21" t="str">
        <f>LOOKUP(FW51,{0,40,45,50,55,60,65,70,75,80},{"F","D","C","C+","B-","B","B+","A-","A","A+"})</f>
        <v>A</v>
      </c>
      <c r="FY51" s="21" t="str">
        <f>LOOKUP(FW51,{0,40,45,50,55,60,65,70,75,80},{"0.00","2.00","2.25","2.50","2.75","3.00","3.25","3.50","3.75","4.00"})</f>
        <v>3.75</v>
      </c>
      <c r="FZ51" s="21">
        <v>30</v>
      </c>
      <c r="GA51" s="21">
        <v>30.5</v>
      </c>
      <c r="GB51" s="70">
        <f t="shared" si="36"/>
        <v>61</v>
      </c>
      <c r="GC51" s="21" t="str">
        <f>LOOKUP(GB51,{0,40,45,50,55,60,65,70,75,80},{"F","D","C","C+","B-","B","B+","A-","A","A+"})</f>
        <v>B</v>
      </c>
      <c r="GD51" s="21" t="str">
        <f>LOOKUP(GB51,{0,40,45,50,55,60,65,70,75,80},{"0.00","2.00","2.25","2.50","2.75","3.00","3.25","3.50","3.75","4.00"})</f>
        <v>3.00</v>
      </c>
      <c r="GE51" s="21">
        <v>32</v>
      </c>
      <c r="GF51" s="21">
        <v>46</v>
      </c>
      <c r="GG51" s="70">
        <f t="shared" si="37"/>
        <v>78</v>
      </c>
      <c r="GH51" s="21" t="str">
        <f>LOOKUP(GG51,{0,40,45,50,55,60,65,70,75,80},{"F","D","C","C+","B-","B","B+","A-","A","A+"})</f>
        <v>A</v>
      </c>
      <c r="GI51" s="21" t="str">
        <f>LOOKUP(GG51,{0,40,45,50,55,60,65,70,75,80},{"0.00","2.00","2.25","2.50","2.75","3.00","3.25","3.50","3.75","4.00"})</f>
        <v>3.75</v>
      </c>
      <c r="GJ51" s="21">
        <v>28.5</v>
      </c>
      <c r="GK51" s="21">
        <v>41</v>
      </c>
      <c r="GL51" s="70">
        <f t="shared" si="38"/>
        <v>70</v>
      </c>
      <c r="GM51" s="21" t="str">
        <f>LOOKUP(GL51,{0,40,45,50,55,60,65,70,75,80},{"F","D","C","C+","B-","B","B+","A-","A","A+"})</f>
        <v>A-</v>
      </c>
      <c r="GN51" s="21" t="str">
        <f>LOOKUP(GL51,{0,40,45,50,55,60,65,70,75,80},{"0.00","2.00","2.25","2.50","2.75","3.00","3.25","3.50","3.75","4.00"})</f>
        <v>3.50</v>
      </c>
      <c r="GO51" s="21">
        <v>32.5</v>
      </c>
      <c r="GP51" s="21">
        <v>43.5</v>
      </c>
      <c r="GQ51" s="70">
        <f t="shared" si="39"/>
        <v>76</v>
      </c>
      <c r="GR51" s="21" t="str">
        <f>LOOKUP(GQ51,{0,40,45,50,55,60,65,70,75,80},{"F","D","C","C+","B-","B","B+","A-","A","A+"})</f>
        <v>A</v>
      </c>
      <c r="GS51" s="21" t="str">
        <f>LOOKUP(GQ51,{0,40,45,50,55,60,65,70,75,80},{"0.00","2.00","2.25","2.50","2.75","3.00","3.25","3.50","3.75","4.00"})</f>
        <v>3.75</v>
      </c>
      <c r="GT51" s="21">
        <v>20</v>
      </c>
      <c r="GU51" s="21">
        <v>41.5</v>
      </c>
      <c r="GV51" s="70">
        <f t="shared" si="40"/>
        <v>62</v>
      </c>
      <c r="GW51" s="21" t="str">
        <f>LOOKUP(GV51,{0,40,45,50,55,60,65,70,75,80},{"F","D","C","C+","B-","B","B+","A-","A","A+"})</f>
        <v>B</v>
      </c>
      <c r="GX51" s="21" t="str">
        <f>LOOKUP(GV51,{0,40,45,50,55,60,65,70,75,80},{"0.00","2.00","2.25","2.50","2.75","3.00","3.25","3.50","3.75","4.00"})</f>
        <v>3.00</v>
      </c>
      <c r="GY51" s="82">
        <v>72</v>
      </c>
      <c r="GZ51" s="21" t="str">
        <f>LOOKUP(GY51,{0,40,45,50,55,60,65,70,75,80},{"F","D","C","C+","B-","B","B+","A-","A","A+"})</f>
        <v>A-</v>
      </c>
      <c r="HA51" s="21" t="str">
        <f>LOOKUP(GY51,{0,40,45,50,55,60,65,70,75,80},{"0.00","2.00","2.25","2.50","2.75","3.00","3.25","3.50","3.75","4.00"})</f>
        <v>3.50</v>
      </c>
      <c r="HB51" s="49">
        <v>38.5</v>
      </c>
      <c r="HC51" s="49">
        <v>36</v>
      </c>
      <c r="HD51" s="70">
        <f t="shared" si="41"/>
        <v>75</v>
      </c>
      <c r="HE51" s="21" t="str">
        <f>LOOKUP(HD51,{0,40,45,50,55,60,65,70,75,80},{"F","D","C","C+","B-","B","B+","A-","A","A+"})</f>
        <v>A</v>
      </c>
      <c r="HF51" s="21" t="str">
        <f>LOOKUP(HD51,{0,40,45,50,55,60,65,70,75,80},{"0.00","2.00","2.25","2.50","2.75","3.00","3.25","3.50","3.75","4.00"})</f>
        <v>3.75</v>
      </c>
      <c r="HG51" s="50">
        <f t="shared" si="0"/>
        <v>3.3273809523809526</v>
      </c>
      <c r="HH51" s="71" t="str">
        <f t="shared" si="42"/>
        <v>Passed</v>
      </c>
      <c r="HI51" s="70">
        <f t="shared" si="43"/>
        <v>2872</v>
      </c>
      <c r="HJ51" s="39">
        <v>41</v>
      </c>
      <c r="HK51" s="40"/>
      <c r="HL51" s="40"/>
    </row>
    <row r="52" spans="1:220" s="8" customFormat="1" ht="30" customHeight="1" x14ac:dyDescent="0.2">
      <c r="A52" s="39">
        <v>42</v>
      </c>
      <c r="B52" s="66">
        <v>4008</v>
      </c>
      <c r="C52" s="39">
        <v>2017213103</v>
      </c>
      <c r="D52" s="39" t="s">
        <v>307</v>
      </c>
      <c r="E52" s="63" t="s">
        <v>113</v>
      </c>
      <c r="F52" s="65" t="s">
        <v>302</v>
      </c>
      <c r="G52" s="73">
        <v>28</v>
      </c>
      <c r="H52" s="48">
        <v>36.5</v>
      </c>
      <c r="I52" s="57">
        <f t="shared" si="1"/>
        <v>65</v>
      </c>
      <c r="J52" s="21" t="str">
        <f>LOOKUP(I52,{0,40,45,50,55,60,65,70,75,80},{"F","D","C","C+","B-","B","B+","A-","A","A+"})</f>
        <v>B+</v>
      </c>
      <c r="K52" s="21" t="str">
        <f>LOOKUP(I52,{0,40,45,50,55,60,65,70,75,80},{"0.00","2.00","2.25","2.50","2.75","3.00","3.25","3.50","3.75","4.00"})</f>
        <v>3.25</v>
      </c>
      <c r="L52" s="21">
        <v>23</v>
      </c>
      <c r="M52" s="21">
        <v>35</v>
      </c>
      <c r="N52" s="57">
        <f t="shared" si="2"/>
        <v>58</v>
      </c>
      <c r="O52" s="21" t="str">
        <f>LOOKUP(N52,{0,40,45,50,55,60,65,70,75,80},{"F","D","C","C+","B-","B","B+","A-","A","A+"})</f>
        <v>B-</v>
      </c>
      <c r="P52" s="21" t="str">
        <f>LOOKUP(N52,{0,40,45,50,55,60,65,70,75,80},{"0.00","2.00","2.25","2.50","2.75","3.00","3.25","3.50","3.75","4.00"})</f>
        <v>2.75</v>
      </c>
      <c r="Q52" s="21">
        <v>19</v>
      </c>
      <c r="R52" s="21">
        <v>23.5</v>
      </c>
      <c r="S52" s="57">
        <f t="shared" si="3"/>
        <v>43</v>
      </c>
      <c r="T52" s="21" t="str">
        <f>LOOKUP(S52,{0,40,45,50,55,60,65,70,75,80},{"F","D","C","C+","B-","B","B+","A-","A","A+"})</f>
        <v>D</v>
      </c>
      <c r="U52" s="21" t="str">
        <f>LOOKUP(S52,{0,40,45,50,55,60,65,70,75,80},{"0.00","2.00","2.25","2.50","2.75","3.00","3.25","3.50","3.75","4.00"})</f>
        <v>2.00</v>
      </c>
      <c r="V52" s="21">
        <v>19</v>
      </c>
      <c r="W52" s="21">
        <v>33.5</v>
      </c>
      <c r="X52" s="57">
        <f t="shared" si="4"/>
        <v>53</v>
      </c>
      <c r="Y52" s="21" t="str">
        <f>LOOKUP(X52,{0,40,45,50,55,60,65,70,75,80},{"F","D","C","C+","B-","B","B+","A-","A","A+"})</f>
        <v>C+</v>
      </c>
      <c r="Z52" s="21" t="str">
        <f>LOOKUP(X52,{0,40,45,50,55,60,65,70,75,80},{"0.00","2.00","2.25","2.50","2.75","3.00","3.25","3.50","3.75","4.00"})</f>
        <v>2.50</v>
      </c>
      <c r="AA52" s="21">
        <v>18</v>
      </c>
      <c r="AB52" s="21">
        <v>31.5</v>
      </c>
      <c r="AC52" s="57">
        <f t="shared" si="5"/>
        <v>50</v>
      </c>
      <c r="AD52" s="21" t="str">
        <f>LOOKUP(AC52,{0,40,45,50,55,60,65,70,75,80},{"F","D","C","C+","B-","B","B+","A-","A","A+"})</f>
        <v>C+</v>
      </c>
      <c r="AE52" s="21" t="str">
        <f>LOOKUP(AC52,{0,40,45,50,55,60,65,70,75,80},{"0.00","2.00","2.25","2.50","2.75","3.00","3.25","3.50","3.75","4.00"})</f>
        <v>2.50</v>
      </c>
      <c r="AF52" s="21">
        <v>14.5</v>
      </c>
      <c r="AG52" s="21">
        <v>37</v>
      </c>
      <c r="AH52" s="57">
        <f t="shared" si="6"/>
        <v>52</v>
      </c>
      <c r="AI52" s="21" t="str">
        <f>LOOKUP(AH52,{0,40,45,50,55,60,65,70,75,80},{"F","D","C","C+","B-","B","B+","A-","A","A+"})</f>
        <v>C+</v>
      </c>
      <c r="AJ52" s="21" t="str">
        <f>LOOKUP(AH52,{0,40,45,50,55,60,65,70,75,80},{"0.00","2.00","2.25","2.50","2.75","3.00","3.25","3.50","3.75","4.00"})</f>
        <v>2.50</v>
      </c>
      <c r="AK52" s="21">
        <v>25.25</v>
      </c>
      <c r="AL52" s="21">
        <v>38.25</v>
      </c>
      <c r="AM52" s="57">
        <f t="shared" si="7"/>
        <v>64</v>
      </c>
      <c r="AN52" s="21" t="str">
        <f>LOOKUP(AM52,{0,40,45,50,55,60,65,70,75,80},{"F","D","C","C+","B-","B","B+","A-","A","A+"})</f>
        <v>B</v>
      </c>
      <c r="AO52" s="21" t="str">
        <f>LOOKUP(AM52,{0,40,45,50,55,60,65,70,75,80},{"0.00","2.00","2.25","2.50","2.75","3.00","3.25","3.50","3.75","4.00"})</f>
        <v>3.00</v>
      </c>
      <c r="AP52" s="21">
        <v>28.5</v>
      </c>
      <c r="AQ52" s="21">
        <v>30</v>
      </c>
      <c r="AR52" s="57">
        <f t="shared" si="8"/>
        <v>59</v>
      </c>
      <c r="AS52" s="21" t="str">
        <f>LOOKUP(AR52,{0,40,45,50,55,60,65,70,75,80},{"F","D","C","C+","B-","B","B+","A-","A","A+"})</f>
        <v>B-</v>
      </c>
      <c r="AT52" s="21" t="str">
        <f>LOOKUP(AR52,{0,40,45,50,55,60,65,70,75,80},{"0.00","2.00","2.25","2.50","2.75","3.00","3.25","3.50","3.75","4.00"})</f>
        <v>2.75</v>
      </c>
      <c r="AU52" s="21">
        <v>31</v>
      </c>
      <c r="AV52" s="21">
        <v>46</v>
      </c>
      <c r="AW52" s="57">
        <f t="shared" si="9"/>
        <v>77</v>
      </c>
      <c r="AX52" s="21" t="str">
        <f>LOOKUP(AW52,{0,40,45,50,55,60,65,70,75,80},{"F","D","C","C+","B-","B","B+","A-","A","A+"})</f>
        <v>A</v>
      </c>
      <c r="AY52" s="21" t="str">
        <f>LOOKUP(AW52,{0,40,45,50,55,60,65,70,75,80},{"0.00","2.00","2.25","2.50","2.75","3.00","3.25","3.50","3.75","4.00"})</f>
        <v>3.75</v>
      </c>
      <c r="AZ52" s="21">
        <v>11</v>
      </c>
      <c r="BA52" s="21">
        <v>30.5</v>
      </c>
      <c r="BB52" s="57">
        <f t="shared" si="10"/>
        <v>42</v>
      </c>
      <c r="BC52" s="21" t="str">
        <f>LOOKUP(BB52,{0,40,45,50,55,60,65,70,75,80},{"F","D","C","C+","B-","B","B+","A-","A","A+"})</f>
        <v>D</v>
      </c>
      <c r="BD52" s="21" t="str">
        <f>LOOKUP(BB52,{0,40,45,50,55,60,65,70,75,80},{"0.00","2.00","2.25","2.50","2.75","3.00","3.25","3.50","3.75","4.00"})</f>
        <v>2.00</v>
      </c>
      <c r="BE52" s="21">
        <v>30</v>
      </c>
      <c r="BF52" s="21">
        <v>32</v>
      </c>
      <c r="BG52" s="57">
        <f t="shared" si="11"/>
        <v>62</v>
      </c>
      <c r="BH52" s="21" t="str">
        <f>LOOKUP(BG52,{0,40,45,50,55,60,65,70,75,80},{"F","D","C","C+","B-","B","B+","A-","A","A+"})</f>
        <v>B</v>
      </c>
      <c r="BI52" s="21" t="str">
        <f>LOOKUP(BG52,{0,40,45,50,55,60,65,70,75,80},{"0.00","2.00","2.25","2.50","2.75","3.00","3.25","3.50","3.75","4.00"})</f>
        <v>3.00</v>
      </c>
      <c r="BJ52" s="21">
        <v>14</v>
      </c>
      <c r="BK52" s="21">
        <v>26</v>
      </c>
      <c r="BL52" s="57">
        <f t="shared" si="12"/>
        <v>40</v>
      </c>
      <c r="BM52" s="21" t="str">
        <f>LOOKUP(BL52,{0,40,45,50,55,60,65,70,75,80},{"F","D","C","C+","B-","B","B+","A-","A","A+"})</f>
        <v>D</v>
      </c>
      <c r="BN52" s="21" t="str">
        <f>LOOKUP(BL52,{0,40,45,50,55,60,65,70,75,80},{"0.00","2.00","2.25","2.50","2.75","3.00","3.25","3.50","3.75","4.00"})</f>
        <v>2.00</v>
      </c>
      <c r="BO52" s="21">
        <v>15</v>
      </c>
      <c r="BP52" s="21">
        <v>36</v>
      </c>
      <c r="BQ52" s="57">
        <f t="shared" si="13"/>
        <v>51</v>
      </c>
      <c r="BR52" s="21" t="str">
        <f>LOOKUP(BQ52,{0,40,45,50,55,60,65,70,75,80},{"F","D","C","C+","B-","B","B+","A-","A","A+"})</f>
        <v>C+</v>
      </c>
      <c r="BS52" s="21" t="str">
        <f>LOOKUP(BQ52,{0,40,45,50,55,60,65,70,75,80},{"0.00","2.00","2.25","2.50","2.75","3.00","3.25","3.50","3.75","4.00"})</f>
        <v>2.50</v>
      </c>
      <c r="BT52" s="21">
        <v>19</v>
      </c>
      <c r="BU52" s="21">
        <v>35</v>
      </c>
      <c r="BV52" s="57">
        <f t="shared" si="14"/>
        <v>54</v>
      </c>
      <c r="BW52" s="21" t="str">
        <f>LOOKUP(BV52,{0,40,45,50,55,60,65,70,75,80},{"F","D","C","C+","B-","B","B+","A-","A","A+"})</f>
        <v>C+</v>
      </c>
      <c r="BX52" s="21" t="str">
        <f>LOOKUP(BV52,{0,40,45,50,55,60,65,70,75,80},{"0.00","2.00","2.25","2.50","2.75","3.00","3.25","3.50","3.75","4.00"})</f>
        <v>2.50</v>
      </c>
      <c r="BY52" s="21">
        <v>33</v>
      </c>
      <c r="BZ52" s="21">
        <v>28.5</v>
      </c>
      <c r="CA52" s="57">
        <f t="shared" si="15"/>
        <v>62</v>
      </c>
      <c r="CB52" s="21" t="str">
        <f>LOOKUP(CA52,{0,40,45,50,55,60,65,70,75,80},{"F","D","C","C+","B-","B","B+","A-","A","A+"})</f>
        <v>B</v>
      </c>
      <c r="CC52" s="21" t="str">
        <f>LOOKUP(CA52,{0,40,45,50,55,60,65,70,75,80},{"0.00","2.00","2.25","2.50","2.75","3.00","3.25","3.50","3.75","4.00"})</f>
        <v>3.00</v>
      </c>
      <c r="CD52" s="21">
        <v>25</v>
      </c>
      <c r="CE52" s="21">
        <v>44</v>
      </c>
      <c r="CF52" s="57">
        <f t="shared" si="16"/>
        <v>69</v>
      </c>
      <c r="CG52" s="21" t="str">
        <f>LOOKUP(CF52,{0,40,45,50,55,60,65,70,75,80},{"F","D","C","C+","B-","B","B+","A-","A","A+"})</f>
        <v>B+</v>
      </c>
      <c r="CH52" s="21" t="str">
        <f>LOOKUP(CF52,{0,40,45,50,55,60,65,70,75,80},{"0.00","2.00","2.25","2.50","2.75","3.00","3.25","3.50","3.75","4.00"})</f>
        <v>3.25</v>
      </c>
      <c r="CI52" s="21">
        <v>29</v>
      </c>
      <c r="CJ52" s="21">
        <v>28</v>
      </c>
      <c r="CK52" s="57">
        <f t="shared" si="17"/>
        <v>57</v>
      </c>
      <c r="CL52" s="21" t="str">
        <f>LOOKUP(CK52,{0,40,45,50,55,60,65,70,75,80},{"F","D","C","C+","B-","B","B+","A-","A","A+"})</f>
        <v>B-</v>
      </c>
      <c r="CM52" s="21" t="str">
        <f>LOOKUP(CK52,{0,40,45,50,55,60,65,70,75,80},{"0.00","2.00","2.25","2.50","2.75","3.00","3.25","3.50","3.75","4.00"})</f>
        <v>2.75</v>
      </c>
      <c r="CN52" s="21">
        <v>21.5</v>
      </c>
      <c r="CO52" s="21">
        <v>48.5</v>
      </c>
      <c r="CP52" s="57">
        <f t="shared" si="18"/>
        <v>70</v>
      </c>
      <c r="CQ52" s="21" t="str">
        <f>LOOKUP(CP52,{0,40,45,50,55,60,65,70,75,80},{"F","D","C","C+","B-","B","B+","A-","A","A+"})</f>
        <v>A-</v>
      </c>
      <c r="CR52" s="21" t="str">
        <f>LOOKUP(CP52,{0,40,45,50,55,60,65,70,75,80},{"0.00","2.00","2.25","2.50","2.75","3.00","3.25","3.50","3.75","4.00"})</f>
        <v>3.50</v>
      </c>
      <c r="CS52" s="21">
        <v>26</v>
      </c>
      <c r="CT52" s="21">
        <v>38.5</v>
      </c>
      <c r="CU52" s="57">
        <f t="shared" si="19"/>
        <v>65</v>
      </c>
      <c r="CV52" s="21" t="str">
        <f>LOOKUP(CU52,{0,40,45,50,55,60,65,70,75,80},{"F","D","C","C+","B-","B","B+","A-","A","A+"})</f>
        <v>B+</v>
      </c>
      <c r="CW52" s="21" t="str">
        <f>LOOKUP(CU52,{0,40,45,50,55,60,65,70,75,80},{"0.00","2.00","2.25","2.50","2.75","3.00","3.25","3.50","3.75","4.00"})</f>
        <v>3.25</v>
      </c>
      <c r="CX52" s="21">
        <v>30</v>
      </c>
      <c r="CY52" s="21">
        <v>41.5</v>
      </c>
      <c r="CZ52" s="57">
        <f t="shared" si="20"/>
        <v>72</v>
      </c>
      <c r="DA52" s="21" t="str">
        <f>LOOKUP(CZ52,{0,40,45,50,55,60,65,70,75,80},{"F","D","C","C+","B-","B","B+","A-","A","A+"})</f>
        <v>A-</v>
      </c>
      <c r="DB52" s="21" t="str">
        <f>LOOKUP(CZ52,{0,40,45,50,55,60,65,70,75,80},{"0.00","2.00","2.25","2.50","2.75","3.00","3.25","3.50","3.75","4.00"})</f>
        <v>3.50</v>
      </c>
      <c r="DC52" s="21">
        <v>27.5</v>
      </c>
      <c r="DD52" s="21">
        <v>44</v>
      </c>
      <c r="DE52" s="57">
        <f t="shared" si="21"/>
        <v>72</v>
      </c>
      <c r="DF52" s="21" t="str">
        <f>LOOKUP(DE52,{0,40,45,50,55,60,65,70,75,80},{"F","D","C","C+","B-","B","B+","A-","A","A+"})</f>
        <v>A-</v>
      </c>
      <c r="DG52" s="21" t="str">
        <f>LOOKUP(DE52,{0,40,45,50,55,60,65,70,75,80},{"0.00","2.00","2.25","2.50","2.75","3.00","3.25","3.50","3.75","4.00"})</f>
        <v>3.50</v>
      </c>
      <c r="DH52" s="21">
        <v>30</v>
      </c>
      <c r="DI52" s="21">
        <v>34</v>
      </c>
      <c r="DJ52" s="57">
        <f t="shared" si="22"/>
        <v>64</v>
      </c>
      <c r="DK52" s="21" t="str">
        <f>LOOKUP(DJ52,{0,40,45,50,55,60,65,70,75,80},{"F","D","C","C+","B-","B","B+","A-","A","A+"})</f>
        <v>B</v>
      </c>
      <c r="DL52" s="21" t="str">
        <f>LOOKUP(DJ52,{0,40,45,50,55,60,65,70,75,80},{"0.00","2.00","2.25","2.50","2.75","3.00","3.25","3.50","3.75","4.00"})</f>
        <v>3.00</v>
      </c>
      <c r="DM52" s="21">
        <v>16</v>
      </c>
      <c r="DN52" s="21">
        <v>37</v>
      </c>
      <c r="DO52" s="57">
        <f t="shared" si="23"/>
        <v>53</v>
      </c>
      <c r="DP52" s="21" t="str">
        <f>LOOKUP(DO52,{0,40,45,50,55,60,65,70,75,80},{"F","D","C","C+","B-","B","B+","A-","A","A+"})</f>
        <v>C+</v>
      </c>
      <c r="DQ52" s="21" t="str">
        <f>LOOKUP(DO52,{0,40,45,50,55,60,65,70,75,80},{"0.00","2.00","2.25","2.50","2.75","3.00","3.25","3.50","3.75","4.00"})</f>
        <v>2.50</v>
      </c>
      <c r="DR52" s="21">
        <v>27</v>
      </c>
      <c r="DS52" s="21">
        <v>34</v>
      </c>
      <c r="DT52" s="57">
        <f t="shared" si="24"/>
        <v>61</v>
      </c>
      <c r="DU52" s="21" t="str">
        <f>LOOKUP(DT52,{0,40,45,50,55,60,65,70,75,80},{"F","D","C","C+","B-","B","B+","A-","A","A+"})</f>
        <v>B</v>
      </c>
      <c r="DV52" s="21" t="str">
        <f>LOOKUP(DT52,{0,40,45,50,55,60,65,70,75,80},{"0.00","2.00","2.25","2.50","2.75","3.00","3.25","3.50","3.75","4.00"})</f>
        <v>3.00</v>
      </c>
      <c r="DW52" s="21">
        <v>29</v>
      </c>
      <c r="DX52" s="21">
        <v>43</v>
      </c>
      <c r="DY52" s="57">
        <f t="shared" si="25"/>
        <v>72</v>
      </c>
      <c r="DZ52" s="21" t="str">
        <f>LOOKUP(DY52,{0,40,45,50,55,60,65,70,75,80},{"F","D","C","C+","B-","B","B+","A-","A","A+"})</f>
        <v>A-</v>
      </c>
      <c r="EA52" s="21" t="str">
        <f>LOOKUP(DY52,{0,40,45,50,55,60,65,70,75,80},{"0.00","2.00","2.25","2.50","2.75","3.00","3.25","3.50","3.75","4.00"})</f>
        <v>3.50</v>
      </c>
      <c r="EB52" s="21">
        <v>25</v>
      </c>
      <c r="EC52" s="21">
        <v>43</v>
      </c>
      <c r="ED52" s="57">
        <f t="shared" si="26"/>
        <v>68</v>
      </c>
      <c r="EE52" s="21" t="str">
        <f>LOOKUP(ED52,{0,40,45,50,55,60,65,70,75,80},{"F","D","C","C+","B-","B","B+","A-","A","A+"})</f>
        <v>B+</v>
      </c>
      <c r="EF52" s="21" t="str">
        <f>LOOKUP(ED52,{0,40,45,50,55,60,65,70,75,80},{"0.00","2.00","2.25","2.50","2.75","3.00","3.25","3.50","3.75","4.00"})</f>
        <v>3.25</v>
      </c>
      <c r="EG52" s="21">
        <v>14</v>
      </c>
      <c r="EH52" s="21">
        <v>43</v>
      </c>
      <c r="EI52" s="57">
        <f t="shared" si="27"/>
        <v>57</v>
      </c>
      <c r="EJ52" s="21" t="str">
        <f>LOOKUP(EI52,{0,40,45,50,55,60,65,70,75,80},{"F","D","C","C+","B-","B","B+","A-","A","A+"})</f>
        <v>B-</v>
      </c>
      <c r="EK52" s="21" t="str">
        <f>LOOKUP(EI52,{0,40,45,50,55,60,65,70,75,80},{"0.00","2.00","2.25","2.50","2.75","3.00","3.25","3.50","3.75","4.00"})</f>
        <v>2.75</v>
      </c>
      <c r="EL52" s="21">
        <v>31</v>
      </c>
      <c r="EM52" s="21">
        <v>43</v>
      </c>
      <c r="EN52" s="70">
        <f t="shared" si="28"/>
        <v>74</v>
      </c>
      <c r="EO52" s="21" t="str">
        <f>LOOKUP(EN52,{0,40,45,50,55,60,65,70,75,80},{"F","D","C","C+","B-","B","B+","A-","A","A+"})</f>
        <v>A-</v>
      </c>
      <c r="EP52" s="21" t="str">
        <f>LOOKUP(EN52,{0,40,45,50,55,60,65,70,75,80},{"0.00","2.00","2.25","2.50","2.75","3.00","3.25","3.50","3.75","4.00"})</f>
        <v>3.50</v>
      </c>
      <c r="EQ52" s="21">
        <v>29</v>
      </c>
      <c r="ER52" s="21">
        <v>42</v>
      </c>
      <c r="ES52" s="70">
        <f t="shared" si="29"/>
        <v>71</v>
      </c>
      <c r="ET52" s="21" t="str">
        <f>LOOKUP(ES52,{0,40,45,50,55,60,65,70,75,80},{"F","D","C","C+","B-","B","B+","A-","A","A+"})</f>
        <v>A-</v>
      </c>
      <c r="EU52" s="21" t="str">
        <f>LOOKUP(ES52,{0,40,45,50,55,60,65,70,75,80},{"0.00","2.00","2.25","2.50","2.75","3.00","3.25","3.50","3.75","4.00"})</f>
        <v>3.50</v>
      </c>
      <c r="EV52" s="21">
        <v>22</v>
      </c>
      <c r="EW52" s="21">
        <v>34</v>
      </c>
      <c r="EX52" s="70">
        <f t="shared" si="30"/>
        <v>56</v>
      </c>
      <c r="EY52" s="21" t="str">
        <f>LOOKUP(EX52,{0,40,45,50,55,60,65,70,75,80},{"F","D","C","C+","B-","B","B+","A-","A","A+"})</f>
        <v>B-</v>
      </c>
      <c r="EZ52" s="21" t="str">
        <f>LOOKUP(EX52,{0,40,45,50,55,60,65,70,75,80},{"0.00","2.00","2.25","2.50","2.75","3.00","3.25","3.50","3.75","4.00"})</f>
        <v>2.75</v>
      </c>
      <c r="FA52" s="21">
        <v>26</v>
      </c>
      <c r="FB52" s="21">
        <v>39</v>
      </c>
      <c r="FC52" s="70">
        <f t="shared" si="31"/>
        <v>65</v>
      </c>
      <c r="FD52" s="21" t="str">
        <f>LOOKUP(FC52,{0,40,45,50,55,60,65,70,75,80},{"F","D","C","C+","B-","B","B+","A-","A","A+"})</f>
        <v>B+</v>
      </c>
      <c r="FE52" s="21" t="str">
        <f>LOOKUP(FC52,{0,40,45,50,55,60,65,70,75,80},{"0.00","2.00","2.25","2.50","2.75","3.00","3.25","3.50","3.75","4.00"})</f>
        <v>3.25</v>
      </c>
      <c r="FF52" s="21">
        <v>26.5</v>
      </c>
      <c r="FG52" s="21">
        <v>34</v>
      </c>
      <c r="FH52" s="70">
        <f t="shared" si="32"/>
        <v>61</v>
      </c>
      <c r="FI52" s="21" t="str">
        <f>LOOKUP(FH52,{0,40,45,50,55,60,65,70,75,80},{"F","D","C","C+","B-","B","B+","A-","A","A+"})</f>
        <v>B</v>
      </c>
      <c r="FJ52" s="21" t="str">
        <f>LOOKUP(FH52,{0,40,45,50,55,60,65,70,75,80},{"0.00","2.00","2.25","2.50","2.75","3.00","3.25","3.50","3.75","4.00"})</f>
        <v>3.00</v>
      </c>
      <c r="FK52" s="21">
        <v>27</v>
      </c>
      <c r="FL52" s="21">
        <v>32.5</v>
      </c>
      <c r="FM52" s="70">
        <f t="shared" si="33"/>
        <v>60</v>
      </c>
      <c r="FN52" s="21" t="str">
        <f>LOOKUP(FM52,{0,40,45,50,55,60,65,70,75,80},{"F","D","C","C+","B-","B","B+","A-","A","A+"})</f>
        <v>B</v>
      </c>
      <c r="FO52" s="21" t="str">
        <f>LOOKUP(FM52,{0,40,45,50,55,60,65,70,75,80},{"0.00","2.00","2.25","2.50","2.75","3.00","3.25","3.50","3.75","4.00"})</f>
        <v>3.00</v>
      </c>
      <c r="FP52" s="21">
        <v>29</v>
      </c>
      <c r="FQ52" s="21">
        <v>44</v>
      </c>
      <c r="FR52" s="70">
        <f t="shared" si="34"/>
        <v>73</v>
      </c>
      <c r="FS52" s="21" t="str">
        <f>LOOKUP(FR52,{0,40,45,50,55,60,65,70,75,80},{"F","D","C","C+","B-","B","B+","A-","A","A+"})</f>
        <v>A-</v>
      </c>
      <c r="FT52" s="21" t="str">
        <f>LOOKUP(FR52,{0,40,45,50,55,60,65,70,75,80},{"0.00","2.00","2.25","2.50","2.75","3.00","3.25","3.50","3.75","4.00"})</f>
        <v>3.50</v>
      </c>
      <c r="FU52" s="21">
        <v>26.5</v>
      </c>
      <c r="FV52" s="21">
        <v>45.5</v>
      </c>
      <c r="FW52" s="70">
        <f t="shared" si="35"/>
        <v>72</v>
      </c>
      <c r="FX52" s="21" t="str">
        <f>LOOKUP(FW52,{0,40,45,50,55,60,65,70,75,80},{"F","D","C","C+","B-","B","B+","A-","A","A+"})</f>
        <v>A-</v>
      </c>
      <c r="FY52" s="21" t="str">
        <f>LOOKUP(FW52,{0,40,45,50,55,60,65,70,75,80},{"0.00","2.00","2.25","2.50","2.75","3.00","3.25","3.50","3.75","4.00"})</f>
        <v>3.50</v>
      </c>
      <c r="FZ52" s="21">
        <v>26</v>
      </c>
      <c r="GA52" s="21">
        <v>31.5</v>
      </c>
      <c r="GB52" s="70">
        <f t="shared" si="36"/>
        <v>58</v>
      </c>
      <c r="GC52" s="21" t="str">
        <f>LOOKUP(GB52,{0,40,45,50,55,60,65,70,75,80},{"F","D","C","C+","B-","B","B+","A-","A","A+"})</f>
        <v>B-</v>
      </c>
      <c r="GD52" s="21" t="str">
        <f>LOOKUP(GB52,{0,40,45,50,55,60,65,70,75,80},{"0.00","2.00","2.25","2.50","2.75","3.00","3.25","3.50","3.75","4.00"})</f>
        <v>2.75</v>
      </c>
      <c r="GE52" s="21">
        <v>23</v>
      </c>
      <c r="GF52" s="21">
        <v>44.5</v>
      </c>
      <c r="GG52" s="70">
        <f t="shared" si="37"/>
        <v>68</v>
      </c>
      <c r="GH52" s="21" t="str">
        <f>LOOKUP(GG52,{0,40,45,50,55,60,65,70,75,80},{"F","D","C","C+","B-","B","B+","A-","A","A+"})</f>
        <v>B+</v>
      </c>
      <c r="GI52" s="21" t="str">
        <f>LOOKUP(GG52,{0,40,45,50,55,60,65,70,75,80},{"0.00","2.00","2.25","2.50","2.75","3.00","3.25","3.50","3.75","4.00"})</f>
        <v>3.25</v>
      </c>
      <c r="GJ52" s="21">
        <v>29.5</v>
      </c>
      <c r="GK52" s="21">
        <v>40</v>
      </c>
      <c r="GL52" s="70">
        <f t="shared" si="38"/>
        <v>70</v>
      </c>
      <c r="GM52" s="21" t="str">
        <f>LOOKUP(GL52,{0,40,45,50,55,60,65,70,75,80},{"F","D","C","C+","B-","B","B+","A-","A","A+"})</f>
        <v>A-</v>
      </c>
      <c r="GN52" s="21" t="str">
        <f>LOOKUP(GL52,{0,40,45,50,55,60,65,70,75,80},{"0.00","2.00","2.25","2.50","2.75","3.00","3.25","3.50","3.75","4.00"})</f>
        <v>3.50</v>
      </c>
      <c r="GO52" s="21">
        <v>21</v>
      </c>
      <c r="GP52" s="21">
        <v>43</v>
      </c>
      <c r="GQ52" s="70">
        <f t="shared" si="39"/>
        <v>64</v>
      </c>
      <c r="GR52" s="21" t="str">
        <f>LOOKUP(GQ52,{0,40,45,50,55,60,65,70,75,80},{"F","D","C","C+","B-","B","B+","A-","A","A+"})</f>
        <v>B</v>
      </c>
      <c r="GS52" s="21" t="str">
        <f>LOOKUP(GQ52,{0,40,45,50,55,60,65,70,75,80},{"0.00","2.00","2.25","2.50","2.75","3.00","3.25","3.50","3.75","4.00"})</f>
        <v>3.00</v>
      </c>
      <c r="GT52" s="21">
        <v>12</v>
      </c>
      <c r="GU52" s="21">
        <v>43</v>
      </c>
      <c r="GV52" s="70">
        <f t="shared" si="40"/>
        <v>55</v>
      </c>
      <c r="GW52" s="21" t="str">
        <f>LOOKUP(GV52,{0,40,45,50,55,60,65,70,75,80},{"F","D","C","C+","B-","B","B+","A-","A","A+"})</f>
        <v>B-</v>
      </c>
      <c r="GX52" s="21" t="str">
        <f>LOOKUP(GV52,{0,40,45,50,55,60,65,70,75,80},{"0.00","2.00","2.25","2.50","2.75","3.00","3.25","3.50","3.75","4.00"})</f>
        <v>2.75</v>
      </c>
      <c r="GY52" s="82">
        <v>67</v>
      </c>
      <c r="GZ52" s="21" t="str">
        <f>LOOKUP(GY52,{0,40,45,50,55,60,65,70,75,80},{"F","D","C","C+","B-","B","B+","A-","A","A+"})</f>
        <v>B+</v>
      </c>
      <c r="HA52" s="21" t="str">
        <f>LOOKUP(GY52,{0,40,45,50,55,60,65,70,75,80},{"0.00","2.00","2.25","2.50","2.75","3.00","3.25","3.50","3.75","4.00"})</f>
        <v>3.25</v>
      </c>
      <c r="HB52" s="49">
        <v>32.5</v>
      </c>
      <c r="HC52" s="49">
        <v>30</v>
      </c>
      <c r="HD52" s="70">
        <f t="shared" si="41"/>
        <v>63</v>
      </c>
      <c r="HE52" s="21" t="str">
        <f>LOOKUP(HD52,{0,40,45,50,55,60,65,70,75,80},{"F","D","C","C+","B-","B","B+","A-","A","A+"})</f>
        <v>B</v>
      </c>
      <c r="HF52" s="21" t="str">
        <f>LOOKUP(HD52,{0,40,45,50,55,60,65,70,75,80},{"0.00","2.00","2.25","2.50","2.75","3.00","3.25","3.50","3.75","4.00"})</f>
        <v>3.00</v>
      </c>
      <c r="HG52" s="50">
        <f t="shared" si="0"/>
        <v>2.9821428571428572</v>
      </c>
      <c r="HH52" s="71" t="str">
        <f t="shared" si="42"/>
        <v>Passed</v>
      </c>
      <c r="HI52" s="70">
        <f t="shared" si="43"/>
        <v>2589</v>
      </c>
      <c r="HJ52" s="39">
        <v>42</v>
      </c>
      <c r="HK52" s="40"/>
      <c r="HL52" s="40"/>
    </row>
    <row r="53" spans="1:220" s="8" customFormat="1" ht="30" customHeight="1" x14ac:dyDescent="0.2">
      <c r="A53" s="39">
        <v>43</v>
      </c>
      <c r="B53" s="66">
        <v>3843</v>
      </c>
      <c r="C53" s="39">
        <v>2017113104</v>
      </c>
      <c r="D53" s="39" t="s">
        <v>307</v>
      </c>
      <c r="E53" s="63" t="s">
        <v>114</v>
      </c>
      <c r="F53" s="65" t="s">
        <v>302</v>
      </c>
      <c r="G53" s="73">
        <v>27.5</v>
      </c>
      <c r="H53" s="48">
        <v>39</v>
      </c>
      <c r="I53" s="57">
        <f t="shared" si="1"/>
        <v>67</v>
      </c>
      <c r="J53" s="21" t="str">
        <f>LOOKUP(I53,{0,40,45,50,55,60,65,70,75,80},{"F","D","C","C+","B-","B","B+","A-","A","A+"})</f>
        <v>B+</v>
      </c>
      <c r="K53" s="21" t="str">
        <f>LOOKUP(I53,{0,40,45,50,55,60,65,70,75,80},{"0.00","2.00","2.25","2.50","2.75","3.00","3.25","3.50","3.75","4.00"})</f>
        <v>3.25</v>
      </c>
      <c r="L53" s="21">
        <v>15</v>
      </c>
      <c r="M53" s="21">
        <v>30</v>
      </c>
      <c r="N53" s="57">
        <f t="shared" si="2"/>
        <v>45</v>
      </c>
      <c r="O53" s="21" t="str">
        <f>LOOKUP(N53,{0,40,45,50,55,60,65,70,75,80},{"F","D","C","C+","B-","B","B+","A-","A","A+"})</f>
        <v>C</v>
      </c>
      <c r="P53" s="21" t="str">
        <f>LOOKUP(N53,{0,40,45,50,55,60,65,70,75,80},{"0.00","2.00","2.25","2.50","2.75","3.00","3.25","3.50","3.75","4.00"})</f>
        <v>2.25</v>
      </c>
      <c r="Q53" s="21">
        <v>19</v>
      </c>
      <c r="R53" s="21">
        <v>28.5</v>
      </c>
      <c r="S53" s="57">
        <f t="shared" si="3"/>
        <v>48</v>
      </c>
      <c r="T53" s="21" t="str">
        <f>LOOKUP(S53,{0,40,45,50,55,60,65,70,75,80},{"F","D","C","C+","B-","B","B+","A-","A","A+"})</f>
        <v>C</v>
      </c>
      <c r="U53" s="21" t="str">
        <f>LOOKUP(S53,{0,40,45,50,55,60,65,70,75,80},{"0.00","2.00","2.25","2.50","2.75","3.00","3.25","3.50","3.75","4.00"})</f>
        <v>2.25</v>
      </c>
      <c r="V53" s="21">
        <v>23</v>
      </c>
      <c r="W53" s="21">
        <v>33.5</v>
      </c>
      <c r="X53" s="57">
        <f t="shared" si="4"/>
        <v>57</v>
      </c>
      <c r="Y53" s="21" t="str">
        <f>LOOKUP(X53,{0,40,45,50,55,60,65,70,75,80},{"F","D","C","C+","B-","B","B+","A-","A","A+"})</f>
        <v>B-</v>
      </c>
      <c r="Z53" s="21" t="str">
        <f>LOOKUP(X53,{0,40,45,50,55,60,65,70,75,80},{"0.00","2.00","2.25","2.50","2.75","3.00","3.25","3.50","3.75","4.00"})</f>
        <v>2.75</v>
      </c>
      <c r="AA53" s="21">
        <v>23</v>
      </c>
      <c r="AB53" s="21">
        <v>32.5</v>
      </c>
      <c r="AC53" s="57">
        <f t="shared" si="5"/>
        <v>56</v>
      </c>
      <c r="AD53" s="21" t="str">
        <f>LOOKUP(AC53,{0,40,45,50,55,60,65,70,75,80},{"F","D","C","C+","B-","B","B+","A-","A","A+"})</f>
        <v>B-</v>
      </c>
      <c r="AE53" s="21" t="str">
        <f>LOOKUP(AC53,{0,40,45,50,55,60,65,70,75,80},{"0.00","2.00","2.25","2.50","2.75","3.00","3.25","3.50","3.75","4.00"})</f>
        <v>2.75</v>
      </c>
      <c r="AF53" s="21">
        <v>18.5</v>
      </c>
      <c r="AG53" s="21">
        <v>25.5</v>
      </c>
      <c r="AH53" s="57">
        <f t="shared" si="6"/>
        <v>44</v>
      </c>
      <c r="AI53" s="21" t="str">
        <f>LOOKUP(AH53,{0,40,45,50,55,60,65,70,75,80},{"F","D","C","C+","B-","B","B+","A-","A","A+"})</f>
        <v>D</v>
      </c>
      <c r="AJ53" s="21" t="str">
        <f>LOOKUP(AH53,{0,40,45,50,55,60,65,70,75,80},{"0.00","2.00","2.25","2.50","2.75","3.00","3.25","3.50","3.75","4.00"})</f>
        <v>2.00</v>
      </c>
      <c r="AK53" s="21">
        <v>25</v>
      </c>
      <c r="AL53" s="21">
        <v>35.5</v>
      </c>
      <c r="AM53" s="57">
        <f t="shared" si="7"/>
        <v>61</v>
      </c>
      <c r="AN53" s="21" t="str">
        <f>LOOKUP(AM53,{0,40,45,50,55,60,65,70,75,80},{"F","D","C","C+","B-","B","B+","A-","A","A+"})</f>
        <v>B</v>
      </c>
      <c r="AO53" s="21" t="str">
        <f>LOOKUP(AM53,{0,40,45,50,55,60,65,70,75,80},{"0.00","2.00","2.25","2.50","2.75","3.00","3.25","3.50","3.75","4.00"})</f>
        <v>3.00</v>
      </c>
      <c r="AP53" s="21">
        <v>18</v>
      </c>
      <c r="AQ53" s="21">
        <v>41</v>
      </c>
      <c r="AR53" s="57">
        <f t="shared" si="8"/>
        <v>59</v>
      </c>
      <c r="AS53" s="21" t="str">
        <f>LOOKUP(AR53,{0,40,45,50,55,60,65,70,75,80},{"F","D","C","C+","B-","B","B+","A-","A","A+"})</f>
        <v>B-</v>
      </c>
      <c r="AT53" s="21" t="str">
        <f>LOOKUP(AR53,{0,40,45,50,55,60,65,70,75,80},{"0.00","2.00","2.25","2.50","2.75","3.00","3.25","3.50","3.75","4.00"})</f>
        <v>2.75</v>
      </c>
      <c r="AU53" s="21">
        <v>29</v>
      </c>
      <c r="AV53" s="21">
        <v>40.5</v>
      </c>
      <c r="AW53" s="57">
        <f t="shared" si="9"/>
        <v>70</v>
      </c>
      <c r="AX53" s="21" t="str">
        <f>LOOKUP(AW53,{0,40,45,50,55,60,65,70,75,80},{"F","D","C","C+","B-","B","B+","A-","A","A+"})</f>
        <v>A-</v>
      </c>
      <c r="AY53" s="21" t="str">
        <f>LOOKUP(AW53,{0,40,45,50,55,60,65,70,75,80},{"0.00","2.00","2.25","2.50","2.75","3.00","3.25","3.50","3.75","4.00"})</f>
        <v>3.50</v>
      </c>
      <c r="AZ53" s="21">
        <v>14</v>
      </c>
      <c r="BA53" s="21">
        <v>32</v>
      </c>
      <c r="BB53" s="57">
        <f t="shared" si="10"/>
        <v>46</v>
      </c>
      <c r="BC53" s="21" t="str">
        <f>LOOKUP(BB53,{0,40,45,50,55,60,65,70,75,80},{"F","D","C","C+","B-","B","B+","A-","A","A+"})</f>
        <v>C</v>
      </c>
      <c r="BD53" s="21" t="str">
        <f>LOOKUP(BB53,{0,40,45,50,55,60,65,70,75,80},{"0.00","2.00","2.25","2.50","2.75","3.00","3.25","3.50","3.75","4.00"})</f>
        <v>2.25</v>
      </c>
      <c r="BE53" s="21">
        <v>22</v>
      </c>
      <c r="BF53" s="21">
        <v>34</v>
      </c>
      <c r="BG53" s="57">
        <f t="shared" si="11"/>
        <v>56</v>
      </c>
      <c r="BH53" s="21" t="str">
        <f>LOOKUP(BG53,{0,40,45,50,55,60,65,70,75,80},{"F","D","C","C+","B-","B","B+","A-","A","A+"})</f>
        <v>B-</v>
      </c>
      <c r="BI53" s="21" t="str">
        <f>LOOKUP(BG53,{0,40,45,50,55,60,65,70,75,80},{"0.00","2.00","2.25","2.50","2.75","3.00","3.25","3.50","3.75","4.00"})</f>
        <v>2.75</v>
      </c>
      <c r="BJ53" s="21">
        <v>28</v>
      </c>
      <c r="BK53" s="21">
        <v>29.5</v>
      </c>
      <c r="BL53" s="57">
        <f t="shared" si="12"/>
        <v>58</v>
      </c>
      <c r="BM53" s="21" t="str">
        <f>LOOKUP(BL53,{0,40,45,50,55,60,65,70,75,80},{"F","D","C","C+","B-","B","B+","A-","A","A+"})</f>
        <v>B-</v>
      </c>
      <c r="BN53" s="21" t="str">
        <f>LOOKUP(BL53,{0,40,45,50,55,60,65,70,75,80},{"0.00","2.00","2.25","2.50","2.75","3.00","3.25","3.50","3.75","4.00"})</f>
        <v>2.75</v>
      </c>
      <c r="BO53" s="21">
        <v>25</v>
      </c>
      <c r="BP53" s="21">
        <v>17.5</v>
      </c>
      <c r="BQ53" s="57">
        <f t="shared" si="13"/>
        <v>43</v>
      </c>
      <c r="BR53" s="21" t="str">
        <f>LOOKUP(BQ53,{0,40,45,50,55,60,65,70,75,80},{"F","D","C","C+","B-","B","B+","A-","A","A+"})</f>
        <v>D</v>
      </c>
      <c r="BS53" s="21" t="str">
        <f>LOOKUP(BQ53,{0,40,45,50,55,60,65,70,75,80},{"0.00","2.00","2.25","2.50","2.75","3.00","3.25","3.50","3.75","4.00"})</f>
        <v>2.00</v>
      </c>
      <c r="BT53" s="21">
        <v>33</v>
      </c>
      <c r="BU53" s="21">
        <v>27</v>
      </c>
      <c r="BV53" s="57">
        <f t="shared" si="14"/>
        <v>60</v>
      </c>
      <c r="BW53" s="21" t="str">
        <f>LOOKUP(BV53,{0,40,45,50,55,60,65,70,75,80},{"F","D","C","C+","B-","B","B+","A-","A","A+"})</f>
        <v>B</v>
      </c>
      <c r="BX53" s="21" t="str">
        <f>LOOKUP(BV53,{0,40,45,50,55,60,65,70,75,80},{"0.00","2.00","2.25","2.50","2.75","3.00","3.25","3.50","3.75","4.00"})</f>
        <v>3.00</v>
      </c>
      <c r="BY53" s="21">
        <v>18</v>
      </c>
      <c r="BZ53" s="21">
        <v>39</v>
      </c>
      <c r="CA53" s="57">
        <f t="shared" si="15"/>
        <v>57</v>
      </c>
      <c r="CB53" s="21" t="str">
        <f>LOOKUP(CA53,{0,40,45,50,55,60,65,70,75,80},{"F","D","C","C+","B-","B","B+","A-","A","A+"})</f>
        <v>B-</v>
      </c>
      <c r="CC53" s="21" t="str">
        <f>LOOKUP(CA53,{0,40,45,50,55,60,65,70,75,80},{"0.00","2.00","2.25","2.50","2.75","3.00","3.25","3.50","3.75","4.00"})</f>
        <v>2.75</v>
      </c>
      <c r="CD53" s="21">
        <v>28</v>
      </c>
      <c r="CE53" s="21">
        <v>43.5</v>
      </c>
      <c r="CF53" s="57">
        <f t="shared" si="16"/>
        <v>72</v>
      </c>
      <c r="CG53" s="21" t="str">
        <f>LOOKUP(CF53,{0,40,45,50,55,60,65,70,75,80},{"F","D","C","C+","B-","B","B+","A-","A","A+"})</f>
        <v>A-</v>
      </c>
      <c r="CH53" s="21" t="str">
        <f>LOOKUP(CF53,{0,40,45,50,55,60,65,70,75,80},{"0.00","2.00","2.25","2.50","2.75","3.00","3.25","3.50","3.75","4.00"})</f>
        <v>3.50</v>
      </c>
      <c r="CI53" s="21">
        <v>24.5</v>
      </c>
      <c r="CJ53" s="21">
        <v>28</v>
      </c>
      <c r="CK53" s="57">
        <f t="shared" si="17"/>
        <v>53</v>
      </c>
      <c r="CL53" s="21" t="str">
        <f>LOOKUP(CK53,{0,40,45,50,55,60,65,70,75,80},{"F","D","C","C+","B-","B","B+","A-","A","A+"})</f>
        <v>C+</v>
      </c>
      <c r="CM53" s="21" t="str">
        <f>LOOKUP(CK53,{0,40,45,50,55,60,65,70,75,80},{"0.00","2.00","2.25","2.50","2.75","3.00","3.25","3.50","3.75","4.00"})</f>
        <v>2.50</v>
      </c>
      <c r="CN53" s="21">
        <v>20</v>
      </c>
      <c r="CO53" s="21">
        <v>21.5</v>
      </c>
      <c r="CP53" s="57">
        <f t="shared" si="18"/>
        <v>42</v>
      </c>
      <c r="CQ53" s="21" t="str">
        <f>LOOKUP(CP53,{0,40,45,50,55,60,65,70,75,80},{"F","D","C","C+","B-","B","B+","A-","A","A+"})</f>
        <v>D</v>
      </c>
      <c r="CR53" s="21" t="str">
        <f>LOOKUP(CP53,{0,40,45,50,55,60,65,70,75,80},{"0.00","2.00","2.25","2.50","2.75","3.00","3.25","3.50","3.75","4.00"})</f>
        <v>2.00</v>
      </c>
      <c r="CS53" s="21">
        <v>22</v>
      </c>
      <c r="CT53" s="21">
        <v>35.5</v>
      </c>
      <c r="CU53" s="57">
        <f t="shared" si="19"/>
        <v>58</v>
      </c>
      <c r="CV53" s="21" t="str">
        <f>LOOKUP(CU53,{0,40,45,50,55,60,65,70,75,80},{"F","D","C","C+","B-","B","B+","A-","A","A+"})</f>
        <v>B-</v>
      </c>
      <c r="CW53" s="21" t="str">
        <f>LOOKUP(CU53,{0,40,45,50,55,60,65,70,75,80},{"0.00","2.00","2.25","2.50","2.75","3.00","3.25","3.50","3.75","4.00"})</f>
        <v>2.75</v>
      </c>
      <c r="CX53" s="21">
        <v>31</v>
      </c>
      <c r="CY53" s="21">
        <v>40</v>
      </c>
      <c r="CZ53" s="57">
        <f t="shared" si="20"/>
        <v>71</v>
      </c>
      <c r="DA53" s="21" t="str">
        <f>LOOKUP(CZ53,{0,40,45,50,55,60,65,70,75,80},{"F","D","C","C+","B-","B","B+","A-","A","A+"})</f>
        <v>A-</v>
      </c>
      <c r="DB53" s="21" t="str">
        <f>LOOKUP(CZ53,{0,40,45,50,55,60,65,70,75,80},{"0.00","2.00","2.25","2.50","2.75","3.00","3.25","3.50","3.75","4.00"})</f>
        <v>3.50</v>
      </c>
      <c r="DC53" s="21">
        <v>29</v>
      </c>
      <c r="DD53" s="21">
        <v>44</v>
      </c>
      <c r="DE53" s="57">
        <f t="shared" si="21"/>
        <v>73</v>
      </c>
      <c r="DF53" s="21" t="str">
        <f>LOOKUP(DE53,{0,40,45,50,55,60,65,70,75,80},{"F","D","C","C+","B-","B","B+","A-","A","A+"})</f>
        <v>A-</v>
      </c>
      <c r="DG53" s="21" t="str">
        <f>LOOKUP(DE53,{0,40,45,50,55,60,65,70,75,80},{"0.00","2.00","2.25","2.50","2.75","3.00","3.25","3.50","3.75","4.00"})</f>
        <v>3.50</v>
      </c>
      <c r="DH53" s="21">
        <v>23.5</v>
      </c>
      <c r="DI53" s="21">
        <v>25</v>
      </c>
      <c r="DJ53" s="57">
        <f t="shared" si="22"/>
        <v>49</v>
      </c>
      <c r="DK53" s="21" t="str">
        <f>LOOKUP(DJ53,{0,40,45,50,55,60,65,70,75,80},{"F","D","C","C+","B-","B","B+","A-","A","A+"})</f>
        <v>C</v>
      </c>
      <c r="DL53" s="21" t="str">
        <f>LOOKUP(DJ53,{0,40,45,50,55,60,65,70,75,80},{"0.00","2.00","2.25","2.50","2.75","3.00","3.25","3.50","3.75","4.00"})</f>
        <v>2.25</v>
      </c>
      <c r="DM53" s="21">
        <v>27</v>
      </c>
      <c r="DN53" s="21">
        <v>39</v>
      </c>
      <c r="DO53" s="57">
        <f t="shared" si="23"/>
        <v>66</v>
      </c>
      <c r="DP53" s="21" t="str">
        <f>LOOKUP(DO53,{0,40,45,50,55,60,65,70,75,80},{"F","D","C","C+","B-","B","B+","A-","A","A+"})</f>
        <v>B+</v>
      </c>
      <c r="DQ53" s="21" t="str">
        <f>LOOKUP(DO53,{0,40,45,50,55,60,65,70,75,80},{"0.00","2.00","2.25","2.50","2.75","3.00","3.25","3.50","3.75","4.00"})</f>
        <v>3.25</v>
      </c>
      <c r="DR53" s="21">
        <v>29</v>
      </c>
      <c r="DS53" s="21">
        <v>24</v>
      </c>
      <c r="DT53" s="57">
        <f t="shared" si="24"/>
        <v>53</v>
      </c>
      <c r="DU53" s="21" t="str">
        <f>LOOKUP(DT53,{0,40,45,50,55,60,65,70,75,80},{"F","D","C","C+","B-","B","B+","A-","A","A+"})</f>
        <v>C+</v>
      </c>
      <c r="DV53" s="21" t="str">
        <f>LOOKUP(DT53,{0,40,45,50,55,60,65,70,75,80},{"0.00","2.00","2.25","2.50","2.75","3.00","3.25","3.50","3.75","4.00"})</f>
        <v>2.50</v>
      </c>
      <c r="DW53" s="21">
        <v>28</v>
      </c>
      <c r="DX53" s="21">
        <v>44</v>
      </c>
      <c r="DY53" s="57">
        <f t="shared" si="25"/>
        <v>72</v>
      </c>
      <c r="DZ53" s="21" t="str">
        <f>LOOKUP(DY53,{0,40,45,50,55,60,65,70,75,80},{"F","D","C","C+","B-","B","B+","A-","A","A+"})</f>
        <v>A-</v>
      </c>
      <c r="EA53" s="21" t="str">
        <f>LOOKUP(DY53,{0,40,45,50,55,60,65,70,75,80},{"0.00","2.00","2.25","2.50","2.75","3.00","3.25","3.50","3.75","4.00"})</f>
        <v>3.50</v>
      </c>
      <c r="EB53" s="21">
        <v>24.5</v>
      </c>
      <c r="EC53" s="21">
        <v>42</v>
      </c>
      <c r="ED53" s="57">
        <f t="shared" si="26"/>
        <v>67</v>
      </c>
      <c r="EE53" s="21" t="str">
        <f>LOOKUP(ED53,{0,40,45,50,55,60,65,70,75,80},{"F","D","C","C+","B-","B","B+","A-","A","A+"})</f>
        <v>B+</v>
      </c>
      <c r="EF53" s="21" t="str">
        <f>LOOKUP(ED53,{0,40,45,50,55,60,65,70,75,80},{"0.00","2.00","2.25","2.50","2.75","3.00","3.25","3.50","3.75","4.00"})</f>
        <v>3.25</v>
      </c>
      <c r="EG53" s="21">
        <v>23</v>
      </c>
      <c r="EH53" s="21">
        <v>27.5</v>
      </c>
      <c r="EI53" s="57">
        <f t="shared" si="27"/>
        <v>51</v>
      </c>
      <c r="EJ53" s="21" t="str">
        <f>LOOKUP(EI53,{0,40,45,50,55,60,65,70,75,80},{"F","D","C","C+","B-","B","B+","A-","A","A+"})</f>
        <v>C+</v>
      </c>
      <c r="EK53" s="21" t="str">
        <f>LOOKUP(EI53,{0,40,45,50,55,60,65,70,75,80},{"0.00","2.00","2.25","2.50","2.75","3.00","3.25","3.50","3.75","4.00"})</f>
        <v>2.50</v>
      </c>
      <c r="EL53" s="21">
        <v>32.5</v>
      </c>
      <c r="EM53" s="21">
        <v>44</v>
      </c>
      <c r="EN53" s="70">
        <f t="shared" si="28"/>
        <v>77</v>
      </c>
      <c r="EO53" s="21" t="str">
        <f>LOOKUP(EN53,{0,40,45,50,55,60,65,70,75,80},{"F","D","C","C+","B-","B","B+","A-","A","A+"})</f>
        <v>A</v>
      </c>
      <c r="EP53" s="21" t="str">
        <f>LOOKUP(EN53,{0,40,45,50,55,60,65,70,75,80},{"0.00","2.00","2.25","2.50","2.75","3.00","3.25","3.50","3.75","4.00"})</f>
        <v>3.75</v>
      </c>
      <c r="EQ53" s="21">
        <v>32</v>
      </c>
      <c r="ER53" s="21">
        <v>29</v>
      </c>
      <c r="ES53" s="70">
        <f t="shared" si="29"/>
        <v>61</v>
      </c>
      <c r="ET53" s="21" t="str">
        <f>LOOKUP(ES53,{0,40,45,50,55,60,65,70,75,80},{"F","D","C","C+","B-","B","B+","A-","A","A+"})</f>
        <v>B</v>
      </c>
      <c r="EU53" s="21" t="str">
        <f>LOOKUP(ES53,{0,40,45,50,55,60,65,70,75,80},{"0.00","2.00","2.25","2.50","2.75","3.00","3.25","3.50","3.75","4.00"})</f>
        <v>3.00</v>
      </c>
      <c r="EV53" s="21">
        <v>29.5</v>
      </c>
      <c r="EW53" s="21">
        <v>44</v>
      </c>
      <c r="EX53" s="70">
        <f t="shared" si="30"/>
        <v>74</v>
      </c>
      <c r="EY53" s="21" t="str">
        <f>LOOKUP(EX53,{0,40,45,50,55,60,65,70,75,80},{"F","D","C","C+","B-","B","B+","A-","A","A+"})</f>
        <v>A-</v>
      </c>
      <c r="EZ53" s="21" t="str">
        <f>LOOKUP(EX53,{0,40,45,50,55,60,65,70,75,80},{"0.00","2.00","2.25","2.50","2.75","3.00","3.25","3.50","3.75","4.00"})</f>
        <v>3.50</v>
      </c>
      <c r="FA53" s="21">
        <v>25.5</v>
      </c>
      <c r="FB53" s="21">
        <v>29.5</v>
      </c>
      <c r="FC53" s="70">
        <f t="shared" si="31"/>
        <v>55</v>
      </c>
      <c r="FD53" s="21" t="str">
        <f>LOOKUP(FC53,{0,40,45,50,55,60,65,70,75,80},{"F","D","C","C+","B-","B","B+","A-","A","A+"})</f>
        <v>B-</v>
      </c>
      <c r="FE53" s="21" t="str">
        <f>LOOKUP(FC53,{0,40,45,50,55,60,65,70,75,80},{"0.00","2.00","2.25","2.50","2.75","3.00","3.25","3.50","3.75","4.00"})</f>
        <v>2.75</v>
      </c>
      <c r="FF53" s="21">
        <v>22</v>
      </c>
      <c r="FG53" s="21">
        <v>29.5</v>
      </c>
      <c r="FH53" s="70">
        <f t="shared" si="32"/>
        <v>52</v>
      </c>
      <c r="FI53" s="21" t="str">
        <f>LOOKUP(FH53,{0,40,45,50,55,60,65,70,75,80},{"F","D","C","C+","B-","B","B+","A-","A","A+"})</f>
        <v>C+</v>
      </c>
      <c r="FJ53" s="21" t="str">
        <f>LOOKUP(FH53,{0,40,45,50,55,60,65,70,75,80},{"0.00","2.00","2.25","2.50","2.75","3.00","3.25","3.50","3.75","4.00"})</f>
        <v>2.50</v>
      </c>
      <c r="FK53" s="21">
        <v>20</v>
      </c>
      <c r="FL53" s="21">
        <v>28</v>
      </c>
      <c r="FM53" s="70">
        <f t="shared" si="33"/>
        <v>48</v>
      </c>
      <c r="FN53" s="21" t="str">
        <f>LOOKUP(FM53,{0,40,45,50,55,60,65,70,75,80},{"F","D","C","C+","B-","B","B+","A-","A","A+"})</f>
        <v>C</v>
      </c>
      <c r="FO53" s="21" t="str">
        <f>LOOKUP(FM53,{0,40,45,50,55,60,65,70,75,80},{"0.00","2.00","2.25","2.50","2.75","3.00","3.25","3.50","3.75","4.00"})</f>
        <v>2.25</v>
      </c>
      <c r="FP53" s="21">
        <v>29</v>
      </c>
      <c r="FQ53" s="21">
        <v>40</v>
      </c>
      <c r="FR53" s="70">
        <f t="shared" si="34"/>
        <v>69</v>
      </c>
      <c r="FS53" s="21" t="str">
        <f>LOOKUP(FR53,{0,40,45,50,55,60,65,70,75,80},{"F","D","C","C+","B-","B","B+","A-","A","A+"})</f>
        <v>B+</v>
      </c>
      <c r="FT53" s="21" t="str">
        <f>LOOKUP(FR53,{0,40,45,50,55,60,65,70,75,80},{"0.00","2.00","2.25","2.50","2.75","3.00","3.25","3.50","3.75","4.00"})</f>
        <v>3.25</v>
      </c>
      <c r="FU53" s="21">
        <v>28.5</v>
      </c>
      <c r="FV53" s="21">
        <v>37.5</v>
      </c>
      <c r="FW53" s="70">
        <f t="shared" si="35"/>
        <v>66</v>
      </c>
      <c r="FX53" s="21" t="str">
        <f>LOOKUP(FW53,{0,40,45,50,55,60,65,70,75,80},{"F","D","C","C+","B-","B","B+","A-","A","A+"})</f>
        <v>B+</v>
      </c>
      <c r="FY53" s="21" t="str">
        <f>LOOKUP(FW53,{0,40,45,50,55,60,65,70,75,80},{"0.00","2.00","2.25","2.50","2.75","3.00","3.25","3.50","3.75","4.00"})</f>
        <v>3.25</v>
      </c>
      <c r="FZ53" s="21">
        <v>27</v>
      </c>
      <c r="GA53" s="21">
        <v>31</v>
      </c>
      <c r="GB53" s="70">
        <f t="shared" si="36"/>
        <v>58</v>
      </c>
      <c r="GC53" s="21" t="str">
        <f>LOOKUP(GB53,{0,40,45,50,55,60,65,70,75,80},{"F","D","C","C+","B-","B","B+","A-","A","A+"})</f>
        <v>B-</v>
      </c>
      <c r="GD53" s="21" t="str">
        <f>LOOKUP(GB53,{0,40,45,50,55,60,65,70,75,80},{"0.00","2.00","2.25","2.50","2.75","3.00","3.25","3.50","3.75","4.00"})</f>
        <v>2.75</v>
      </c>
      <c r="GE53" s="21">
        <v>32</v>
      </c>
      <c r="GF53" s="21">
        <v>42.5</v>
      </c>
      <c r="GG53" s="70">
        <f t="shared" si="37"/>
        <v>75</v>
      </c>
      <c r="GH53" s="21" t="str">
        <f>LOOKUP(GG53,{0,40,45,50,55,60,65,70,75,80},{"F","D","C","C+","B-","B","B+","A-","A","A+"})</f>
        <v>A</v>
      </c>
      <c r="GI53" s="21" t="str">
        <f>LOOKUP(GG53,{0,40,45,50,55,60,65,70,75,80},{"0.00","2.00","2.25","2.50","2.75","3.00","3.25","3.50","3.75","4.00"})</f>
        <v>3.75</v>
      </c>
      <c r="GJ53" s="21">
        <v>26</v>
      </c>
      <c r="GK53" s="21">
        <v>27</v>
      </c>
      <c r="GL53" s="70">
        <f t="shared" si="38"/>
        <v>53</v>
      </c>
      <c r="GM53" s="21" t="str">
        <f>LOOKUP(GL53,{0,40,45,50,55,60,65,70,75,80},{"F","D","C","C+","B-","B","B+","A-","A","A+"})</f>
        <v>C+</v>
      </c>
      <c r="GN53" s="21" t="str">
        <f>LOOKUP(GL53,{0,40,45,50,55,60,65,70,75,80},{"0.00","2.00","2.25","2.50","2.75","3.00","3.25","3.50","3.75","4.00"})</f>
        <v>2.50</v>
      </c>
      <c r="GO53" s="21">
        <v>26</v>
      </c>
      <c r="GP53" s="21">
        <v>31</v>
      </c>
      <c r="GQ53" s="70">
        <f t="shared" si="39"/>
        <v>57</v>
      </c>
      <c r="GR53" s="21" t="str">
        <f>LOOKUP(GQ53,{0,40,45,50,55,60,65,70,75,80},{"F","D","C","C+","B-","B","B+","A-","A","A+"})</f>
        <v>B-</v>
      </c>
      <c r="GS53" s="21" t="str">
        <f>LOOKUP(GQ53,{0,40,45,50,55,60,65,70,75,80},{"0.00","2.00","2.25","2.50","2.75","3.00","3.25","3.50","3.75","4.00"})</f>
        <v>2.75</v>
      </c>
      <c r="GT53" s="21">
        <v>19</v>
      </c>
      <c r="GU53" s="21">
        <v>28</v>
      </c>
      <c r="GV53" s="70">
        <f t="shared" si="40"/>
        <v>47</v>
      </c>
      <c r="GW53" s="21" t="str">
        <f>LOOKUP(GV53,{0,40,45,50,55,60,65,70,75,80},{"F","D","C","C+","B-","B","B+","A-","A","A+"})</f>
        <v>C</v>
      </c>
      <c r="GX53" s="21" t="str">
        <f>LOOKUP(GV53,{0,40,45,50,55,60,65,70,75,80},{"0.00","2.00","2.25","2.50","2.75","3.00","3.25","3.50","3.75","4.00"})</f>
        <v>2.25</v>
      </c>
      <c r="GY53" s="82">
        <v>64</v>
      </c>
      <c r="GZ53" s="21" t="str">
        <f>LOOKUP(GY53,{0,40,45,50,55,60,65,70,75,80},{"F","D","C","C+","B-","B","B+","A-","A","A+"})</f>
        <v>B</v>
      </c>
      <c r="HA53" s="21" t="str">
        <f>LOOKUP(GY53,{0,40,45,50,55,60,65,70,75,80},{"0.00","2.00","2.25","2.50","2.75","3.00","3.25","3.50","3.75","4.00"})</f>
        <v>3.00</v>
      </c>
      <c r="HB53" s="49">
        <v>40</v>
      </c>
      <c r="HC53" s="49">
        <v>35</v>
      </c>
      <c r="HD53" s="70">
        <f t="shared" si="41"/>
        <v>75</v>
      </c>
      <c r="HE53" s="21" t="str">
        <f>LOOKUP(HD53,{0,40,45,50,55,60,65,70,75,80},{"F","D","C","C+","B-","B","B+","A-","A","A+"})</f>
        <v>A</v>
      </c>
      <c r="HF53" s="21" t="str">
        <f>LOOKUP(HD53,{0,40,45,50,55,60,65,70,75,80},{"0.00","2.00","2.25","2.50","2.75","3.00","3.25","3.50","3.75","4.00"})</f>
        <v>3.75</v>
      </c>
      <c r="HG53" s="50">
        <f t="shared" si="0"/>
        <v>2.8571428571428572</v>
      </c>
      <c r="HH53" s="71" t="str">
        <f t="shared" si="42"/>
        <v>Passed</v>
      </c>
      <c r="HI53" s="70">
        <f t="shared" si="43"/>
        <v>2485</v>
      </c>
      <c r="HJ53" s="39">
        <v>43</v>
      </c>
      <c r="HK53" s="40"/>
      <c r="HL53" s="40"/>
    </row>
    <row r="54" spans="1:220" s="8" customFormat="1" ht="30" customHeight="1" x14ac:dyDescent="0.2">
      <c r="A54" s="39">
        <v>45</v>
      </c>
      <c r="B54" s="66">
        <v>3768</v>
      </c>
      <c r="C54" s="39">
        <v>2017913106</v>
      </c>
      <c r="D54" s="39" t="s">
        <v>307</v>
      </c>
      <c r="E54" s="63" t="s">
        <v>115</v>
      </c>
      <c r="F54" s="65" t="s">
        <v>302</v>
      </c>
      <c r="G54" s="73">
        <v>29</v>
      </c>
      <c r="H54" s="48">
        <v>43.5</v>
      </c>
      <c r="I54" s="57">
        <f t="shared" si="1"/>
        <v>73</v>
      </c>
      <c r="J54" s="21" t="str">
        <f>LOOKUP(I54,{0,40,45,50,55,60,65,70,75,80},{"F","D","C","C+","B-","B","B+","A-","A","A+"})</f>
        <v>A-</v>
      </c>
      <c r="K54" s="21" t="str">
        <f>LOOKUP(I54,{0,40,45,50,55,60,65,70,75,80},{"0.00","2.00","2.25","2.50","2.75","3.00","3.25","3.50","3.75","4.00"})</f>
        <v>3.50</v>
      </c>
      <c r="L54" s="21">
        <v>27.5</v>
      </c>
      <c r="M54" s="21">
        <v>48</v>
      </c>
      <c r="N54" s="57">
        <f t="shared" si="2"/>
        <v>76</v>
      </c>
      <c r="O54" s="21" t="str">
        <f>LOOKUP(N54,{0,40,45,50,55,60,65,70,75,80},{"F","D","C","C+","B-","B","B+","A-","A","A+"})</f>
        <v>A</v>
      </c>
      <c r="P54" s="21" t="str">
        <f>LOOKUP(N54,{0,40,45,50,55,60,65,70,75,80},{"0.00","2.00","2.25","2.50","2.75","3.00","3.25","3.50","3.75","4.00"})</f>
        <v>3.75</v>
      </c>
      <c r="Q54" s="21">
        <v>23</v>
      </c>
      <c r="R54" s="21">
        <v>29.5</v>
      </c>
      <c r="S54" s="57">
        <f t="shared" si="3"/>
        <v>53</v>
      </c>
      <c r="T54" s="21" t="str">
        <f>LOOKUP(S54,{0,40,45,50,55,60,65,70,75,80},{"F","D","C","C+","B-","B","B+","A-","A","A+"})</f>
        <v>C+</v>
      </c>
      <c r="U54" s="21" t="str">
        <f>LOOKUP(S54,{0,40,45,50,55,60,65,70,75,80},{"0.00","2.00","2.25","2.50","2.75","3.00","3.25","3.50","3.75","4.00"})</f>
        <v>2.50</v>
      </c>
      <c r="V54" s="21">
        <v>24</v>
      </c>
      <c r="W54" s="21">
        <v>38.5</v>
      </c>
      <c r="X54" s="57">
        <f t="shared" si="4"/>
        <v>63</v>
      </c>
      <c r="Y54" s="21" t="str">
        <f>LOOKUP(X54,{0,40,45,50,55,60,65,70,75,80},{"F","D","C","C+","B-","B","B+","A-","A","A+"})</f>
        <v>B</v>
      </c>
      <c r="Z54" s="21" t="str">
        <f>LOOKUP(X54,{0,40,45,50,55,60,65,70,75,80},{"0.00","2.00","2.25","2.50","2.75","3.00","3.25","3.50","3.75","4.00"})</f>
        <v>3.00</v>
      </c>
      <c r="AA54" s="21">
        <v>25</v>
      </c>
      <c r="AB54" s="21">
        <v>40</v>
      </c>
      <c r="AC54" s="57">
        <f t="shared" si="5"/>
        <v>65</v>
      </c>
      <c r="AD54" s="21" t="str">
        <f>LOOKUP(AC54,{0,40,45,50,55,60,65,70,75,80},{"F","D","C","C+","B-","B","B+","A-","A","A+"})</f>
        <v>B+</v>
      </c>
      <c r="AE54" s="21" t="str">
        <f>LOOKUP(AC54,{0,40,45,50,55,60,65,70,75,80},{"0.00","2.00","2.25","2.50","2.75","3.00","3.25","3.50","3.75","4.00"})</f>
        <v>3.25</v>
      </c>
      <c r="AF54" s="21">
        <v>33</v>
      </c>
      <c r="AG54" s="21">
        <v>52.5</v>
      </c>
      <c r="AH54" s="57">
        <f t="shared" si="6"/>
        <v>86</v>
      </c>
      <c r="AI54" s="21" t="str">
        <f>LOOKUP(AH54,{0,40,45,50,55,60,65,70,75,80},{"F","D","C","C+","B-","B","B+","A-","A","A+"})</f>
        <v>A+</v>
      </c>
      <c r="AJ54" s="21" t="str">
        <f>LOOKUP(AH54,{0,40,45,50,55,60,65,70,75,80},{"0.00","2.00","2.25","2.50","2.75","3.00","3.25","3.50","3.75","4.00"})</f>
        <v>4.00</v>
      </c>
      <c r="AK54" s="21">
        <v>29.5</v>
      </c>
      <c r="AL54" s="21">
        <v>41</v>
      </c>
      <c r="AM54" s="57">
        <f t="shared" si="7"/>
        <v>71</v>
      </c>
      <c r="AN54" s="21" t="str">
        <f>LOOKUP(AM54,{0,40,45,50,55,60,65,70,75,80},{"F","D","C","C+","B-","B","B+","A-","A","A+"})</f>
        <v>A-</v>
      </c>
      <c r="AO54" s="21" t="str">
        <f>LOOKUP(AM54,{0,40,45,50,55,60,65,70,75,80},{"0.00","2.00","2.25","2.50","2.75","3.00","3.25","3.50","3.75","4.00"})</f>
        <v>3.50</v>
      </c>
      <c r="AP54" s="21">
        <v>24.5</v>
      </c>
      <c r="AQ54" s="21">
        <v>35</v>
      </c>
      <c r="AR54" s="57">
        <f t="shared" si="8"/>
        <v>60</v>
      </c>
      <c r="AS54" s="21" t="str">
        <f>LOOKUP(AR54,{0,40,45,50,55,60,65,70,75,80},{"F","D","C","C+","B-","B","B+","A-","A","A+"})</f>
        <v>B</v>
      </c>
      <c r="AT54" s="21" t="str">
        <f>LOOKUP(AR54,{0,40,45,50,55,60,65,70,75,80},{"0.00","2.00","2.25","2.50","2.75","3.00","3.25","3.50","3.75","4.00"})</f>
        <v>3.00</v>
      </c>
      <c r="AU54" s="21">
        <v>33</v>
      </c>
      <c r="AV54" s="21">
        <v>45</v>
      </c>
      <c r="AW54" s="57">
        <f t="shared" si="9"/>
        <v>78</v>
      </c>
      <c r="AX54" s="21" t="str">
        <f>LOOKUP(AW54,{0,40,45,50,55,60,65,70,75,80},{"F","D","C","C+","B-","B","B+","A-","A","A+"})</f>
        <v>A</v>
      </c>
      <c r="AY54" s="21" t="str">
        <f>LOOKUP(AW54,{0,40,45,50,55,60,65,70,75,80},{"0.00","2.00","2.25","2.50","2.75","3.00","3.25","3.50","3.75","4.00"})</f>
        <v>3.75</v>
      </c>
      <c r="AZ54" s="21">
        <v>21</v>
      </c>
      <c r="BA54" s="21">
        <v>34.5</v>
      </c>
      <c r="BB54" s="57">
        <f t="shared" si="10"/>
        <v>56</v>
      </c>
      <c r="BC54" s="21" t="str">
        <f>LOOKUP(BB54,{0,40,45,50,55,60,65,70,75,80},{"F","D","C","C+","B-","B","B+","A-","A","A+"})</f>
        <v>B-</v>
      </c>
      <c r="BD54" s="21" t="str">
        <f>LOOKUP(BB54,{0,40,45,50,55,60,65,70,75,80},{"0.00","2.00","2.25","2.50","2.75","3.00","3.25","3.50","3.75","4.00"})</f>
        <v>2.75</v>
      </c>
      <c r="BE54" s="21">
        <v>29</v>
      </c>
      <c r="BF54" s="21">
        <v>42</v>
      </c>
      <c r="BG54" s="57">
        <f t="shared" si="11"/>
        <v>71</v>
      </c>
      <c r="BH54" s="21" t="str">
        <f>LOOKUP(BG54,{0,40,45,50,55,60,65,70,75,80},{"F","D","C","C+","B-","B","B+","A-","A","A+"})</f>
        <v>A-</v>
      </c>
      <c r="BI54" s="21" t="str">
        <f>LOOKUP(BG54,{0,40,45,50,55,60,65,70,75,80},{"0.00","2.00","2.25","2.50","2.75","3.00","3.25","3.50","3.75","4.00"})</f>
        <v>3.50</v>
      </c>
      <c r="BJ54" s="21">
        <v>17.5</v>
      </c>
      <c r="BK54" s="21">
        <v>46.5</v>
      </c>
      <c r="BL54" s="57">
        <f t="shared" si="12"/>
        <v>64</v>
      </c>
      <c r="BM54" s="21" t="str">
        <f>LOOKUP(BL54,{0,40,45,50,55,60,65,70,75,80},{"F","D","C","C+","B-","B","B+","A-","A","A+"})</f>
        <v>B</v>
      </c>
      <c r="BN54" s="21" t="str">
        <f>LOOKUP(BL54,{0,40,45,50,55,60,65,70,75,80},{"0.00","2.00","2.25","2.50","2.75","3.00","3.25","3.50","3.75","4.00"})</f>
        <v>3.00</v>
      </c>
      <c r="BO54" s="21">
        <v>27</v>
      </c>
      <c r="BP54" s="21">
        <v>32</v>
      </c>
      <c r="BQ54" s="57">
        <f t="shared" si="13"/>
        <v>59</v>
      </c>
      <c r="BR54" s="21" t="str">
        <f>LOOKUP(BQ54,{0,40,45,50,55,60,65,70,75,80},{"F","D","C","C+","B-","B","B+","A-","A","A+"})</f>
        <v>B-</v>
      </c>
      <c r="BS54" s="21" t="str">
        <f>LOOKUP(BQ54,{0,40,45,50,55,60,65,70,75,80},{"0.00","2.00","2.25","2.50","2.75","3.00","3.25","3.50","3.75","4.00"})</f>
        <v>2.75</v>
      </c>
      <c r="BT54" s="21">
        <v>29.5</v>
      </c>
      <c r="BU54" s="21">
        <v>36.5</v>
      </c>
      <c r="BV54" s="57">
        <f t="shared" si="14"/>
        <v>66</v>
      </c>
      <c r="BW54" s="21" t="str">
        <f>LOOKUP(BV54,{0,40,45,50,55,60,65,70,75,80},{"F","D","C","C+","B-","B","B+","A-","A","A+"})</f>
        <v>B+</v>
      </c>
      <c r="BX54" s="21" t="str">
        <f>LOOKUP(BV54,{0,40,45,50,55,60,65,70,75,80},{"0.00","2.00","2.25","2.50","2.75","3.00","3.25","3.50","3.75","4.00"})</f>
        <v>3.25</v>
      </c>
      <c r="BY54" s="21">
        <v>32</v>
      </c>
      <c r="BZ54" s="21">
        <v>40.5</v>
      </c>
      <c r="CA54" s="57">
        <f t="shared" si="15"/>
        <v>73</v>
      </c>
      <c r="CB54" s="21" t="str">
        <f>LOOKUP(CA54,{0,40,45,50,55,60,65,70,75,80},{"F","D","C","C+","B-","B","B+","A-","A","A+"})</f>
        <v>A-</v>
      </c>
      <c r="CC54" s="21" t="str">
        <f>LOOKUP(CA54,{0,40,45,50,55,60,65,70,75,80},{"0.00","2.00","2.25","2.50","2.75","3.00","3.25","3.50","3.75","4.00"})</f>
        <v>3.50</v>
      </c>
      <c r="CD54" s="21">
        <v>33</v>
      </c>
      <c r="CE54" s="21">
        <v>45.5</v>
      </c>
      <c r="CF54" s="57">
        <f t="shared" si="16"/>
        <v>79</v>
      </c>
      <c r="CG54" s="21" t="str">
        <f>LOOKUP(CF54,{0,40,45,50,55,60,65,70,75,80},{"F","D","C","C+","B-","B","B+","A-","A","A+"})</f>
        <v>A</v>
      </c>
      <c r="CH54" s="21" t="str">
        <f>LOOKUP(CF54,{0,40,45,50,55,60,65,70,75,80},{"0.00","2.00","2.25","2.50","2.75","3.00","3.25","3.50","3.75","4.00"})</f>
        <v>3.75</v>
      </c>
      <c r="CI54" s="21">
        <v>29.5</v>
      </c>
      <c r="CJ54" s="21">
        <v>35.5</v>
      </c>
      <c r="CK54" s="57">
        <f t="shared" si="17"/>
        <v>65</v>
      </c>
      <c r="CL54" s="21" t="str">
        <f>LOOKUP(CK54,{0,40,45,50,55,60,65,70,75,80},{"F","D","C","C+","B-","B","B+","A-","A","A+"})</f>
        <v>B+</v>
      </c>
      <c r="CM54" s="21" t="str">
        <f>LOOKUP(CK54,{0,40,45,50,55,60,65,70,75,80},{"0.00","2.00","2.25","2.50","2.75","3.00","3.25","3.50","3.75","4.00"})</f>
        <v>3.25</v>
      </c>
      <c r="CN54" s="21">
        <v>24</v>
      </c>
      <c r="CO54" s="21">
        <v>35</v>
      </c>
      <c r="CP54" s="57">
        <f t="shared" si="18"/>
        <v>59</v>
      </c>
      <c r="CQ54" s="21" t="str">
        <f>LOOKUP(CP54,{0,40,45,50,55,60,65,70,75,80},{"F","D","C","C+","B-","B","B+","A-","A","A+"})</f>
        <v>B-</v>
      </c>
      <c r="CR54" s="21" t="str">
        <f>LOOKUP(CP54,{0,40,45,50,55,60,65,70,75,80},{"0.00","2.00","2.25","2.50","2.75","3.00","3.25","3.50","3.75","4.00"})</f>
        <v>2.75</v>
      </c>
      <c r="CS54" s="21">
        <v>28</v>
      </c>
      <c r="CT54" s="21">
        <v>38.5</v>
      </c>
      <c r="CU54" s="57">
        <f t="shared" si="19"/>
        <v>67</v>
      </c>
      <c r="CV54" s="21" t="str">
        <f>LOOKUP(CU54,{0,40,45,50,55,60,65,70,75,80},{"F","D","C","C+","B-","B","B+","A-","A","A+"})</f>
        <v>B+</v>
      </c>
      <c r="CW54" s="21" t="str">
        <f>LOOKUP(CU54,{0,40,45,50,55,60,65,70,75,80},{"0.00","2.00","2.25","2.50","2.75","3.00","3.25","3.50","3.75","4.00"})</f>
        <v>3.25</v>
      </c>
      <c r="CX54" s="21">
        <v>31</v>
      </c>
      <c r="CY54" s="21">
        <v>40.5</v>
      </c>
      <c r="CZ54" s="57">
        <f t="shared" si="20"/>
        <v>72</v>
      </c>
      <c r="DA54" s="21" t="str">
        <f>LOOKUP(CZ54,{0,40,45,50,55,60,65,70,75,80},{"F","D","C","C+","B-","B","B+","A-","A","A+"})</f>
        <v>A-</v>
      </c>
      <c r="DB54" s="21" t="str">
        <f>LOOKUP(CZ54,{0,40,45,50,55,60,65,70,75,80},{"0.00","2.00","2.25","2.50","2.75","3.00","3.25","3.50","3.75","4.00"})</f>
        <v>3.50</v>
      </c>
      <c r="DC54" s="21">
        <v>29</v>
      </c>
      <c r="DD54" s="21">
        <v>46</v>
      </c>
      <c r="DE54" s="57">
        <f t="shared" si="21"/>
        <v>75</v>
      </c>
      <c r="DF54" s="21" t="str">
        <f>LOOKUP(DE54,{0,40,45,50,55,60,65,70,75,80},{"F","D","C","C+","B-","B","B+","A-","A","A+"})</f>
        <v>A</v>
      </c>
      <c r="DG54" s="21" t="str">
        <f>LOOKUP(DE54,{0,40,45,50,55,60,65,70,75,80},{"0.00","2.00","2.25","2.50","2.75","3.00","3.25","3.50","3.75","4.00"})</f>
        <v>3.75</v>
      </c>
      <c r="DH54" s="21">
        <v>23.5</v>
      </c>
      <c r="DI54" s="21">
        <v>33.5</v>
      </c>
      <c r="DJ54" s="57">
        <f t="shared" si="22"/>
        <v>57</v>
      </c>
      <c r="DK54" s="21" t="str">
        <f>LOOKUP(DJ54,{0,40,45,50,55,60,65,70,75,80},{"F","D","C","C+","B-","B","B+","A-","A","A+"})</f>
        <v>B-</v>
      </c>
      <c r="DL54" s="21" t="str">
        <f>LOOKUP(DJ54,{0,40,45,50,55,60,65,70,75,80},{"0.00","2.00","2.25","2.50","2.75","3.00","3.25","3.50","3.75","4.00"})</f>
        <v>2.75</v>
      </c>
      <c r="DM54" s="21">
        <v>34</v>
      </c>
      <c r="DN54" s="21">
        <v>39</v>
      </c>
      <c r="DO54" s="57">
        <f t="shared" si="23"/>
        <v>73</v>
      </c>
      <c r="DP54" s="21" t="str">
        <f>LOOKUP(DO54,{0,40,45,50,55,60,65,70,75,80},{"F","D","C","C+","B-","B","B+","A-","A","A+"})</f>
        <v>A-</v>
      </c>
      <c r="DQ54" s="21" t="str">
        <f>LOOKUP(DO54,{0,40,45,50,55,60,65,70,75,80},{"0.00","2.00","2.25","2.50","2.75","3.00","3.25","3.50","3.75","4.00"})</f>
        <v>3.50</v>
      </c>
      <c r="DR54" s="21">
        <v>24</v>
      </c>
      <c r="DS54" s="21">
        <v>40</v>
      </c>
      <c r="DT54" s="57">
        <f t="shared" si="24"/>
        <v>64</v>
      </c>
      <c r="DU54" s="21" t="str">
        <f>LOOKUP(DT54,{0,40,45,50,55,60,65,70,75,80},{"F","D","C","C+","B-","B","B+","A-","A","A+"})</f>
        <v>B</v>
      </c>
      <c r="DV54" s="21" t="str">
        <f>LOOKUP(DT54,{0,40,45,50,55,60,65,70,75,80},{"0.00","2.00","2.25","2.50","2.75","3.00","3.25","3.50","3.75","4.00"})</f>
        <v>3.00</v>
      </c>
      <c r="DW54" s="21">
        <v>26</v>
      </c>
      <c r="DX54" s="21">
        <v>46</v>
      </c>
      <c r="DY54" s="57">
        <f t="shared" si="25"/>
        <v>72</v>
      </c>
      <c r="DZ54" s="21" t="str">
        <f>LOOKUP(DY54,{0,40,45,50,55,60,65,70,75,80},{"F","D","C","C+","B-","B","B+","A-","A","A+"})</f>
        <v>A-</v>
      </c>
      <c r="EA54" s="21" t="str">
        <f>LOOKUP(DY54,{0,40,45,50,55,60,65,70,75,80},{"0.00","2.00","2.25","2.50","2.75","3.00","3.25","3.50","3.75","4.00"})</f>
        <v>3.50</v>
      </c>
      <c r="EB54" s="21">
        <v>27</v>
      </c>
      <c r="EC54" s="21">
        <v>41</v>
      </c>
      <c r="ED54" s="57">
        <f t="shared" si="26"/>
        <v>68</v>
      </c>
      <c r="EE54" s="21" t="str">
        <f>LOOKUP(ED54,{0,40,45,50,55,60,65,70,75,80},{"F","D","C","C+","B-","B","B+","A-","A","A+"})</f>
        <v>B+</v>
      </c>
      <c r="EF54" s="21" t="str">
        <f>LOOKUP(ED54,{0,40,45,50,55,60,65,70,75,80},{"0.00","2.00","2.25","2.50","2.75","3.00","3.25","3.50","3.75","4.00"})</f>
        <v>3.25</v>
      </c>
      <c r="EG54" s="21">
        <v>21.5</v>
      </c>
      <c r="EH54" s="21">
        <v>35</v>
      </c>
      <c r="EI54" s="57">
        <f t="shared" si="27"/>
        <v>57</v>
      </c>
      <c r="EJ54" s="21" t="str">
        <f>LOOKUP(EI54,{0,40,45,50,55,60,65,70,75,80},{"F","D","C","C+","B-","B","B+","A-","A","A+"})</f>
        <v>B-</v>
      </c>
      <c r="EK54" s="21" t="str">
        <f>LOOKUP(EI54,{0,40,45,50,55,60,65,70,75,80},{"0.00","2.00","2.25","2.50","2.75","3.00","3.25","3.50","3.75","4.00"})</f>
        <v>2.75</v>
      </c>
      <c r="EL54" s="21">
        <v>31.75</v>
      </c>
      <c r="EM54" s="21">
        <v>41.5</v>
      </c>
      <c r="EN54" s="70">
        <f t="shared" si="28"/>
        <v>74</v>
      </c>
      <c r="EO54" s="21" t="str">
        <f>LOOKUP(EN54,{0,40,45,50,55,60,65,70,75,80},{"F","D","C","C+","B-","B","B+","A-","A","A+"})</f>
        <v>A-</v>
      </c>
      <c r="EP54" s="21" t="str">
        <f>LOOKUP(EN54,{0,40,45,50,55,60,65,70,75,80},{"0.00","2.00","2.25","2.50","2.75","3.00","3.25","3.50","3.75","4.00"})</f>
        <v>3.50</v>
      </c>
      <c r="EQ54" s="21">
        <v>25</v>
      </c>
      <c r="ER54" s="21">
        <v>45.5</v>
      </c>
      <c r="ES54" s="70">
        <f t="shared" si="29"/>
        <v>71</v>
      </c>
      <c r="ET54" s="21" t="str">
        <f>LOOKUP(ES54,{0,40,45,50,55,60,65,70,75,80},{"F","D","C","C+","B-","B","B+","A-","A","A+"})</f>
        <v>A-</v>
      </c>
      <c r="EU54" s="21" t="str">
        <f>LOOKUP(ES54,{0,40,45,50,55,60,65,70,75,80},{"0.00","2.00","2.25","2.50","2.75","3.00","3.25","3.50","3.75","4.00"})</f>
        <v>3.50</v>
      </c>
      <c r="EV54" s="21">
        <v>29.5</v>
      </c>
      <c r="EW54" s="21">
        <v>37</v>
      </c>
      <c r="EX54" s="70">
        <f t="shared" si="30"/>
        <v>67</v>
      </c>
      <c r="EY54" s="21" t="str">
        <f>LOOKUP(EX54,{0,40,45,50,55,60,65,70,75,80},{"F","D","C","C+","B-","B","B+","A-","A","A+"})</f>
        <v>B+</v>
      </c>
      <c r="EZ54" s="21" t="str">
        <f>LOOKUP(EX54,{0,40,45,50,55,60,65,70,75,80},{"0.00","2.00","2.25","2.50","2.75","3.00","3.25","3.50","3.75","4.00"})</f>
        <v>3.25</v>
      </c>
      <c r="FA54" s="21">
        <v>27</v>
      </c>
      <c r="FB54" s="21">
        <v>45</v>
      </c>
      <c r="FC54" s="70">
        <f t="shared" si="31"/>
        <v>72</v>
      </c>
      <c r="FD54" s="21" t="str">
        <f>LOOKUP(FC54,{0,40,45,50,55,60,65,70,75,80},{"F","D","C","C+","B-","B","B+","A-","A","A+"})</f>
        <v>A-</v>
      </c>
      <c r="FE54" s="21" t="str">
        <f>LOOKUP(FC54,{0,40,45,50,55,60,65,70,75,80},{"0.00","2.00","2.25","2.50","2.75","3.00","3.25","3.50","3.75","4.00"})</f>
        <v>3.50</v>
      </c>
      <c r="FF54" s="21">
        <v>28.5</v>
      </c>
      <c r="FG54" s="21">
        <v>31</v>
      </c>
      <c r="FH54" s="70">
        <f t="shared" si="32"/>
        <v>60</v>
      </c>
      <c r="FI54" s="21" t="str">
        <f>LOOKUP(FH54,{0,40,45,50,55,60,65,70,75,80},{"F","D","C","C+","B-","B","B+","A-","A","A+"})</f>
        <v>B</v>
      </c>
      <c r="FJ54" s="21" t="str">
        <f>LOOKUP(FH54,{0,40,45,50,55,60,65,70,75,80},{"0.00","2.00","2.25","2.50","2.75","3.00","3.25","3.50","3.75","4.00"})</f>
        <v>3.00</v>
      </c>
      <c r="FK54" s="21">
        <v>23</v>
      </c>
      <c r="FL54" s="21">
        <v>32.5</v>
      </c>
      <c r="FM54" s="70">
        <f t="shared" si="33"/>
        <v>56</v>
      </c>
      <c r="FN54" s="21" t="str">
        <f>LOOKUP(FM54,{0,40,45,50,55,60,65,70,75,80},{"F","D","C","C+","B-","B","B+","A-","A","A+"})</f>
        <v>B-</v>
      </c>
      <c r="FO54" s="21" t="str">
        <f>LOOKUP(FM54,{0,40,45,50,55,60,65,70,75,80},{"0.00","2.00","2.25","2.50","2.75","3.00","3.25","3.50","3.75","4.00"})</f>
        <v>2.75</v>
      </c>
      <c r="FP54" s="21">
        <v>27</v>
      </c>
      <c r="FQ54" s="21">
        <v>41.5</v>
      </c>
      <c r="FR54" s="70">
        <f t="shared" si="34"/>
        <v>69</v>
      </c>
      <c r="FS54" s="21" t="str">
        <f>LOOKUP(FR54,{0,40,45,50,55,60,65,70,75,80},{"F","D","C","C+","B-","B","B+","A-","A","A+"})</f>
        <v>B+</v>
      </c>
      <c r="FT54" s="21" t="str">
        <f>LOOKUP(FR54,{0,40,45,50,55,60,65,70,75,80},{"0.00","2.00","2.25","2.50","2.75","3.00","3.25","3.50","3.75","4.00"})</f>
        <v>3.25</v>
      </c>
      <c r="FU54" s="21">
        <v>34.5</v>
      </c>
      <c r="FV54" s="21">
        <v>43.5</v>
      </c>
      <c r="FW54" s="70">
        <f t="shared" si="35"/>
        <v>78</v>
      </c>
      <c r="FX54" s="21" t="str">
        <f>LOOKUP(FW54,{0,40,45,50,55,60,65,70,75,80},{"F","D","C","C+","B-","B","B+","A-","A","A+"})</f>
        <v>A</v>
      </c>
      <c r="FY54" s="21" t="str">
        <f>LOOKUP(FW54,{0,40,45,50,55,60,65,70,75,80},{"0.00","2.00","2.25","2.50","2.75","3.00","3.25","3.50","3.75","4.00"})</f>
        <v>3.75</v>
      </c>
      <c r="FZ54" s="21">
        <v>29</v>
      </c>
      <c r="GA54" s="21">
        <v>39.5</v>
      </c>
      <c r="GB54" s="70">
        <f t="shared" si="36"/>
        <v>69</v>
      </c>
      <c r="GC54" s="21" t="str">
        <f>LOOKUP(GB54,{0,40,45,50,55,60,65,70,75,80},{"F","D","C","C+","B-","B","B+","A-","A","A+"})</f>
        <v>B+</v>
      </c>
      <c r="GD54" s="21" t="str">
        <f>LOOKUP(GB54,{0,40,45,50,55,60,65,70,75,80},{"0.00","2.00","2.25","2.50","2.75","3.00","3.25","3.50","3.75","4.00"})</f>
        <v>3.25</v>
      </c>
      <c r="GE54" s="21">
        <v>32</v>
      </c>
      <c r="GF54" s="21">
        <v>46.5</v>
      </c>
      <c r="GG54" s="70">
        <f t="shared" si="37"/>
        <v>79</v>
      </c>
      <c r="GH54" s="21" t="str">
        <f>LOOKUP(GG54,{0,40,45,50,55,60,65,70,75,80},{"F","D","C","C+","B-","B","B+","A-","A","A+"})</f>
        <v>A</v>
      </c>
      <c r="GI54" s="21" t="str">
        <f>LOOKUP(GG54,{0,40,45,50,55,60,65,70,75,80},{"0.00","2.00","2.25","2.50","2.75","3.00","3.25","3.50","3.75","4.00"})</f>
        <v>3.75</v>
      </c>
      <c r="GJ54" s="21">
        <v>27.5</v>
      </c>
      <c r="GK54" s="21">
        <v>35.5</v>
      </c>
      <c r="GL54" s="70">
        <f t="shared" si="38"/>
        <v>63</v>
      </c>
      <c r="GM54" s="21" t="str">
        <f>LOOKUP(GL54,{0,40,45,50,55,60,65,70,75,80},{"F","D","C","C+","B-","B","B+","A-","A","A+"})</f>
        <v>B</v>
      </c>
      <c r="GN54" s="21" t="str">
        <f>LOOKUP(GL54,{0,40,45,50,55,60,65,70,75,80},{"0.00","2.00","2.25","2.50","2.75","3.00","3.25","3.50","3.75","4.00"})</f>
        <v>3.00</v>
      </c>
      <c r="GO54" s="21">
        <v>25</v>
      </c>
      <c r="GP54" s="21">
        <v>34</v>
      </c>
      <c r="GQ54" s="70">
        <f t="shared" si="39"/>
        <v>59</v>
      </c>
      <c r="GR54" s="21" t="str">
        <f>LOOKUP(GQ54,{0,40,45,50,55,60,65,70,75,80},{"F","D","C","C+","B-","B","B+","A-","A","A+"})</f>
        <v>B-</v>
      </c>
      <c r="GS54" s="21" t="str">
        <f>LOOKUP(GQ54,{0,40,45,50,55,60,65,70,75,80},{"0.00","2.00","2.25","2.50","2.75","3.00","3.25","3.50","3.75","4.00"})</f>
        <v>2.75</v>
      </c>
      <c r="GT54" s="21">
        <v>19</v>
      </c>
      <c r="GU54" s="21">
        <v>36.5</v>
      </c>
      <c r="GV54" s="70">
        <f t="shared" si="40"/>
        <v>56</v>
      </c>
      <c r="GW54" s="21" t="str">
        <f>LOOKUP(GV54,{0,40,45,50,55,60,65,70,75,80},{"F","D","C","C+","B-","B","B+","A-","A","A+"})</f>
        <v>B-</v>
      </c>
      <c r="GX54" s="21" t="str">
        <f>LOOKUP(GV54,{0,40,45,50,55,60,65,70,75,80},{"0.00","2.00","2.25","2.50","2.75","3.00","3.25","3.50","3.75","4.00"})</f>
        <v>2.75</v>
      </c>
      <c r="GY54" s="82">
        <v>71</v>
      </c>
      <c r="GZ54" s="21" t="str">
        <f>LOOKUP(GY54,{0,40,45,50,55,60,65,70,75,80},{"F","D","C","C+","B-","B","B+","A-","A","A+"})</f>
        <v>A-</v>
      </c>
      <c r="HA54" s="21" t="str">
        <f>LOOKUP(GY54,{0,40,45,50,55,60,65,70,75,80},{"0.00","2.00","2.25","2.50","2.75","3.00","3.25","3.50","3.75","4.00"})</f>
        <v>3.50</v>
      </c>
      <c r="HB54" s="49">
        <v>42</v>
      </c>
      <c r="HC54" s="49">
        <v>35</v>
      </c>
      <c r="HD54" s="70">
        <f t="shared" si="41"/>
        <v>77</v>
      </c>
      <c r="HE54" s="21" t="str">
        <f>LOOKUP(HD54,{0,40,45,50,55,60,65,70,75,80},{"F","D","C","C+","B-","B","B+","A-","A","A+"})</f>
        <v>A</v>
      </c>
      <c r="HF54" s="21" t="str">
        <f>LOOKUP(HD54,{0,40,45,50,55,60,65,70,75,80},{"0.00","2.00","2.25","2.50","2.75","3.00","3.25","3.50","3.75","4.00"})</f>
        <v>3.75</v>
      </c>
      <c r="HG54" s="50">
        <f t="shared" si="0"/>
        <v>3.2678571428571428</v>
      </c>
      <c r="HH54" s="71" t="str">
        <f t="shared" si="42"/>
        <v>Passed</v>
      </c>
      <c r="HI54" s="70">
        <f t="shared" si="43"/>
        <v>2843</v>
      </c>
      <c r="HJ54" s="39">
        <v>45</v>
      </c>
      <c r="HK54" s="40"/>
      <c r="HL54" s="40"/>
    </row>
    <row r="55" spans="1:220" s="8" customFormat="1" ht="30" customHeight="1" x14ac:dyDescent="0.2">
      <c r="A55" s="39">
        <v>46</v>
      </c>
      <c r="B55" s="66">
        <v>3989</v>
      </c>
      <c r="C55" s="39">
        <v>2017813107</v>
      </c>
      <c r="D55" s="39" t="s">
        <v>307</v>
      </c>
      <c r="E55" s="63" t="s">
        <v>116</v>
      </c>
      <c r="F55" s="65" t="s">
        <v>298</v>
      </c>
      <c r="G55" s="73">
        <v>30.5</v>
      </c>
      <c r="H55" s="48">
        <v>44</v>
      </c>
      <c r="I55" s="57">
        <f t="shared" si="1"/>
        <v>75</v>
      </c>
      <c r="J55" s="21" t="str">
        <f>LOOKUP(I55,{0,40,45,50,55,60,65,70,75,80},{"F","D","C","C+","B-","B","B+","A-","A","A+"})</f>
        <v>A</v>
      </c>
      <c r="K55" s="21" t="str">
        <f>LOOKUP(I55,{0,40,45,50,55,60,65,70,75,80},{"0.00","2.00","2.25","2.50","2.75","3.00","3.25","3.50","3.75","4.00"})</f>
        <v>3.75</v>
      </c>
      <c r="L55" s="21">
        <v>30</v>
      </c>
      <c r="M55" s="21">
        <v>41.5</v>
      </c>
      <c r="N55" s="57">
        <f t="shared" si="2"/>
        <v>72</v>
      </c>
      <c r="O55" s="21" t="str">
        <f>LOOKUP(N55,{0,40,45,50,55,60,65,70,75,80},{"F","D","C","C+","B-","B","B+","A-","A","A+"})</f>
        <v>A-</v>
      </c>
      <c r="P55" s="21" t="str">
        <f>LOOKUP(N55,{0,40,45,50,55,60,65,70,75,80},{"0.00","2.00","2.25","2.50","2.75","3.00","3.25","3.50","3.75","4.00"})</f>
        <v>3.50</v>
      </c>
      <c r="Q55" s="21">
        <v>20</v>
      </c>
      <c r="R55" s="21">
        <v>33</v>
      </c>
      <c r="S55" s="57">
        <f t="shared" si="3"/>
        <v>53</v>
      </c>
      <c r="T55" s="21" t="str">
        <f>LOOKUP(S55,{0,40,45,50,55,60,65,70,75,80},{"F","D","C","C+","B-","B","B+","A-","A","A+"})</f>
        <v>C+</v>
      </c>
      <c r="U55" s="21" t="str">
        <f>LOOKUP(S55,{0,40,45,50,55,60,65,70,75,80},{"0.00","2.00","2.25","2.50","2.75","3.00","3.25","3.50","3.75","4.00"})</f>
        <v>2.50</v>
      </c>
      <c r="V55" s="21">
        <v>28</v>
      </c>
      <c r="W55" s="21">
        <v>34.5</v>
      </c>
      <c r="X55" s="57">
        <f t="shared" si="4"/>
        <v>63</v>
      </c>
      <c r="Y55" s="21" t="str">
        <f>LOOKUP(X55,{0,40,45,50,55,60,65,70,75,80},{"F","D","C","C+","B-","B","B+","A-","A","A+"})</f>
        <v>B</v>
      </c>
      <c r="Z55" s="21" t="str">
        <f>LOOKUP(X55,{0,40,45,50,55,60,65,70,75,80},{"0.00","2.00","2.25","2.50","2.75","3.00","3.25","3.50","3.75","4.00"})</f>
        <v>3.00</v>
      </c>
      <c r="AA55" s="21">
        <v>28</v>
      </c>
      <c r="AB55" s="21">
        <v>42</v>
      </c>
      <c r="AC55" s="57">
        <f t="shared" si="5"/>
        <v>70</v>
      </c>
      <c r="AD55" s="21" t="str">
        <f>LOOKUP(AC55,{0,40,45,50,55,60,65,70,75,80},{"F","D","C","C+","B-","B","B+","A-","A","A+"})</f>
        <v>A-</v>
      </c>
      <c r="AE55" s="21" t="str">
        <f>LOOKUP(AC55,{0,40,45,50,55,60,65,70,75,80},{"0.00","2.00","2.25","2.50","2.75","3.00","3.25","3.50","3.75","4.00"})</f>
        <v>3.50</v>
      </c>
      <c r="AF55" s="21">
        <v>34</v>
      </c>
      <c r="AG55" s="21">
        <v>44.5</v>
      </c>
      <c r="AH55" s="57">
        <f t="shared" si="6"/>
        <v>79</v>
      </c>
      <c r="AI55" s="21" t="str">
        <f>LOOKUP(AH55,{0,40,45,50,55,60,65,70,75,80},{"F","D","C","C+","B-","B","B+","A-","A","A+"})</f>
        <v>A</v>
      </c>
      <c r="AJ55" s="21" t="str">
        <f>LOOKUP(AH55,{0,40,45,50,55,60,65,70,75,80},{"0.00","2.00","2.25","2.50","2.75","3.00","3.25","3.50","3.75","4.00"})</f>
        <v>3.75</v>
      </c>
      <c r="AK55" s="21">
        <v>28</v>
      </c>
      <c r="AL55" s="21">
        <v>42.75</v>
      </c>
      <c r="AM55" s="57">
        <f t="shared" si="7"/>
        <v>71</v>
      </c>
      <c r="AN55" s="21" t="str">
        <f>LOOKUP(AM55,{0,40,45,50,55,60,65,70,75,80},{"F","D","C","C+","B-","B","B+","A-","A","A+"})</f>
        <v>A-</v>
      </c>
      <c r="AO55" s="21" t="str">
        <f>LOOKUP(AM55,{0,40,45,50,55,60,65,70,75,80},{"0.00","2.00","2.25","2.50","2.75","3.00","3.25","3.50","3.75","4.00"})</f>
        <v>3.50</v>
      </c>
      <c r="AP55" s="21">
        <v>28.5</v>
      </c>
      <c r="AQ55" s="21">
        <v>33.5</v>
      </c>
      <c r="AR55" s="57">
        <f t="shared" si="8"/>
        <v>62</v>
      </c>
      <c r="AS55" s="21" t="str">
        <f>LOOKUP(AR55,{0,40,45,50,55,60,65,70,75,80},{"F","D","C","C+","B-","B","B+","A-","A","A+"})</f>
        <v>B</v>
      </c>
      <c r="AT55" s="21" t="str">
        <f>LOOKUP(AR55,{0,40,45,50,55,60,65,70,75,80},{"0.00","2.00","2.25","2.50","2.75","3.00","3.25","3.50","3.75","4.00"})</f>
        <v>3.00</v>
      </c>
      <c r="AU55" s="21">
        <v>32</v>
      </c>
      <c r="AV55" s="21">
        <v>49</v>
      </c>
      <c r="AW55" s="57">
        <f t="shared" si="9"/>
        <v>81</v>
      </c>
      <c r="AX55" s="21" t="str">
        <f>LOOKUP(AW55,{0,40,45,50,55,60,65,70,75,80},{"F","D","C","C+","B-","B","B+","A-","A","A+"})</f>
        <v>A+</v>
      </c>
      <c r="AY55" s="21" t="str">
        <f>LOOKUP(AW55,{0,40,45,50,55,60,65,70,75,80},{"0.00","2.00","2.25","2.50","2.75","3.00","3.25","3.50","3.75","4.00"})</f>
        <v>4.00</v>
      </c>
      <c r="AZ55" s="21">
        <v>25</v>
      </c>
      <c r="BA55" s="21">
        <v>45</v>
      </c>
      <c r="BB55" s="57">
        <f t="shared" si="10"/>
        <v>70</v>
      </c>
      <c r="BC55" s="21" t="str">
        <f>LOOKUP(BB55,{0,40,45,50,55,60,65,70,75,80},{"F","D","C","C+","B-","B","B+","A-","A","A+"})</f>
        <v>A-</v>
      </c>
      <c r="BD55" s="21" t="str">
        <f>LOOKUP(BB55,{0,40,45,50,55,60,65,70,75,80},{"0.00","2.00","2.25","2.50","2.75","3.00","3.25","3.50","3.75","4.00"})</f>
        <v>3.50</v>
      </c>
      <c r="BE55" s="21">
        <v>36</v>
      </c>
      <c r="BF55" s="21">
        <v>48</v>
      </c>
      <c r="BG55" s="57">
        <f t="shared" si="11"/>
        <v>84</v>
      </c>
      <c r="BH55" s="21" t="str">
        <f>LOOKUP(BG55,{0,40,45,50,55,60,65,70,75,80},{"F","D","C","C+","B-","B","B+","A-","A","A+"})</f>
        <v>A+</v>
      </c>
      <c r="BI55" s="21" t="str">
        <f>LOOKUP(BG55,{0,40,45,50,55,60,65,70,75,80},{"0.00","2.00","2.25","2.50","2.75","3.00","3.25","3.50","3.75","4.00"})</f>
        <v>4.00</v>
      </c>
      <c r="BJ55" s="21">
        <v>36.5</v>
      </c>
      <c r="BK55" s="21">
        <v>47</v>
      </c>
      <c r="BL55" s="57">
        <f t="shared" si="12"/>
        <v>84</v>
      </c>
      <c r="BM55" s="21" t="str">
        <f>LOOKUP(BL55,{0,40,45,50,55,60,65,70,75,80},{"F","D","C","C+","B-","B","B+","A-","A","A+"})</f>
        <v>A+</v>
      </c>
      <c r="BN55" s="21" t="str">
        <f>LOOKUP(BL55,{0,40,45,50,55,60,65,70,75,80},{"0.00","2.00","2.25","2.50","2.75","3.00","3.25","3.50","3.75","4.00"})</f>
        <v>4.00</v>
      </c>
      <c r="BO55" s="21">
        <v>38</v>
      </c>
      <c r="BP55" s="21">
        <v>29</v>
      </c>
      <c r="BQ55" s="57">
        <f t="shared" si="13"/>
        <v>67</v>
      </c>
      <c r="BR55" s="21" t="str">
        <f>LOOKUP(BQ55,{0,40,45,50,55,60,65,70,75,80},{"F","D","C","C+","B-","B","B+","A-","A","A+"})</f>
        <v>B+</v>
      </c>
      <c r="BS55" s="21" t="str">
        <f>LOOKUP(BQ55,{0,40,45,50,55,60,65,70,75,80},{"0.00","2.00","2.25","2.50","2.75","3.00","3.25","3.50","3.75","4.00"})</f>
        <v>3.25</v>
      </c>
      <c r="BT55" s="21">
        <v>37</v>
      </c>
      <c r="BU55" s="21">
        <v>45</v>
      </c>
      <c r="BV55" s="57">
        <f t="shared" si="14"/>
        <v>82</v>
      </c>
      <c r="BW55" s="21" t="str">
        <f>LOOKUP(BV55,{0,40,45,50,55,60,65,70,75,80},{"F","D","C","C+","B-","B","B+","A-","A","A+"})</f>
        <v>A+</v>
      </c>
      <c r="BX55" s="21" t="str">
        <f>LOOKUP(BV55,{0,40,45,50,55,60,65,70,75,80},{"0.00","2.00","2.25","2.50","2.75","3.00","3.25","3.50","3.75","4.00"})</f>
        <v>4.00</v>
      </c>
      <c r="BY55" s="21">
        <v>31</v>
      </c>
      <c r="BZ55" s="21">
        <v>43.5</v>
      </c>
      <c r="CA55" s="57">
        <f t="shared" si="15"/>
        <v>75</v>
      </c>
      <c r="CB55" s="21" t="str">
        <f>LOOKUP(CA55,{0,40,45,50,55,60,65,70,75,80},{"F","D","C","C+","B-","B","B+","A-","A","A+"})</f>
        <v>A</v>
      </c>
      <c r="CC55" s="21" t="str">
        <f>LOOKUP(CA55,{0,40,45,50,55,60,65,70,75,80},{"0.00","2.00","2.25","2.50","2.75","3.00","3.25","3.50","3.75","4.00"})</f>
        <v>3.75</v>
      </c>
      <c r="CD55" s="21">
        <v>30</v>
      </c>
      <c r="CE55" s="21">
        <v>46.5</v>
      </c>
      <c r="CF55" s="57">
        <f t="shared" si="16"/>
        <v>77</v>
      </c>
      <c r="CG55" s="21" t="str">
        <f>LOOKUP(CF55,{0,40,45,50,55,60,65,70,75,80},{"F","D","C","C+","B-","B","B+","A-","A","A+"})</f>
        <v>A</v>
      </c>
      <c r="CH55" s="21" t="str">
        <f>LOOKUP(CF55,{0,40,45,50,55,60,65,70,75,80},{"0.00","2.00","2.25","2.50","2.75","3.00","3.25","3.50","3.75","4.00"})</f>
        <v>3.75</v>
      </c>
      <c r="CI55" s="21">
        <v>31.5</v>
      </c>
      <c r="CJ55" s="21">
        <v>42</v>
      </c>
      <c r="CK55" s="57">
        <f t="shared" si="17"/>
        <v>74</v>
      </c>
      <c r="CL55" s="21" t="str">
        <f>LOOKUP(CK55,{0,40,45,50,55,60,65,70,75,80},{"F","D","C","C+","B-","B","B+","A-","A","A+"})</f>
        <v>A-</v>
      </c>
      <c r="CM55" s="21" t="str">
        <f>LOOKUP(CK55,{0,40,45,50,55,60,65,70,75,80},{"0.00","2.00","2.25","2.50","2.75","3.00","3.25","3.50","3.75","4.00"})</f>
        <v>3.50</v>
      </c>
      <c r="CN55" s="21">
        <v>31.5</v>
      </c>
      <c r="CO55" s="21">
        <v>40</v>
      </c>
      <c r="CP55" s="57">
        <f t="shared" si="18"/>
        <v>72</v>
      </c>
      <c r="CQ55" s="21" t="str">
        <f>LOOKUP(CP55,{0,40,45,50,55,60,65,70,75,80},{"F","D","C","C+","B-","B","B+","A-","A","A+"})</f>
        <v>A-</v>
      </c>
      <c r="CR55" s="21" t="str">
        <f>LOOKUP(CP55,{0,40,45,50,55,60,65,70,75,80},{"0.00","2.00","2.25","2.50","2.75","3.00","3.25","3.50","3.75","4.00"})</f>
        <v>3.50</v>
      </c>
      <c r="CS55" s="21">
        <v>21</v>
      </c>
      <c r="CT55" s="21">
        <v>39.5</v>
      </c>
      <c r="CU55" s="57">
        <f t="shared" si="19"/>
        <v>61</v>
      </c>
      <c r="CV55" s="21" t="str">
        <f>LOOKUP(CU55,{0,40,45,50,55,60,65,70,75,80},{"F","D","C","C+","B-","B","B+","A-","A","A+"})</f>
        <v>B</v>
      </c>
      <c r="CW55" s="21" t="str">
        <f>LOOKUP(CU55,{0,40,45,50,55,60,65,70,75,80},{"0.00","2.00","2.25","2.50","2.75","3.00","3.25","3.50","3.75","4.00"})</f>
        <v>3.00</v>
      </c>
      <c r="CX55" s="21">
        <v>32</v>
      </c>
      <c r="CY55" s="21">
        <v>42.5</v>
      </c>
      <c r="CZ55" s="57">
        <f t="shared" si="20"/>
        <v>75</v>
      </c>
      <c r="DA55" s="21" t="str">
        <f>LOOKUP(CZ55,{0,40,45,50,55,60,65,70,75,80},{"F","D","C","C+","B-","B","B+","A-","A","A+"})</f>
        <v>A</v>
      </c>
      <c r="DB55" s="21" t="str">
        <f>LOOKUP(CZ55,{0,40,45,50,55,60,65,70,75,80},{"0.00","2.00","2.25","2.50","2.75","3.00","3.25","3.50","3.75","4.00"})</f>
        <v>3.75</v>
      </c>
      <c r="DC55" s="21">
        <v>32.5</v>
      </c>
      <c r="DD55" s="21">
        <v>48</v>
      </c>
      <c r="DE55" s="57">
        <f t="shared" si="21"/>
        <v>81</v>
      </c>
      <c r="DF55" s="21" t="str">
        <f>LOOKUP(DE55,{0,40,45,50,55,60,65,70,75,80},{"F","D","C","C+","B-","B","B+","A-","A","A+"})</f>
        <v>A+</v>
      </c>
      <c r="DG55" s="21" t="str">
        <f>LOOKUP(DE55,{0,40,45,50,55,60,65,70,75,80},{"0.00","2.00","2.25","2.50","2.75","3.00","3.25","3.50","3.75","4.00"})</f>
        <v>4.00</v>
      </c>
      <c r="DH55" s="21">
        <v>32.5</v>
      </c>
      <c r="DI55" s="21">
        <v>36.5</v>
      </c>
      <c r="DJ55" s="57">
        <f t="shared" si="22"/>
        <v>69</v>
      </c>
      <c r="DK55" s="21" t="str">
        <f>LOOKUP(DJ55,{0,40,45,50,55,60,65,70,75,80},{"F","D","C","C+","B-","B","B+","A-","A","A+"})</f>
        <v>B+</v>
      </c>
      <c r="DL55" s="21" t="str">
        <f>LOOKUP(DJ55,{0,40,45,50,55,60,65,70,75,80},{"0.00","2.00","2.25","2.50","2.75","3.00","3.25","3.50","3.75","4.00"})</f>
        <v>3.25</v>
      </c>
      <c r="DM55" s="21">
        <v>29</v>
      </c>
      <c r="DN55" s="21">
        <v>43</v>
      </c>
      <c r="DO55" s="57">
        <f t="shared" si="23"/>
        <v>72</v>
      </c>
      <c r="DP55" s="21" t="str">
        <f>LOOKUP(DO55,{0,40,45,50,55,60,65,70,75,80},{"F","D","C","C+","B-","B","B+","A-","A","A+"})</f>
        <v>A-</v>
      </c>
      <c r="DQ55" s="21" t="str">
        <f>LOOKUP(DO55,{0,40,45,50,55,60,65,70,75,80},{"0.00","2.00","2.25","2.50","2.75","3.00","3.25","3.50","3.75","4.00"})</f>
        <v>3.50</v>
      </c>
      <c r="DR55" s="21">
        <v>33</v>
      </c>
      <c r="DS55" s="21">
        <v>35</v>
      </c>
      <c r="DT55" s="57">
        <f t="shared" si="24"/>
        <v>68</v>
      </c>
      <c r="DU55" s="21" t="str">
        <f>LOOKUP(DT55,{0,40,45,50,55,60,65,70,75,80},{"F","D","C","C+","B-","B","B+","A-","A","A+"})</f>
        <v>B+</v>
      </c>
      <c r="DV55" s="21" t="str">
        <f>LOOKUP(DT55,{0,40,45,50,55,60,65,70,75,80},{"0.00","2.00","2.25","2.50","2.75","3.00","3.25","3.50","3.75","4.00"})</f>
        <v>3.25</v>
      </c>
      <c r="DW55" s="21">
        <v>26</v>
      </c>
      <c r="DX55" s="21">
        <v>46</v>
      </c>
      <c r="DY55" s="57">
        <f t="shared" si="25"/>
        <v>72</v>
      </c>
      <c r="DZ55" s="21" t="str">
        <f>LOOKUP(DY55,{0,40,45,50,55,60,65,70,75,80},{"F","D","C","C+","B-","B","B+","A-","A","A+"})</f>
        <v>A-</v>
      </c>
      <c r="EA55" s="21" t="str">
        <f>LOOKUP(DY55,{0,40,45,50,55,60,65,70,75,80},{"0.00","2.00","2.25","2.50","2.75","3.00","3.25","3.50","3.75","4.00"})</f>
        <v>3.50</v>
      </c>
      <c r="EB55" s="21">
        <v>23</v>
      </c>
      <c r="EC55" s="21">
        <v>41</v>
      </c>
      <c r="ED55" s="57">
        <f t="shared" si="26"/>
        <v>64</v>
      </c>
      <c r="EE55" s="21" t="str">
        <f>LOOKUP(ED55,{0,40,45,50,55,60,65,70,75,80},{"F","D","C","C+","B-","B","B+","A-","A","A+"})</f>
        <v>B</v>
      </c>
      <c r="EF55" s="21" t="str">
        <f>LOOKUP(ED55,{0,40,45,50,55,60,65,70,75,80},{"0.00","2.00","2.25","2.50","2.75","3.00","3.25","3.50","3.75","4.00"})</f>
        <v>3.00</v>
      </c>
      <c r="EG55" s="21">
        <v>21</v>
      </c>
      <c r="EH55" s="21">
        <v>39</v>
      </c>
      <c r="EI55" s="57">
        <f t="shared" si="27"/>
        <v>60</v>
      </c>
      <c r="EJ55" s="21" t="str">
        <f>LOOKUP(EI55,{0,40,45,50,55,60,65,70,75,80},{"F","D","C","C+","B-","B","B+","A-","A","A+"})</f>
        <v>B</v>
      </c>
      <c r="EK55" s="21" t="str">
        <f>LOOKUP(EI55,{0,40,45,50,55,60,65,70,75,80},{"0.00","2.00","2.25","2.50","2.75","3.00","3.25","3.50","3.75","4.00"})</f>
        <v>3.00</v>
      </c>
      <c r="EL55" s="21">
        <v>33.75</v>
      </c>
      <c r="EM55" s="21">
        <v>46</v>
      </c>
      <c r="EN55" s="70">
        <f t="shared" si="28"/>
        <v>80</v>
      </c>
      <c r="EO55" s="21" t="str">
        <f>LOOKUP(EN55,{0,40,45,50,55,60,65,70,75,80},{"F","D","C","C+","B-","B","B+","A-","A","A+"})</f>
        <v>A+</v>
      </c>
      <c r="EP55" s="21" t="str">
        <f>LOOKUP(EN55,{0,40,45,50,55,60,65,70,75,80},{"0.00","2.00","2.25","2.50","2.75","3.00","3.25","3.50","3.75","4.00"})</f>
        <v>4.00</v>
      </c>
      <c r="EQ55" s="21">
        <v>31</v>
      </c>
      <c r="ER55" s="21">
        <v>49.5</v>
      </c>
      <c r="ES55" s="70">
        <f t="shared" si="29"/>
        <v>81</v>
      </c>
      <c r="ET55" s="21" t="str">
        <f>LOOKUP(ES55,{0,40,45,50,55,60,65,70,75,80},{"F","D","C","C+","B-","B","B+","A-","A","A+"})</f>
        <v>A+</v>
      </c>
      <c r="EU55" s="21" t="str">
        <f>LOOKUP(ES55,{0,40,45,50,55,60,65,70,75,80},{"0.00","2.00","2.25","2.50","2.75","3.00","3.25","3.50","3.75","4.00"})</f>
        <v>4.00</v>
      </c>
      <c r="EV55" s="21">
        <v>25</v>
      </c>
      <c r="EW55" s="21">
        <v>37</v>
      </c>
      <c r="EX55" s="70">
        <f t="shared" si="30"/>
        <v>62</v>
      </c>
      <c r="EY55" s="21" t="str">
        <f>LOOKUP(EX55,{0,40,45,50,55,60,65,70,75,80},{"F","D","C","C+","B-","B","B+","A-","A","A+"})</f>
        <v>B</v>
      </c>
      <c r="EZ55" s="21" t="str">
        <f>LOOKUP(EX55,{0,40,45,50,55,60,65,70,75,80},{"0.00","2.00","2.25","2.50","2.75","3.00","3.25","3.50","3.75","4.00"})</f>
        <v>3.00</v>
      </c>
      <c r="FA55" s="21">
        <v>26.5</v>
      </c>
      <c r="FB55" s="21">
        <v>42.5</v>
      </c>
      <c r="FC55" s="70">
        <f t="shared" si="31"/>
        <v>69</v>
      </c>
      <c r="FD55" s="21" t="str">
        <f>LOOKUP(FC55,{0,40,45,50,55,60,65,70,75,80},{"F","D","C","C+","B-","B","B+","A-","A","A+"})</f>
        <v>B+</v>
      </c>
      <c r="FE55" s="21" t="str">
        <f>LOOKUP(FC55,{0,40,45,50,55,60,65,70,75,80},{"0.00","2.00","2.25","2.50","2.75","3.00","3.25","3.50","3.75","4.00"})</f>
        <v>3.25</v>
      </c>
      <c r="FF55" s="21">
        <v>34.5</v>
      </c>
      <c r="FG55" s="21">
        <v>47</v>
      </c>
      <c r="FH55" s="70">
        <f t="shared" si="32"/>
        <v>82</v>
      </c>
      <c r="FI55" s="21" t="str">
        <f>LOOKUP(FH55,{0,40,45,50,55,60,65,70,75,80},{"F","D","C","C+","B-","B","B+","A-","A","A+"})</f>
        <v>A+</v>
      </c>
      <c r="FJ55" s="21" t="str">
        <f>LOOKUP(FH55,{0,40,45,50,55,60,65,70,75,80},{"0.00","2.00","2.25","2.50","2.75","3.00","3.25","3.50","3.75","4.00"})</f>
        <v>4.00</v>
      </c>
      <c r="FK55" s="21">
        <v>29</v>
      </c>
      <c r="FL55" s="21">
        <v>42</v>
      </c>
      <c r="FM55" s="70">
        <f t="shared" si="33"/>
        <v>71</v>
      </c>
      <c r="FN55" s="21" t="str">
        <f>LOOKUP(FM55,{0,40,45,50,55,60,65,70,75,80},{"F","D","C","C+","B-","B","B+","A-","A","A+"})</f>
        <v>A-</v>
      </c>
      <c r="FO55" s="21" t="str">
        <f>LOOKUP(FM55,{0,40,45,50,55,60,65,70,75,80},{"0.00","2.00","2.25","2.50","2.75","3.00","3.25","3.50","3.75","4.00"})</f>
        <v>3.50</v>
      </c>
      <c r="FP55" s="21">
        <v>28</v>
      </c>
      <c r="FQ55" s="21">
        <v>45</v>
      </c>
      <c r="FR55" s="70">
        <f t="shared" si="34"/>
        <v>73</v>
      </c>
      <c r="FS55" s="21" t="str">
        <f>LOOKUP(FR55,{0,40,45,50,55,60,65,70,75,80},{"F","D","C","C+","B-","B","B+","A-","A","A+"})</f>
        <v>A-</v>
      </c>
      <c r="FT55" s="21" t="str">
        <f>LOOKUP(FR55,{0,40,45,50,55,60,65,70,75,80},{"0.00","2.00","2.25","2.50","2.75","3.00","3.25","3.50","3.75","4.00"})</f>
        <v>3.50</v>
      </c>
      <c r="FU55" s="21">
        <v>34</v>
      </c>
      <c r="FV55" s="21">
        <v>43</v>
      </c>
      <c r="FW55" s="70">
        <f t="shared" si="35"/>
        <v>77</v>
      </c>
      <c r="FX55" s="21" t="str">
        <f>LOOKUP(FW55,{0,40,45,50,55,60,65,70,75,80},{"F","D","C","C+","B-","B","B+","A-","A","A+"})</f>
        <v>A</v>
      </c>
      <c r="FY55" s="21" t="str">
        <f>LOOKUP(FW55,{0,40,45,50,55,60,65,70,75,80},{"0.00","2.00","2.25","2.50","2.75","3.00","3.25","3.50","3.75","4.00"})</f>
        <v>3.75</v>
      </c>
      <c r="FZ55" s="21">
        <v>28.5</v>
      </c>
      <c r="GA55" s="21">
        <v>35</v>
      </c>
      <c r="GB55" s="70">
        <f t="shared" si="36"/>
        <v>64</v>
      </c>
      <c r="GC55" s="21" t="str">
        <f>LOOKUP(GB55,{0,40,45,50,55,60,65,70,75,80},{"F","D","C","C+","B-","B","B+","A-","A","A+"})</f>
        <v>B</v>
      </c>
      <c r="GD55" s="21" t="str">
        <f>LOOKUP(GB55,{0,40,45,50,55,60,65,70,75,80},{"0.00","2.00","2.25","2.50","2.75","3.00","3.25","3.50","3.75","4.00"})</f>
        <v>3.00</v>
      </c>
      <c r="GE55" s="21">
        <v>28</v>
      </c>
      <c r="GF55" s="21">
        <v>47</v>
      </c>
      <c r="GG55" s="70">
        <f t="shared" si="37"/>
        <v>75</v>
      </c>
      <c r="GH55" s="21" t="str">
        <f>LOOKUP(GG55,{0,40,45,50,55,60,65,70,75,80},{"F","D","C","C+","B-","B","B+","A-","A","A+"})</f>
        <v>A</v>
      </c>
      <c r="GI55" s="21" t="str">
        <f>LOOKUP(GG55,{0,40,45,50,55,60,65,70,75,80},{"0.00","2.00","2.25","2.50","2.75","3.00","3.25","3.50","3.75","4.00"})</f>
        <v>3.75</v>
      </c>
      <c r="GJ55" s="21">
        <v>31</v>
      </c>
      <c r="GK55" s="21">
        <v>39.5</v>
      </c>
      <c r="GL55" s="70">
        <f t="shared" si="38"/>
        <v>71</v>
      </c>
      <c r="GM55" s="21" t="str">
        <f>LOOKUP(GL55,{0,40,45,50,55,60,65,70,75,80},{"F","D","C","C+","B-","B","B+","A-","A","A+"})</f>
        <v>A-</v>
      </c>
      <c r="GN55" s="21" t="str">
        <f>LOOKUP(GL55,{0,40,45,50,55,60,65,70,75,80},{"0.00","2.00","2.25","2.50","2.75","3.00","3.25","3.50","3.75","4.00"})</f>
        <v>3.50</v>
      </c>
      <c r="GO55" s="21">
        <v>29.5</v>
      </c>
      <c r="GP55" s="21">
        <v>38.5</v>
      </c>
      <c r="GQ55" s="70">
        <f t="shared" si="39"/>
        <v>68</v>
      </c>
      <c r="GR55" s="21" t="str">
        <f>LOOKUP(GQ55,{0,40,45,50,55,60,65,70,75,80},{"F","D","C","C+","B-","B","B+","A-","A","A+"})</f>
        <v>B+</v>
      </c>
      <c r="GS55" s="21" t="str">
        <f>LOOKUP(GQ55,{0,40,45,50,55,60,65,70,75,80},{"0.00","2.00","2.25","2.50","2.75","3.00","3.25","3.50","3.75","4.00"})</f>
        <v>3.25</v>
      </c>
      <c r="GT55" s="21">
        <v>25</v>
      </c>
      <c r="GU55" s="21">
        <v>39.5</v>
      </c>
      <c r="GV55" s="70">
        <f t="shared" si="40"/>
        <v>65</v>
      </c>
      <c r="GW55" s="21" t="str">
        <f>LOOKUP(GV55,{0,40,45,50,55,60,65,70,75,80},{"F","D","C","C+","B-","B","B+","A-","A","A+"})</f>
        <v>B+</v>
      </c>
      <c r="GX55" s="21" t="str">
        <f>LOOKUP(GV55,{0,40,45,50,55,60,65,70,75,80},{"0.00","2.00","2.25","2.50","2.75","3.00","3.25","3.50","3.75","4.00"})</f>
        <v>3.25</v>
      </c>
      <c r="GY55" s="82">
        <v>70</v>
      </c>
      <c r="GZ55" s="21" t="str">
        <f>LOOKUP(GY55,{0,40,45,50,55,60,65,70,75,80},{"F","D","C","C+","B-","B","B+","A-","A","A+"})</f>
        <v>A-</v>
      </c>
      <c r="HA55" s="21" t="str">
        <f>LOOKUP(GY55,{0,40,45,50,55,60,65,70,75,80},{"0.00","2.00","2.25","2.50","2.75","3.00","3.25","3.50","3.75","4.00"})</f>
        <v>3.50</v>
      </c>
      <c r="HB55" s="49">
        <v>30</v>
      </c>
      <c r="HC55" s="49">
        <v>40</v>
      </c>
      <c r="HD55" s="70">
        <f t="shared" si="41"/>
        <v>70</v>
      </c>
      <c r="HE55" s="21" t="str">
        <f>LOOKUP(HD55,{0,40,45,50,55,60,65,70,75,80},{"F","D","C","C+","B-","B","B+","A-","A","A+"})</f>
        <v>A-</v>
      </c>
      <c r="HF55" s="21" t="str">
        <f>LOOKUP(HD55,{0,40,45,50,55,60,65,70,75,80},{"0.00","2.00","2.25","2.50","2.75","3.00","3.25","3.50","3.75","4.00"})</f>
        <v>3.50</v>
      </c>
      <c r="HG55" s="50">
        <f t="shared" si="0"/>
        <v>3.4940476190476191</v>
      </c>
      <c r="HH55" s="71" t="str">
        <f t="shared" si="42"/>
        <v>Passed</v>
      </c>
      <c r="HI55" s="70">
        <f t="shared" si="43"/>
        <v>3011</v>
      </c>
      <c r="HJ55" s="39">
        <v>46</v>
      </c>
      <c r="HK55" s="40"/>
      <c r="HL55" s="40"/>
    </row>
    <row r="56" spans="1:220" s="19" customFormat="1" ht="30" customHeight="1" x14ac:dyDescent="0.2">
      <c r="A56" s="55">
        <v>47</v>
      </c>
      <c r="B56" s="68">
        <v>3898</v>
      </c>
      <c r="C56" s="55">
        <v>2017713108</v>
      </c>
      <c r="D56" s="55" t="s">
        <v>307</v>
      </c>
      <c r="E56" s="63" t="s">
        <v>117</v>
      </c>
      <c r="F56" s="63" t="s">
        <v>298</v>
      </c>
      <c r="G56" s="58">
        <v>29</v>
      </c>
      <c r="H56" s="56">
        <v>43.5</v>
      </c>
      <c r="I56" s="57">
        <f t="shared" si="1"/>
        <v>73</v>
      </c>
      <c r="J56" s="58" t="str">
        <f>LOOKUP(I56,{0,40,45,50,55,60,65,70,75,80},{"F","D","C","C+","B-","B","B+","A-","A","A+"})</f>
        <v>A-</v>
      </c>
      <c r="K56" s="58" t="str">
        <f>LOOKUP(I56,{0,40,45,50,55,60,65,70,75,80},{"0.00","2.00","2.25","2.50","2.75","3.00","3.25","3.50","3.75","4.00"})</f>
        <v>3.50</v>
      </c>
      <c r="L56" s="58">
        <v>21</v>
      </c>
      <c r="M56" s="58">
        <v>39.5</v>
      </c>
      <c r="N56" s="57">
        <f t="shared" si="2"/>
        <v>61</v>
      </c>
      <c r="O56" s="58" t="str">
        <f>LOOKUP(N56,{0,40,45,50,55,60,65,70,75,80},{"F","D","C","C+","B-","B","B+","A-","A","A+"})</f>
        <v>B</v>
      </c>
      <c r="P56" s="58" t="str">
        <f>LOOKUP(N56,{0,40,45,50,55,60,65,70,75,80},{"0.00","2.00","2.25","2.50","2.75","3.00","3.25","3.50","3.75","4.00"})</f>
        <v>3.00</v>
      </c>
      <c r="Q56" s="58">
        <v>19</v>
      </c>
      <c r="R56" s="58">
        <v>27</v>
      </c>
      <c r="S56" s="57">
        <f t="shared" si="3"/>
        <v>46</v>
      </c>
      <c r="T56" s="58" t="str">
        <f>LOOKUP(S56,{0,40,45,50,55,60,65,70,75,80},{"F","D","C","C+","B-","B","B+","A-","A","A+"})</f>
        <v>C</v>
      </c>
      <c r="U56" s="58" t="str">
        <f>LOOKUP(S56,{0,40,45,50,55,60,65,70,75,80},{"0.00","2.00","2.25","2.50","2.75","3.00","3.25","3.50","3.75","4.00"})</f>
        <v>2.25</v>
      </c>
      <c r="V56" s="58">
        <v>16</v>
      </c>
      <c r="W56" s="58">
        <v>38</v>
      </c>
      <c r="X56" s="57">
        <f t="shared" si="4"/>
        <v>54</v>
      </c>
      <c r="Y56" s="58" t="str">
        <f>LOOKUP(X56,{0,40,45,50,55,60,65,70,75,80},{"F","D","C","C+","B-","B","B+","A-","A","A+"})</f>
        <v>C+</v>
      </c>
      <c r="Z56" s="58" t="str">
        <f>LOOKUP(X56,{0,40,45,50,55,60,65,70,75,80},{"0.00","2.00","2.25","2.50","2.75","3.00","3.25","3.50","3.75","4.00"})</f>
        <v>2.50</v>
      </c>
      <c r="AA56" s="58">
        <v>27</v>
      </c>
      <c r="AB56" s="58">
        <v>34.5</v>
      </c>
      <c r="AC56" s="57">
        <f t="shared" si="5"/>
        <v>62</v>
      </c>
      <c r="AD56" s="58" t="str">
        <f>LOOKUP(AC56,{0,40,45,50,55,60,65,70,75,80},{"F","D","C","C+","B-","B","B+","A-","A","A+"})</f>
        <v>B</v>
      </c>
      <c r="AE56" s="58" t="str">
        <f>LOOKUP(AC56,{0,40,45,50,55,60,65,70,75,80},{"0.00","2.00","2.25","2.50","2.75","3.00","3.25","3.50","3.75","4.00"})</f>
        <v>3.00</v>
      </c>
      <c r="AF56" s="58">
        <v>21.5</v>
      </c>
      <c r="AG56" s="58">
        <v>18.5</v>
      </c>
      <c r="AH56" s="57">
        <f t="shared" si="6"/>
        <v>40</v>
      </c>
      <c r="AI56" s="58" t="str">
        <f>LOOKUP(AH56,{0,40,45,50,55,60,65,70,75,80},{"F","D","C","C+","B-","B","B+","A-","A","A+"})</f>
        <v>D</v>
      </c>
      <c r="AJ56" s="58" t="str">
        <f>LOOKUP(AH56,{0,40,45,50,55,60,65,70,75,80},{"0.00","2.00","2.25","2.50","2.75","3.00","3.25","3.50","3.75","4.00"})</f>
        <v>2.00</v>
      </c>
      <c r="AK56" s="58">
        <v>23</v>
      </c>
      <c r="AL56" s="58">
        <v>42.75</v>
      </c>
      <c r="AM56" s="57">
        <f t="shared" si="7"/>
        <v>66</v>
      </c>
      <c r="AN56" s="58" t="str">
        <f>LOOKUP(AM56,{0,40,45,50,55,60,65,70,75,80},{"F","D","C","C+","B-","B","B+","A-","A","A+"})</f>
        <v>B+</v>
      </c>
      <c r="AO56" s="58" t="str">
        <f>LOOKUP(AM56,{0,40,45,50,55,60,65,70,75,80},{"0.00","2.00","2.25","2.50","2.75","3.00","3.25","3.50","3.75","4.00"})</f>
        <v>3.25</v>
      </c>
      <c r="AP56" s="58">
        <v>20</v>
      </c>
      <c r="AQ56" s="58">
        <v>24</v>
      </c>
      <c r="AR56" s="57">
        <f t="shared" si="8"/>
        <v>44</v>
      </c>
      <c r="AS56" s="58" t="str">
        <f>LOOKUP(AR56,{0,40,45,50,55,60,65,70,75,80},{"F","D","C","C+","B-","B","B+","A-","A","A+"})</f>
        <v>D</v>
      </c>
      <c r="AT56" s="58" t="str">
        <f>LOOKUP(AR56,{0,40,45,50,55,60,65,70,75,80},{"0.00","2.00","2.25","2.50","2.75","3.00","3.25","3.50","3.75","4.00"})</f>
        <v>2.00</v>
      </c>
      <c r="AU56" s="58">
        <v>28</v>
      </c>
      <c r="AV56" s="58">
        <v>41.5</v>
      </c>
      <c r="AW56" s="57">
        <f t="shared" si="9"/>
        <v>70</v>
      </c>
      <c r="AX56" s="58" t="str">
        <f>LOOKUP(AW56,{0,40,45,50,55,60,65,70,75,80},{"F","D","C","C+","B-","B","B+","A-","A","A+"})</f>
        <v>A-</v>
      </c>
      <c r="AY56" s="58" t="str">
        <f>LOOKUP(AW56,{0,40,45,50,55,60,65,70,75,80},{"0.00","2.00","2.25","2.50","2.75","3.00","3.25","3.50","3.75","4.00"})</f>
        <v>3.50</v>
      </c>
      <c r="AZ56" s="58">
        <v>13</v>
      </c>
      <c r="BA56" s="58">
        <v>35</v>
      </c>
      <c r="BB56" s="57">
        <f t="shared" si="10"/>
        <v>48</v>
      </c>
      <c r="BC56" s="58" t="str">
        <f>LOOKUP(BB56,{0,40,45,50,55,60,65,70,75,80},{"F","D","C","C+","B-","B","B+","A-","A","A+"})</f>
        <v>C</v>
      </c>
      <c r="BD56" s="58" t="str">
        <f>LOOKUP(BB56,{0,40,45,50,55,60,65,70,75,80},{"0.00","2.00","2.25","2.50","2.75","3.00","3.25","3.50","3.75","4.00"})</f>
        <v>2.25</v>
      </c>
      <c r="BE56" s="58">
        <v>31</v>
      </c>
      <c r="BF56" s="58">
        <v>36</v>
      </c>
      <c r="BG56" s="57">
        <f t="shared" si="11"/>
        <v>67</v>
      </c>
      <c r="BH56" s="58" t="str">
        <f>LOOKUP(BG56,{0,40,45,50,55,60,65,70,75,80},{"F","D","C","C+","B-","B","B+","A-","A","A+"})</f>
        <v>B+</v>
      </c>
      <c r="BI56" s="58" t="str">
        <f>LOOKUP(BG56,{0,40,45,50,55,60,65,70,75,80},{"0.00","2.00","2.25","2.50","2.75","3.00","3.25","3.50","3.75","4.00"})</f>
        <v>3.25</v>
      </c>
      <c r="BJ56" s="58">
        <v>21.5</v>
      </c>
      <c r="BK56" s="58">
        <v>43</v>
      </c>
      <c r="BL56" s="57">
        <f t="shared" si="12"/>
        <v>65</v>
      </c>
      <c r="BM56" s="58" t="str">
        <f>LOOKUP(BL56,{0,40,45,50,55,60,65,70,75,80},{"F","D","C","C+","B-","B","B+","A-","A","A+"})</f>
        <v>B+</v>
      </c>
      <c r="BN56" s="58" t="str">
        <f>LOOKUP(BL56,{0,40,45,50,55,60,65,70,75,80},{"0.00","2.00","2.25","2.50","2.75","3.00","3.25","3.50","3.75","4.00"})</f>
        <v>3.25</v>
      </c>
      <c r="BO56" s="58">
        <v>36</v>
      </c>
      <c r="BP56" s="58">
        <v>25</v>
      </c>
      <c r="BQ56" s="57">
        <f t="shared" si="13"/>
        <v>61</v>
      </c>
      <c r="BR56" s="58" t="str">
        <f>LOOKUP(BQ56,{0,40,45,50,55,60,65,70,75,80},{"F","D","C","C+","B-","B","B+","A-","A","A+"})</f>
        <v>B</v>
      </c>
      <c r="BS56" s="58" t="str">
        <f>LOOKUP(BQ56,{0,40,45,50,55,60,65,70,75,80},{"0.00","2.00","2.25","2.50","2.75","3.00","3.25","3.50","3.75","4.00"})</f>
        <v>3.00</v>
      </c>
      <c r="BT56" s="58">
        <v>31</v>
      </c>
      <c r="BU56" s="58">
        <v>33.5</v>
      </c>
      <c r="BV56" s="57">
        <f t="shared" si="14"/>
        <v>65</v>
      </c>
      <c r="BW56" s="58" t="str">
        <f>LOOKUP(BV56,{0,40,45,50,55,60,65,70,75,80},{"F","D","C","C+","B-","B","B+","A-","A","A+"})</f>
        <v>B+</v>
      </c>
      <c r="BX56" s="58" t="str">
        <f>LOOKUP(BV56,{0,40,45,50,55,60,65,70,75,80},{"0.00","2.00","2.25","2.50","2.75","3.00","3.25","3.50","3.75","4.00"})</f>
        <v>3.25</v>
      </c>
      <c r="BY56" s="58">
        <v>33</v>
      </c>
      <c r="BZ56" s="58">
        <v>36</v>
      </c>
      <c r="CA56" s="57">
        <f t="shared" si="15"/>
        <v>69</v>
      </c>
      <c r="CB56" s="58" t="str">
        <f>LOOKUP(CA56,{0,40,45,50,55,60,65,70,75,80},{"F","D","C","C+","B-","B","B+","A-","A","A+"})</f>
        <v>B+</v>
      </c>
      <c r="CC56" s="58" t="str">
        <f>LOOKUP(CA56,{0,40,45,50,55,60,65,70,75,80},{"0.00","2.00","2.25","2.50","2.75","3.00","3.25","3.50","3.75","4.00"})</f>
        <v>3.25</v>
      </c>
      <c r="CD56" s="58">
        <v>34</v>
      </c>
      <c r="CE56" s="58">
        <v>44</v>
      </c>
      <c r="CF56" s="57">
        <f t="shared" si="16"/>
        <v>78</v>
      </c>
      <c r="CG56" s="58" t="str">
        <f>LOOKUP(CF56,{0,40,45,50,55,60,65,70,75,80},{"F","D","C","C+","B-","B","B+","A-","A","A+"})</f>
        <v>A</v>
      </c>
      <c r="CH56" s="58" t="str">
        <f>LOOKUP(CF56,{0,40,45,50,55,60,65,70,75,80},{"0.00","2.00","2.25","2.50","2.75","3.00","3.25","3.50","3.75","4.00"})</f>
        <v>3.75</v>
      </c>
      <c r="CI56" s="58">
        <v>31.5</v>
      </c>
      <c r="CJ56" s="58">
        <v>34</v>
      </c>
      <c r="CK56" s="57">
        <f t="shared" si="17"/>
        <v>66</v>
      </c>
      <c r="CL56" s="58" t="str">
        <f>LOOKUP(CK56,{0,40,45,50,55,60,65,70,75,80},{"F","D","C","C+","B-","B","B+","A-","A","A+"})</f>
        <v>B+</v>
      </c>
      <c r="CM56" s="58" t="str">
        <f>LOOKUP(CK56,{0,40,45,50,55,60,65,70,75,80},{"0.00","2.00","2.25","2.50","2.75","3.00","3.25","3.50","3.75","4.00"})</f>
        <v>3.25</v>
      </c>
      <c r="CN56" s="58">
        <v>20</v>
      </c>
      <c r="CO56" s="58">
        <v>32</v>
      </c>
      <c r="CP56" s="57">
        <f t="shared" si="18"/>
        <v>52</v>
      </c>
      <c r="CQ56" s="58" t="str">
        <f>LOOKUP(CP56,{0,40,45,50,55,60,65,70,75,80},{"F","D","C","C+","B-","B","B+","A-","A","A+"})</f>
        <v>C+</v>
      </c>
      <c r="CR56" s="58" t="str">
        <f>LOOKUP(CP56,{0,40,45,50,55,60,65,70,75,80},{"0.00","2.00","2.25","2.50","2.75","3.00","3.25","3.50","3.75","4.00"})</f>
        <v>2.50</v>
      </c>
      <c r="CS56" s="58">
        <v>28</v>
      </c>
      <c r="CT56" s="58">
        <v>39.5</v>
      </c>
      <c r="CU56" s="57">
        <f t="shared" si="19"/>
        <v>68</v>
      </c>
      <c r="CV56" s="58" t="str">
        <f>LOOKUP(CU56,{0,40,45,50,55,60,65,70,75,80},{"F","D","C","C+","B-","B","B+","A-","A","A+"})</f>
        <v>B+</v>
      </c>
      <c r="CW56" s="58" t="str">
        <f>LOOKUP(CU56,{0,40,45,50,55,60,65,70,75,80},{"0.00","2.00","2.25","2.50","2.75","3.00","3.25","3.50","3.75","4.00"})</f>
        <v>3.25</v>
      </c>
      <c r="CX56" s="58">
        <v>31</v>
      </c>
      <c r="CY56" s="58">
        <v>41.5</v>
      </c>
      <c r="CZ56" s="57">
        <f t="shared" si="20"/>
        <v>73</v>
      </c>
      <c r="DA56" s="58" t="str">
        <f>LOOKUP(CZ56,{0,40,45,50,55,60,65,70,75,80},{"F","D","C","C+","B-","B","B+","A-","A","A+"})</f>
        <v>A-</v>
      </c>
      <c r="DB56" s="58" t="str">
        <f>LOOKUP(CZ56,{0,40,45,50,55,60,65,70,75,80},{"0.00","2.00","2.25","2.50","2.75","3.00","3.25","3.50","3.75","4.00"})</f>
        <v>3.50</v>
      </c>
      <c r="DC56" s="58">
        <v>31</v>
      </c>
      <c r="DD56" s="58">
        <v>43</v>
      </c>
      <c r="DE56" s="57">
        <f t="shared" si="21"/>
        <v>74</v>
      </c>
      <c r="DF56" s="58" t="str">
        <f>LOOKUP(DE56,{0,40,45,50,55,60,65,70,75,80},{"F","D","C","C+","B-","B","B+","A-","A","A+"})</f>
        <v>A-</v>
      </c>
      <c r="DG56" s="58" t="str">
        <f>LOOKUP(DE56,{0,40,45,50,55,60,65,70,75,80},{"0.00","2.00","2.25","2.50","2.75","3.00","3.25","3.50","3.75","4.00"})</f>
        <v>3.50</v>
      </c>
      <c r="DH56" s="58">
        <v>27.5</v>
      </c>
      <c r="DI56" s="58">
        <v>36</v>
      </c>
      <c r="DJ56" s="57">
        <f t="shared" si="22"/>
        <v>64</v>
      </c>
      <c r="DK56" s="58" t="str">
        <f>LOOKUP(DJ56,{0,40,45,50,55,60,65,70,75,80},{"F","D","C","C+","B-","B","B+","A-","A","A+"})</f>
        <v>B</v>
      </c>
      <c r="DL56" s="58" t="str">
        <f>LOOKUP(DJ56,{0,40,45,50,55,60,65,70,75,80},{"0.00","2.00","2.25","2.50","2.75","3.00","3.25","3.50","3.75","4.00"})</f>
        <v>3.00</v>
      </c>
      <c r="DM56" s="58">
        <v>33</v>
      </c>
      <c r="DN56" s="58">
        <v>42</v>
      </c>
      <c r="DO56" s="57">
        <f t="shared" si="23"/>
        <v>75</v>
      </c>
      <c r="DP56" s="58" t="str">
        <f>LOOKUP(DO56,{0,40,45,50,55,60,65,70,75,80},{"F","D","C","C+","B-","B","B+","A-","A","A+"})</f>
        <v>A</v>
      </c>
      <c r="DQ56" s="58" t="str">
        <f>LOOKUP(DO56,{0,40,45,50,55,60,65,70,75,80},{"0.00","2.00","2.25","2.50","2.75","3.00","3.25","3.50","3.75","4.00"})</f>
        <v>3.75</v>
      </c>
      <c r="DR56" s="58">
        <v>34</v>
      </c>
      <c r="DS56" s="58">
        <v>35</v>
      </c>
      <c r="DT56" s="57">
        <f t="shared" si="24"/>
        <v>69</v>
      </c>
      <c r="DU56" s="58" t="str">
        <f>LOOKUP(DT56,{0,40,45,50,55,60,65,70,75,80},{"F","D","C","C+","B-","B","B+","A-","A","A+"})</f>
        <v>B+</v>
      </c>
      <c r="DV56" s="58" t="str">
        <f>LOOKUP(DT56,{0,40,45,50,55,60,65,70,75,80},{"0.00","2.00","2.25","2.50","2.75","3.00","3.25","3.50","3.75","4.00"})</f>
        <v>3.25</v>
      </c>
      <c r="DW56" s="58">
        <v>28</v>
      </c>
      <c r="DX56" s="58">
        <v>44</v>
      </c>
      <c r="DY56" s="57">
        <f t="shared" si="25"/>
        <v>72</v>
      </c>
      <c r="DZ56" s="58" t="str">
        <f>LOOKUP(DY56,{0,40,45,50,55,60,65,70,75,80},{"F","D","C","C+","B-","B","B+","A-","A","A+"})</f>
        <v>A-</v>
      </c>
      <c r="EA56" s="58" t="str">
        <f>LOOKUP(DY56,{0,40,45,50,55,60,65,70,75,80},{"0.00","2.00","2.25","2.50","2.75","3.00","3.25","3.50","3.75","4.00"})</f>
        <v>3.50</v>
      </c>
      <c r="EB56" s="58">
        <v>33</v>
      </c>
      <c r="EC56" s="58">
        <v>48</v>
      </c>
      <c r="ED56" s="57">
        <f t="shared" si="26"/>
        <v>81</v>
      </c>
      <c r="EE56" s="58" t="str">
        <f>LOOKUP(ED56,{0,40,45,50,55,60,65,70,75,80},{"F","D","C","C+","B-","B","B+","A-","A","A+"})</f>
        <v>A+</v>
      </c>
      <c r="EF56" s="58" t="str">
        <f>LOOKUP(ED56,{0,40,45,50,55,60,65,70,75,80},{"0.00","2.00","2.25","2.50","2.75","3.00","3.25","3.50","3.75","4.00"})</f>
        <v>4.00</v>
      </c>
      <c r="EG56" s="58">
        <v>23.5</v>
      </c>
      <c r="EH56" s="58">
        <v>38</v>
      </c>
      <c r="EI56" s="57">
        <f t="shared" si="27"/>
        <v>62</v>
      </c>
      <c r="EJ56" s="58" t="str">
        <f>LOOKUP(EI56,{0,40,45,50,55,60,65,70,75,80},{"F","D","C","C+","B-","B","B+","A-","A","A+"})</f>
        <v>B</v>
      </c>
      <c r="EK56" s="58" t="str">
        <f>LOOKUP(EI56,{0,40,45,50,55,60,65,70,75,80},{"0.00","2.00","2.25","2.50","2.75","3.00","3.25","3.50","3.75","4.00"})</f>
        <v>3.00</v>
      </c>
      <c r="EL56" s="58">
        <v>32.75</v>
      </c>
      <c r="EM56" s="58">
        <v>43.5</v>
      </c>
      <c r="EN56" s="70">
        <f t="shared" si="28"/>
        <v>77</v>
      </c>
      <c r="EO56" s="58" t="str">
        <f>LOOKUP(EN56,{0,40,45,50,55,60,65,70,75,80},{"F","D","C","C+","B-","B","B+","A-","A","A+"})</f>
        <v>A</v>
      </c>
      <c r="EP56" s="58" t="str">
        <f>LOOKUP(EN56,{0,40,45,50,55,60,65,70,75,80},{"0.00","2.00","2.25","2.50","2.75","3.00","3.25","3.50","3.75","4.00"})</f>
        <v>3.75</v>
      </c>
      <c r="EQ56" s="58">
        <v>29</v>
      </c>
      <c r="ER56" s="58">
        <v>39</v>
      </c>
      <c r="ES56" s="70">
        <f t="shared" si="29"/>
        <v>68</v>
      </c>
      <c r="ET56" s="58" t="str">
        <f>LOOKUP(ES56,{0,40,45,50,55,60,65,70,75,80},{"F","D","C","C+","B-","B","B+","A-","A","A+"})</f>
        <v>B+</v>
      </c>
      <c r="EU56" s="58" t="str">
        <f>LOOKUP(ES56,{0,40,45,50,55,60,65,70,75,80},{"0.00","2.00","2.25","2.50","2.75","3.00","3.25","3.50","3.75","4.00"})</f>
        <v>3.25</v>
      </c>
      <c r="EV56" s="58">
        <v>28.5</v>
      </c>
      <c r="EW56" s="58">
        <v>36</v>
      </c>
      <c r="EX56" s="70">
        <f t="shared" si="30"/>
        <v>65</v>
      </c>
      <c r="EY56" s="58" t="str">
        <f>LOOKUP(EX56,{0,40,45,50,55,60,65,70,75,80},{"F","D","C","C+","B-","B","B+","A-","A","A+"})</f>
        <v>B+</v>
      </c>
      <c r="EZ56" s="58" t="str">
        <f>LOOKUP(EX56,{0,40,45,50,55,60,65,70,75,80},{"0.00","2.00","2.25","2.50","2.75","3.00","3.25","3.50","3.75","4.00"})</f>
        <v>3.25</v>
      </c>
      <c r="FA56" s="58">
        <v>28</v>
      </c>
      <c r="FB56" s="58">
        <v>46</v>
      </c>
      <c r="FC56" s="70">
        <f t="shared" si="31"/>
        <v>74</v>
      </c>
      <c r="FD56" s="58" t="str">
        <f>LOOKUP(FC56,{0,40,45,50,55,60,65,70,75,80},{"F","D","C","C+","B-","B","B+","A-","A","A+"})</f>
        <v>A-</v>
      </c>
      <c r="FE56" s="58" t="str">
        <f>LOOKUP(FC56,{0,40,45,50,55,60,65,70,75,80},{"0.00","2.00","2.25","2.50","2.75","3.00","3.25","3.50","3.75","4.00"})</f>
        <v>3.50</v>
      </c>
      <c r="FF56" s="58">
        <v>30.5</v>
      </c>
      <c r="FG56" s="58">
        <v>31.5</v>
      </c>
      <c r="FH56" s="70">
        <f t="shared" si="32"/>
        <v>62</v>
      </c>
      <c r="FI56" s="58" t="str">
        <f>LOOKUP(FH56,{0,40,45,50,55,60,65,70,75,80},{"F","D","C","C+","B-","B","B+","A-","A","A+"})</f>
        <v>B</v>
      </c>
      <c r="FJ56" s="58" t="str">
        <f>LOOKUP(FH56,{0,40,45,50,55,60,65,70,75,80},{"0.00","2.00","2.25","2.50","2.75","3.00","3.25","3.50","3.75","4.00"})</f>
        <v>3.00</v>
      </c>
      <c r="FK56" s="58">
        <v>24</v>
      </c>
      <c r="FL56" s="58">
        <v>37</v>
      </c>
      <c r="FM56" s="70">
        <f t="shared" si="33"/>
        <v>61</v>
      </c>
      <c r="FN56" s="58" t="str">
        <f>LOOKUP(FM56,{0,40,45,50,55,60,65,70,75,80},{"F","D","C","C+","B-","B","B+","A-","A","A+"})</f>
        <v>B</v>
      </c>
      <c r="FO56" s="58" t="str">
        <f>LOOKUP(FM56,{0,40,45,50,55,60,65,70,75,80},{"0.00","2.00","2.25","2.50","2.75","3.00","3.25","3.50","3.75","4.00"})</f>
        <v>3.00</v>
      </c>
      <c r="FP56" s="58">
        <v>29</v>
      </c>
      <c r="FQ56" s="58">
        <v>44</v>
      </c>
      <c r="FR56" s="70">
        <f t="shared" si="34"/>
        <v>73</v>
      </c>
      <c r="FS56" s="58" t="str">
        <f>LOOKUP(FR56,{0,40,45,50,55,60,65,70,75,80},{"F","D","C","C+","B-","B","B+","A-","A","A+"})</f>
        <v>A-</v>
      </c>
      <c r="FT56" s="58" t="str">
        <f>LOOKUP(FR56,{0,40,45,50,55,60,65,70,75,80},{"0.00","2.00","2.25","2.50","2.75","3.00","3.25","3.50","3.75","4.00"})</f>
        <v>3.50</v>
      </c>
      <c r="FU56" s="58">
        <v>31</v>
      </c>
      <c r="FV56" s="58">
        <v>42</v>
      </c>
      <c r="FW56" s="70">
        <f t="shared" si="35"/>
        <v>73</v>
      </c>
      <c r="FX56" s="58" t="str">
        <f>LOOKUP(FW56,{0,40,45,50,55,60,65,70,75,80},{"F","D","C","C+","B-","B","B+","A-","A","A+"})</f>
        <v>A-</v>
      </c>
      <c r="FY56" s="58" t="str">
        <f>LOOKUP(FW56,{0,40,45,50,55,60,65,70,75,80},{"0.00","2.00","2.25","2.50","2.75","3.00","3.25","3.50","3.75","4.00"})</f>
        <v>3.50</v>
      </c>
      <c r="FZ56" s="58">
        <v>28</v>
      </c>
      <c r="GA56" s="58">
        <v>29.5</v>
      </c>
      <c r="GB56" s="70">
        <f t="shared" si="36"/>
        <v>58</v>
      </c>
      <c r="GC56" s="58" t="str">
        <f>LOOKUP(GB56,{0,40,45,50,55,60,65,70,75,80},{"F","D","C","C+","B-","B","B+","A-","A","A+"})</f>
        <v>B-</v>
      </c>
      <c r="GD56" s="58" t="str">
        <f>LOOKUP(GB56,{0,40,45,50,55,60,65,70,75,80},{"0.00","2.00","2.25","2.50","2.75","3.00","3.25","3.50","3.75","4.00"})</f>
        <v>2.75</v>
      </c>
      <c r="GE56" s="58">
        <v>32</v>
      </c>
      <c r="GF56" s="58">
        <v>44.5</v>
      </c>
      <c r="GG56" s="70">
        <f t="shared" si="37"/>
        <v>77</v>
      </c>
      <c r="GH56" s="58" t="str">
        <f>LOOKUP(GG56,{0,40,45,50,55,60,65,70,75,80},{"F","D","C","C+","B-","B","B+","A-","A","A+"})</f>
        <v>A</v>
      </c>
      <c r="GI56" s="58" t="str">
        <f>LOOKUP(GG56,{0,40,45,50,55,60,65,70,75,80},{"0.00","2.00","2.25","2.50","2.75","3.00","3.25","3.50","3.75","4.00"})</f>
        <v>3.75</v>
      </c>
      <c r="GJ56" s="58">
        <v>29.5</v>
      </c>
      <c r="GK56" s="58">
        <v>38.5</v>
      </c>
      <c r="GL56" s="70">
        <f t="shared" si="38"/>
        <v>68</v>
      </c>
      <c r="GM56" s="58" t="str">
        <f>LOOKUP(GL56,{0,40,45,50,55,60,65,70,75,80},{"F","D","C","C+","B-","B","B+","A-","A","A+"})</f>
        <v>B+</v>
      </c>
      <c r="GN56" s="58" t="str">
        <f>LOOKUP(GL56,{0,40,45,50,55,60,65,70,75,80},{"0.00","2.00","2.25","2.50","2.75","3.00","3.25","3.50","3.75","4.00"})</f>
        <v>3.25</v>
      </c>
      <c r="GO56" s="58">
        <v>31</v>
      </c>
      <c r="GP56" s="58">
        <v>43</v>
      </c>
      <c r="GQ56" s="70">
        <f t="shared" si="39"/>
        <v>74</v>
      </c>
      <c r="GR56" s="58" t="str">
        <f>LOOKUP(GQ56,{0,40,45,50,55,60,65,70,75,80},{"F","D","C","C+","B-","B","B+","A-","A","A+"})</f>
        <v>A-</v>
      </c>
      <c r="GS56" s="58" t="str">
        <f>LOOKUP(GQ56,{0,40,45,50,55,60,65,70,75,80},{"0.00","2.00","2.25","2.50","2.75","3.00","3.25","3.50","3.75","4.00"})</f>
        <v>3.50</v>
      </c>
      <c r="GT56" s="58">
        <v>25</v>
      </c>
      <c r="GU56" s="58">
        <v>33.5</v>
      </c>
      <c r="GV56" s="70">
        <f t="shared" si="40"/>
        <v>59</v>
      </c>
      <c r="GW56" s="58" t="str">
        <f>LOOKUP(GV56,{0,40,45,50,55,60,65,70,75,80},{"F","D","C","C+","B-","B","B+","A-","A","A+"})</f>
        <v>B-</v>
      </c>
      <c r="GX56" s="58" t="str">
        <f>LOOKUP(GV56,{0,40,45,50,55,60,65,70,75,80},{"0.00","2.00","2.25","2.50","2.75","3.00","3.25","3.50","3.75","4.00"})</f>
        <v>2.75</v>
      </c>
      <c r="GY56" s="81">
        <v>73</v>
      </c>
      <c r="GZ56" s="58" t="str">
        <f>LOOKUP(GY56,{0,40,45,50,55,60,65,70,75,80},{"F","D","C","C+","B-","B","B+","A-","A","A+"})</f>
        <v>A-</v>
      </c>
      <c r="HA56" s="58" t="str">
        <f>LOOKUP(GY56,{0,40,45,50,55,60,65,70,75,80},{"0.00","2.00","2.25","2.50","2.75","3.00","3.25","3.50","3.75","4.00"})</f>
        <v>3.50</v>
      </c>
      <c r="HB56" s="57">
        <v>41.5</v>
      </c>
      <c r="HC56" s="57">
        <v>35</v>
      </c>
      <c r="HD56" s="70">
        <f t="shared" si="41"/>
        <v>77</v>
      </c>
      <c r="HE56" s="58" t="str">
        <f>LOOKUP(HD56,{0,40,45,50,55,60,65,70,75,80},{"F","D","C","C+","B-","B","B+","A-","A","A+"})</f>
        <v>A</v>
      </c>
      <c r="HF56" s="58" t="str">
        <f>LOOKUP(HD56,{0,40,45,50,55,60,65,70,75,80},{"0.00","2.00","2.25","2.50","2.75","3.00","3.25","3.50","3.75","4.00"})</f>
        <v>3.75</v>
      </c>
      <c r="HG56" s="50">
        <f t="shared" si="0"/>
        <v>3.1785714285714284</v>
      </c>
      <c r="HH56" s="71" t="str">
        <f t="shared" si="42"/>
        <v>Passed</v>
      </c>
      <c r="HI56" s="70">
        <f t="shared" si="43"/>
        <v>2764</v>
      </c>
      <c r="HJ56" s="55">
        <v>47</v>
      </c>
      <c r="HK56" s="41"/>
      <c r="HL56" s="41"/>
    </row>
    <row r="57" spans="1:220" s="8" customFormat="1" ht="30" customHeight="1" x14ac:dyDescent="0.2">
      <c r="A57" s="39">
        <v>48</v>
      </c>
      <c r="B57" s="66">
        <v>3946</v>
      </c>
      <c r="C57" s="39">
        <v>2017613109</v>
      </c>
      <c r="D57" s="39" t="s">
        <v>307</v>
      </c>
      <c r="E57" s="63" t="s">
        <v>118</v>
      </c>
      <c r="F57" s="65" t="s">
        <v>298</v>
      </c>
      <c r="G57" s="73">
        <v>32</v>
      </c>
      <c r="H57" s="48">
        <v>42</v>
      </c>
      <c r="I57" s="57">
        <f t="shared" si="1"/>
        <v>74</v>
      </c>
      <c r="J57" s="21" t="str">
        <f>LOOKUP(I57,{0,40,45,50,55,60,65,70,75,80},{"F","D","C","C+","B-","B","B+","A-","A","A+"})</f>
        <v>A-</v>
      </c>
      <c r="K57" s="21" t="str">
        <f>LOOKUP(I57,{0,40,45,50,55,60,65,70,75,80},{"0.00","2.00","2.25","2.50","2.75","3.00","3.25","3.50","3.75","4.00"})</f>
        <v>3.50</v>
      </c>
      <c r="L57" s="21">
        <v>30</v>
      </c>
      <c r="M57" s="21">
        <v>42</v>
      </c>
      <c r="N57" s="57">
        <f t="shared" si="2"/>
        <v>72</v>
      </c>
      <c r="O57" s="21" t="str">
        <f>LOOKUP(N57,{0,40,45,50,55,60,65,70,75,80},{"F","D","C","C+","B-","B","B+","A-","A","A+"})</f>
        <v>A-</v>
      </c>
      <c r="P57" s="21" t="str">
        <f>LOOKUP(N57,{0,40,45,50,55,60,65,70,75,80},{"0.00","2.00","2.25","2.50","2.75","3.00","3.25","3.50","3.75","4.00"})</f>
        <v>3.50</v>
      </c>
      <c r="Q57" s="21">
        <v>23</v>
      </c>
      <c r="R57" s="21">
        <v>32</v>
      </c>
      <c r="S57" s="57">
        <f t="shared" si="3"/>
        <v>55</v>
      </c>
      <c r="T57" s="21" t="str">
        <f>LOOKUP(S57,{0,40,45,50,55,60,65,70,75,80},{"F","D","C","C+","B-","B","B+","A-","A","A+"})</f>
        <v>B-</v>
      </c>
      <c r="U57" s="21" t="str">
        <f>LOOKUP(S57,{0,40,45,50,55,60,65,70,75,80},{"0.00","2.00","2.25","2.50","2.75","3.00","3.25","3.50","3.75","4.00"})</f>
        <v>2.75</v>
      </c>
      <c r="V57" s="21">
        <v>25</v>
      </c>
      <c r="W57" s="21">
        <v>39</v>
      </c>
      <c r="X57" s="57">
        <f t="shared" si="4"/>
        <v>64</v>
      </c>
      <c r="Y57" s="21" t="str">
        <f>LOOKUP(X57,{0,40,45,50,55,60,65,70,75,80},{"F","D","C","C+","B-","B","B+","A-","A","A+"})</f>
        <v>B</v>
      </c>
      <c r="Z57" s="21" t="str">
        <f>LOOKUP(X57,{0,40,45,50,55,60,65,70,75,80},{"0.00","2.00","2.25","2.50","2.75","3.00","3.25","3.50","3.75","4.00"})</f>
        <v>3.00</v>
      </c>
      <c r="AA57" s="21">
        <v>26</v>
      </c>
      <c r="AB57" s="21">
        <v>40.5</v>
      </c>
      <c r="AC57" s="57">
        <f t="shared" si="5"/>
        <v>67</v>
      </c>
      <c r="AD57" s="21" t="str">
        <f>LOOKUP(AC57,{0,40,45,50,55,60,65,70,75,80},{"F","D","C","C+","B-","B","B+","A-","A","A+"})</f>
        <v>B+</v>
      </c>
      <c r="AE57" s="21" t="str">
        <f>LOOKUP(AC57,{0,40,45,50,55,60,65,70,75,80},{"0.00","2.00","2.25","2.50","2.75","3.00","3.25","3.50","3.75","4.00"})</f>
        <v>3.25</v>
      </c>
      <c r="AF57" s="21">
        <v>26</v>
      </c>
      <c r="AG57" s="21">
        <v>26</v>
      </c>
      <c r="AH57" s="57">
        <f t="shared" si="6"/>
        <v>52</v>
      </c>
      <c r="AI57" s="21" t="str">
        <f>LOOKUP(AH57,{0,40,45,50,55,60,65,70,75,80},{"F","D","C","C+","B-","B","B+","A-","A","A+"})</f>
        <v>C+</v>
      </c>
      <c r="AJ57" s="21" t="str">
        <f>LOOKUP(AH57,{0,40,45,50,55,60,65,70,75,80},{"0.00","2.00","2.25","2.50","2.75","3.00","3.25","3.50","3.75","4.00"})</f>
        <v>2.50</v>
      </c>
      <c r="AK57" s="21">
        <v>26</v>
      </c>
      <c r="AL57" s="21">
        <v>39.75</v>
      </c>
      <c r="AM57" s="57">
        <f t="shared" si="7"/>
        <v>66</v>
      </c>
      <c r="AN57" s="21" t="str">
        <f>LOOKUP(AM57,{0,40,45,50,55,60,65,70,75,80},{"F","D","C","C+","B-","B","B+","A-","A","A+"})</f>
        <v>B+</v>
      </c>
      <c r="AO57" s="21" t="str">
        <f>LOOKUP(AM57,{0,40,45,50,55,60,65,70,75,80},{"0.00","2.00","2.25","2.50","2.75","3.00","3.25","3.50","3.75","4.00"})</f>
        <v>3.25</v>
      </c>
      <c r="AP57" s="21">
        <v>26</v>
      </c>
      <c r="AQ57" s="21">
        <v>42.5</v>
      </c>
      <c r="AR57" s="57">
        <f t="shared" si="8"/>
        <v>69</v>
      </c>
      <c r="AS57" s="21" t="str">
        <f>LOOKUP(AR57,{0,40,45,50,55,60,65,70,75,80},{"F","D","C","C+","B-","B","B+","A-","A","A+"})</f>
        <v>B+</v>
      </c>
      <c r="AT57" s="21" t="str">
        <f>LOOKUP(AR57,{0,40,45,50,55,60,65,70,75,80},{"0.00","2.00","2.25","2.50","2.75","3.00","3.25","3.50","3.75","4.00"})</f>
        <v>3.25</v>
      </c>
      <c r="AU57" s="21">
        <v>28</v>
      </c>
      <c r="AV57" s="21">
        <v>42</v>
      </c>
      <c r="AW57" s="57">
        <f t="shared" si="9"/>
        <v>70</v>
      </c>
      <c r="AX57" s="21" t="str">
        <f>LOOKUP(AW57,{0,40,45,50,55,60,65,70,75,80},{"F","D","C","C+","B-","B","B+","A-","A","A+"})</f>
        <v>A-</v>
      </c>
      <c r="AY57" s="21" t="str">
        <f>LOOKUP(AW57,{0,40,45,50,55,60,65,70,75,80},{"0.00","2.00","2.25","2.50","2.75","3.00","3.25","3.50","3.75","4.00"})</f>
        <v>3.50</v>
      </c>
      <c r="AZ57" s="21">
        <v>23</v>
      </c>
      <c r="BA57" s="21">
        <v>35</v>
      </c>
      <c r="BB57" s="57">
        <f t="shared" si="10"/>
        <v>58</v>
      </c>
      <c r="BC57" s="21" t="str">
        <f>LOOKUP(BB57,{0,40,45,50,55,60,65,70,75,80},{"F","D","C","C+","B-","B","B+","A-","A","A+"})</f>
        <v>B-</v>
      </c>
      <c r="BD57" s="21" t="str">
        <f>LOOKUP(BB57,{0,40,45,50,55,60,65,70,75,80},{"0.00","2.00","2.25","2.50","2.75","3.00","3.25","3.50","3.75","4.00"})</f>
        <v>2.75</v>
      </c>
      <c r="BE57" s="21">
        <v>28</v>
      </c>
      <c r="BF57" s="21">
        <v>29</v>
      </c>
      <c r="BG57" s="57">
        <f t="shared" si="11"/>
        <v>57</v>
      </c>
      <c r="BH57" s="21" t="str">
        <f>LOOKUP(BG57,{0,40,45,50,55,60,65,70,75,80},{"F","D","C","C+","B-","B","B+","A-","A","A+"})</f>
        <v>B-</v>
      </c>
      <c r="BI57" s="21" t="str">
        <f>LOOKUP(BG57,{0,40,45,50,55,60,65,70,75,80},{"0.00","2.00","2.25","2.50","2.75","3.00","3.25","3.50","3.75","4.00"})</f>
        <v>2.75</v>
      </c>
      <c r="BJ57" s="21">
        <v>29</v>
      </c>
      <c r="BK57" s="21">
        <v>40</v>
      </c>
      <c r="BL57" s="57">
        <f t="shared" si="12"/>
        <v>69</v>
      </c>
      <c r="BM57" s="21" t="str">
        <f>LOOKUP(BL57,{0,40,45,50,55,60,65,70,75,80},{"F","D","C","C+","B-","B","B+","A-","A","A+"})</f>
        <v>B+</v>
      </c>
      <c r="BN57" s="21" t="str">
        <f>LOOKUP(BL57,{0,40,45,50,55,60,65,70,75,80},{"0.00","2.00","2.25","2.50","2.75","3.00","3.25","3.50","3.75","4.00"})</f>
        <v>3.25</v>
      </c>
      <c r="BO57" s="21">
        <v>26</v>
      </c>
      <c r="BP57" s="21">
        <v>44</v>
      </c>
      <c r="BQ57" s="57">
        <f t="shared" si="13"/>
        <v>70</v>
      </c>
      <c r="BR57" s="21" t="str">
        <f>LOOKUP(BQ57,{0,40,45,50,55,60,65,70,75,80},{"F","D","C","C+","B-","B","B+","A-","A","A+"})</f>
        <v>A-</v>
      </c>
      <c r="BS57" s="21" t="str">
        <f>LOOKUP(BQ57,{0,40,45,50,55,60,65,70,75,80},{"0.00","2.00","2.25","2.50","2.75","3.00","3.25","3.50","3.75","4.00"})</f>
        <v>3.50</v>
      </c>
      <c r="BT57" s="21">
        <v>27.5</v>
      </c>
      <c r="BU57" s="21">
        <v>37</v>
      </c>
      <c r="BV57" s="57">
        <f t="shared" si="14"/>
        <v>65</v>
      </c>
      <c r="BW57" s="21" t="str">
        <f>LOOKUP(BV57,{0,40,45,50,55,60,65,70,75,80},{"F","D","C","C+","B-","B","B+","A-","A","A+"})</f>
        <v>B+</v>
      </c>
      <c r="BX57" s="21" t="str">
        <f>LOOKUP(BV57,{0,40,45,50,55,60,65,70,75,80},{"0.00","2.00","2.25","2.50","2.75","3.00","3.25","3.50","3.75","4.00"})</f>
        <v>3.25</v>
      </c>
      <c r="BY57" s="21">
        <v>33</v>
      </c>
      <c r="BZ57" s="21">
        <v>40</v>
      </c>
      <c r="CA57" s="57">
        <f t="shared" si="15"/>
        <v>73</v>
      </c>
      <c r="CB57" s="21" t="str">
        <f>LOOKUP(CA57,{0,40,45,50,55,60,65,70,75,80},{"F","D","C","C+","B-","B","B+","A-","A","A+"})</f>
        <v>A-</v>
      </c>
      <c r="CC57" s="21" t="str">
        <f>LOOKUP(CA57,{0,40,45,50,55,60,65,70,75,80},{"0.00","2.00","2.25","2.50","2.75","3.00","3.25","3.50","3.75","4.00"})</f>
        <v>3.50</v>
      </c>
      <c r="CD57" s="21">
        <v>27</v>
      </c>
      <c r="CE57" s="21">
        <v>46.5</v>
      </c>
      <c r="CF57" s="57">
        <f t="shared" si="16"/>
        <v>74</v>
      </c>
      <c r="CG57" s="21" t="str">
        <f>LOOKUP(CF57,{0,40,45,50,55,60,65,70,75,80},{"F","D","C","C+","B-","B","B+","A-","A","A+"})</f>
        <v>A-</v>
      </c>
      <c r="CH57" s="21" t="str">
        <f>LOOKUP(CF57,{0,40,45,50,55,60,65,70,75,80},{"0.00","2.00","2.25","2.50","2.75","3.00","3.25","3.50","3.75","4.00"})</f>
        <v>3.50</v>
      </c>
      <c r="CI57" s="21">
        <v>33.5</v>
      </c>
      <c r="CJ57" s="21">
        <v>41</v>
      </c>
      <c r="CK57" s="57">
        <f t="shared" si="17"/>
        <v>75</v>
      </c>
      <c r="CL57" s="21" t="str">
        <f>LOOKUP(CK57,{0,40,45,50,55,60,65,70,75,80},{"F","D","C","C+","B-","B","B+","A-","A","A+"})</f>
        <v>A</v>
      </c>
      <c r="CM57" s="21" t="str">
        <f>LOOKUP(CK57,{0,40,45,50,55,60,65,70,75,80},{"0.00","2.00","2.25","2.50","2.75","3.00","3.25","3.50","3.75","4.00"})</f>
        <v>3.75</v>
      </c>
      <c r="CN57" s="21">
        <v>29</v>
      </c>
      <c r="CO57" s="21">
        <v>33.5</v>
      </c>
      <c r="CP57" s="57">
        <f t="shared" si="18"/>
        <v>63</v>
      </c>
      <c r="CQ57" s="21" t="str">
        <f>LOOKUP(CP57,{0,40,45,50,55,60,65,70,75,80},{"F","D","C","C+","B-","B","B+","A-","A","A+"})</f>
        <v>B</v>
      </c>
      <c r="CR57" s="21" t="str">
        <f>LOOKUP(CP57,{0,40,45,50,55,60,65,70,75,80},{"0.00","2.00","2.25","2.50","2.75","3.00","3.25","3.50","3.75","4.00"})</f>
        <v>3.00</v>
      </c>
      <c r="CS57" s="21">
        <v>23</v>
      </c>
      <c r="CT57" s="21">
        <v>42</v>
      </c>
      <c r="CU57" s="57">
        <f t="shared" si="19"/>
        <v>65</v>
      </c>
      <c r="CV57" s="21" t="str">
        <f>LOOKUP(CU57,{0,40,45,50,55,60,65,70,75,80},{"F","D","C","C+","B-","B","B+","A-","A","A+"})</f>
        <v>B+</v>
      </c>
      <c r="CW57" s="21" t="str">
        <f>LOOKUP(CU57,{0,40,45,50,55,60,65,70,75,80},{"0.00","2.00","2.25","2.50","2.75","3.00","3.25","3.50","3.75","4.00"})</f>
        <v>3.25</v>
      </c>
      <c r="CX57" s="21">
        <v>30</v>
      </c>
      <c r="CY57" s="21">
        <v>46</v>
      </c>
      <c r="CZ57" s="57">
        <f t="shared" si="20"/>
        <v>76</v>
      </c>
      <c r="DA57" s="21" t="str">
        <f>LOOKUP(CZ57,{0,40,45,50,55,60,65,70,75,80},{"F","D","C","C+","B-","B","B+","A-","A","A+"})</f>
        <v>A</v>
      </c>
      <c r="DB57" s="21" t="str">
        <f>LOOKUP(CZ57,{0,40,45,50,55,60,65,70,75,80},{"0.00","2.00","2.25","2.50","2.75","3.00","3.25","3.50","3.75","4.00"})</f>
        <v>3.75</v>
      </c>
      <c r="DC57" s="21">
        <v>33</v>
      </c>
      <c r="DD57" s="21">
        <v>45</v>
      </c>
      <c r="DE57" s="57">
        <f t="shared" si="21"/>
        <v>78</v>
      </c>
      <c r="DF57" s="21" t="str">
        <f>LOOKUP(DE57,{0,40,45,50,55,60,65,70,75,80},{"F","D","C","C+","B-","B","B+","A-","A","A+"})</f>
        <v>A</v>
      </c>
      <c r="DG57" s="21" t="str">
        <f>LOOKUP(DE57,{0,40,45,50,55,60,65,70,75,80},{"0.00","2.00","2.25","2.50","2.75","3.00","3.25","3.50","3.75","4.00"})</f>
        <v>3.75</v>
      </c>
      <c r="DH57" s="21">
        <v>33.5</v>
      </c>
      <c r="DI57" s="21">
        <v>37</v>
      </c>
      <c r="DJ57" s="57">
        <f t="shared" si="22"/>
        <v>71</v>
      </c>
      <c r="DK57" s="21" t="str">
        <f>LOOKUP(DJ57,{0,40,45,50,55,60,65,70,75,80},{"F","D","C","C+","B-","B","B+","A-","A","A+"})</f>
        <v>A-</v>
      </c>
      <c r="DL57" s="21" t="str">
        <f>LOOKUP(DJ57,{0,40,45,50,55,60,65,70,75,80},{"0.00","2.00","2.25","2.50","2.75","3.00","3.25","3.50","3.75","4.00"})</f>
        <v>3.50</v>
      </c>
      <c r="DM57" s="21">
        <v>25</v>
      </c>
      <c r="DN57" s="21">
        <v>38</v>
      </c>
      <c r="DO57" s="57">
        <f t="shared" si="23"/>
        <v>63</v>
      </c>
      <c r="DP57" s="21" t="str">
        <f>LOOKUP(DO57,{0,40,45,50,55,60,65,70,75,80},{"F","D","C","C+","B-","B","B+","A-","A","A+"})</f>
        <v>B</v>
      </c>
      <c r="DQ57" s="21" t="str">
        <f>LOOKUP(DO57,{0,40,45,50,55,60,65,70,75,80},{"0.00","2.00","2.25","2.50","2.75","3.00","3.25","3.50","3.75","4.00"})</f>
        <v>3.00</v>
      </c>
      <c r="DR57" s="21">
        <v>29</v>
      </c>
      <c r="DS57" s="21">
        <v>35</v>
      </c>
      <c r="DT57" s="57">
        <f t="shared" si="24"/>
        <v>64</v>
      </c>
      <c r="DU57" s="21" t="str">
        <f>LOOKUP(DT57,{0,40,45,50,55,60,65,70,75,80},{"F","D","C","C+","B-","B","B+","A-","A","A+"})</f>
        <v>B</v>
      </c>
      <c r="DV57" s="21" t="str">
        <f>LOOKUP(DT57,{0,40,45,50,55,60,65,70,75,80},{"0.00","2.00","2.25","2.50","2.75","3.00","3.25","3.50","3.75","4.00"})</f>
        <v>3.00</v>
      </c>
      <c r="DW57" s="21">
        <v>30</v>
      </c>
      <c r="DX57" s="21">
        <v>43</v>
      </c>
      <c r="DY57" s="57">
        <f t="shared" si="25"/>
        <v>73</v>
      </c>
      <c r="DZ57" s="21" t="str">
        <f>LOOKUP(DY57,{0,40,45,50,55,60,65,70,75,80},{"F","D","C","C+","B-","B","B+","A-","A","A+"})</f>
        <v>A-</v>
      </c>
      <c r="EA57" s="21" t="str">
        <f>LOOKUP(DY57,{0,40,45,50,55,60,65,70,75,80},{"0.00","2.00","2.25","2.50","2.75","3.00","3.25","3.50","3.75","4.00"})</f>
        <v>3.50</v>
      </c>
      <c r="EB57" s="21">
        <v>25</v>
      </c>
      <c r="EC57" s="21">
        <v>42</v>
      </c>
      <c r="ED57" s="57">
        <f t="shared" si="26"/>
        <v>67</v>
      </c>
      <c r="EE57" s="21" t="str">
        <f>LOOKUP(ED57,{0,40,45,50,55,60,65,70,75,80},{"F","D","C","C+","B-","B","B+","A-","A","A+"})</f>
        <v>B+</v>
      </c>
      <c r="EF57" s="21" t="str">
        <f>LOOKUP(ED57,{0,40,45,50,55,60,65,70,75,80},{"0.00","2.00","2.25","2.50","2.75","3.00","3.25","3.50","3.75","4.00"})</f>
        <v>3.25</v>
      </c>
      <c r="EG57" s="21">
        <v>21</v>
      </c>
      <c r="EH57" s="21">
        <v>39</v>
      </c>
      <c r="EI57" s="57">
        <f t="shared" si="27"/>
        <v>60</v>
      </c>
      <c r="EJ57" s="21" t="str">
        <f>LOOKUP(EI57,{0,40,45,50,55,60,65,70,75,80},{"F","D","C","C+","B-","B","B+","A-","A","A+"})</f>
        <v>B</v>
      </c>
      <c r="EK57" s="21" t="str">
        <f>LOOKUP(EI57,{0,40,45,50,55,60,65,70,75,80},{"0.00","2.00","2.25","2.50","2.75","3.00","3.25","3.50","3.75","4.00"})</f>
        <v>3.00</v>
      </c>
      <c r="EL57" s="21">
        <v>33.25</v>
      </c>
      <c r="EM57" s="21">
        <v>44</v>
      </c>
      <c r="EN57" s="70">
        <f t="shared" si="28"/>
        <v>78</v>
      </c>
      <c r="EO57" s="21" t="str">
        <f>LOOKUP(EN57,{0,40,45,50,55,60,65,70,75,80},{"F","D","C","C+","B-","B","B+","A-","A","A+"})</f>
        <v>A</v>
      </c>
      <c r="EP57" s="21" t="str">
        <f>LOOKUP(EN57,{0,40,45,50,55,60,65,70,75,80},{"0.00","2.00","2.25","2.50","2.75","3.00","3.25","3.50","3.75","4.00"})</f>
        <v>3.75</v>
      </c>
      <c r="EQ57" s="21">
        <v>32</v>
      </c>
      <c r="ER57" s="21">
        <v>40</v>
      </c>
      <c r="ES57" s="70">
        <f t="shared" si="29"/>
        <v>72</v>
      </c>
      <c r="ET57" s="21" t="str">
        <f>LOOKUP(ES57,{0,40,45,50,55,60,65,70,75,80},{"F","D","C","C+","B-","B","B+","A-","A","A+"})</f>
        <v>A-</v>
      </c>
      <c r="EU57" s="21" t="str">
        <f>LOOKUP(ES57,{0,40,45,50,55,60,65,70,75,80},{"0.00","2.00","2.25","2.50","2.75","3.00","3.25","3.50","3.75","4.00"})</f>
        <v>3.50</v>
      </c>
      <c r="EV57" s="21">
        <v>27</v>
      </c>
      <c r="EW57" s="21">
        <v>45</v>
      </c>
      <c r="EX57" s="70">
        <f t="shared" si="30"/>
        <v>72</v>
      </c>
      <c r="EY57" s="21" t="str">
        <f>LOOKUP(EX57,{0,40,45,50,55,60,65,70,75,80},{"F","D","C","C+","B-","B","B+","A-","A","A+"})</f>
        <v>A-</v>
      </c>
      <c r="EZ57" s="21" t="str">
        <f>LOOKUP(EX57,{0,40,45,50,55,60,65,70,75,80},{"0.00","2.00","2.25","2.50","2.75","3.00","3.25","3.50","3.75","4.00"})</f>
        <v>3.50</v>
      </c>
      <c r="FA57" s="21">
        <v>26</v>
      </c>
      <c r="FB57" s="21">
        <v>45</v>
      </c>
      <c r="FC57" s="70">
        <f t="shared" si="31"/>
        <v>71</v>
      </c>
      <c r="FD57" s="21" t="str">
        <f>LOOKUP(FC57,{0,40,45,50,55,60,65,70,75,80},{"F","D","C","C+","B-","B","B+","A-","A","A+"})</f>
        <v>A-</v>
      </c>
      <c r="FE57" s="21" t="str">
        <f>LOOKUP(FC57,{0,40,45,50,55,60,65,70,75,80},{"0.00","2.00","2.25","2.50","2.75","3.00","3.25","3.50","3.75","4.00"})</f>
        <v>3.50</v>
      </c>
      <c r="FF57" s="21">
        <v>28.5</v>
      </c>
      <c r="FG57" s="21">
        <v>49.5</v>
      </c>
      <c r="FH57" s="70">
        <f t="shared" si="32"/>
        <v>78</v>
      </c>
      <c r="FI57" s="21" t="str">
        <f>LOOKUP(FH57,{0,40,45,50,55,60,65,70,75,80},{"F","D","C","C+","B-","B","B+","A-","A","A+"})</f>
        <v>A</v>
      </c>
      <c r="FJ57" s="21" t="str">
        <f>LOOKUP(FH57,{0,40,45,50,55,60,65,70,75,80},{"0.00","2.00","2.25","2.50","2.75","3.00","3.25","3.50","3.75","4.00"})</f>
        <v>3.75</v>
      </c>
      <c r="FK57" s="21">
        <v>31.5</v>
      </c>
      <c r="FL57" s="21">
        <v>40.5</v>
      </c>
      <c r="FM57" s="70">
        <f t="shared" si="33"/>
        <v>72</v>
      </c>
      <c r="FN57" s="21" t="str">
        <f>LOOKUP(FM57,{0,40,45,50,55,60,65,70,75,80},{"F","D","C","C+","B-","B","B+","A-","A","A+"})</f>
        <v>A-</v>
      </c>
      <c r="FO57" s="21" t="str">
        <f>LOOKUP(FM57,{0,40,45,50,55,60,65,70,75,80},{"0.00","2.00","2.25","2.50","2.75","3.00","3.25","3.50","3.75","4.00"})</f>
        <v>3.50</v>
      </c>
      <c r="FP57" s="21">
        <v>30</v>
      </c>
      <c r="FQ57" s="21">
        <v>45.5</v>
      </c>
      <c r="FR57" s="70">
        <f t="shared" si="34"/>
        <v>76</v>
      </c>
      <c r="FS57" s="21" t="str">
        <f>LOOKUP(FR57,{0,40,45,50,55,60,65,70,75,80},{"F","D","C","C+","B-","B","B+","A-","A","A+"})</f>
        <v>A</v>
      </c>
      <c r="FT57" s="21" t="str">
        <f>LOOKUP(FR57,{0,40,45,50,55,60,65,70,75,80},{"0.00","2.00","2.25","2.50","2.75","3.00","3.25","3.50","3.75","4.00"})</f>
        <v>3.75</v>
      </c>
      <c r="FU57" s="21">
        <v>31</v>
      </c>
      <c r="FV57" s="21">
        <v>44</v>
      </c>
      <c r="FW57" s="70">
        <f t="shared" si="35"/>
        <v>75</v>
      </c>
      <c r="FX57" s="21" t="str">
        <f>LOOKUP(FW57,{0,40,45,50,55,60,65,70,75,80},{"F","D","C","C+","B-","B","B+","A-","A","A+"})</f>
        <v>A</v>
      </c>
      <c r="FY57" s="21" t="str">
        <f>LOOKUP(FW57,{0,40,45,50,55,60,65,70,75,80},{"0.00","2.00","2.25","2.50","2.75","3.00","3.25","3.50","3.75","4.00"})</f>
        <v>3.75</v>
      </c>
      <c r="FZ57" s="21">
        <v>32</v>
      </c>
      <c r="GA57" s="21">
        <v>41</v>
      </c>
      <c r="GB57" s="70">
        <f t="shared" si="36"/>
        <v>73</v>
      </c>
      <c r="GC57" s="21" t="str">
        <f>LOOKUP(GB57,{0,40,45,50,55,60,65,70,75,80},{"F","D","C","C+","B-","B","B+","A-","A","A+"})</f>
        <v>A-</v>
      </c>
      <c r="GD57" s="21" t="str">
        <f>LOOKUP(GB57,{0,40,45,50,55,60,65,70,75,80},{"0.00","2.00","2.25","2.50","2.75","3.00","3.25","3.50","3.75","4.00"})</f>
        <v>3.50</v>
      </c>
      <c r="GE57" s="21">
        <v>28.5</v>
      </c>
      <c r="GF57" s="21">
        <v>45</v>
      </c>
      <c r="GG57" s="70">
        <f t="shared" si="37"/>
        <v>74</v>
      </c>
      <c r="GH57" s="21" t="str">
        <f>LOOKUP(GG57,{0,40,45,50,55,60,65,70,75,80},{"F","D","C","C+","B-","B","B+","A-","A","A+"})</f>
        <v>A-</v>
      </c>
      <c r="GI57" s="21" t="str">
        <f>LOOKUP(GG57,{0,40,45,50,55,60,65,70,75,80},{"0.00","2.00","2.25","2.50","2.75","3.00","3.25","3.50","3.75","4.00"})</f>
        <v>3.50</v>
      </c>
      <c r="GJ57" s="21">
        <v>30.5</v>
      </c>
      <c r="GK57" s="21">
        <v>41</v>
      </c>
      <c r="GL57" s="70">
        <f t="shared" si="38"/>
        <v>72</v>
      </c>
      <c r="GM57" s="21" t="str">
        <f>LOOKUP(GL57,{0,40,45,50,55,60,65,70,75,80},{"F","D","C","C+","B-","B","B+","A-","A","A+"})</f>
        <v>A-</v>
      </c>
      <c r="GN57" s="21" t="str">
        <f>LOOKUP(GL57,{0,40,45,50,55,60,65,70,75,80},{"0.00","2.00","2.25","2.50","2.75","3.00","3.25","3.50","3.75","4.00"})</f>
        <v>3.50</v>
      </c>
      <c r="GO57" s="21">
        <v>31.5</v>
      </c>
      <c r="GP57" s="21">
        <v>44.5</v>
      </c>
      <c r="GQ57" s="70">
        <f t="shared" si="39"/>
        <v>76</v>
      </c>
      <c r="GR57" s="21" t="str">
        <f>LOOKUP(GQ57,{0,40,45,50,55,60,65,70,75,80},{"F","D","C","C+","B-","B","B+","A-","A","A+"})</f>
        <v>A</v>
      </c>
      <c r="GS57" s="21" t="str">
        <f>LOOKUP(GQ57,{0,40,45,50,55,60,65,70,75,80},{"0.00","2.00","2.25","2.50","2.75","3.00","3.25","3.50","3.75","4.00"})</f>
        <v>3.75</v>
      </c>
      <c r="GT57" s="21">
        <v>27</v>
      </c>
      <c r="GU57" s="21">
        <v>43.5</v>
      </c>
      <c r="GV57" s="70">
        <f t="shared" si="40"/>
        <v>71</v>
      </c>
      <c r="GW57" s="21" t="str">
        <f>LOOKUP(GV57,{0,40,45,50,55,60,65,70,75,80},{"F","D","C","C+","B-","B","B+","A-","A","A+"})</f>
        <v>A-</v>
      </c>
      <c r="GX57" s="21" t="str">
        <f>LOOKUP(GV57,{0,40,45,50,55,60,65,70,75,80},{"0.00","2.00","2.25","2.50","2.75","3.00","3.25","3.50","3.75","4.00"})</f>
        <v>3.50</v>
      </c>
      <c r="GY57" s="82">
        <v>78</v>
      </c>
      <c r="GZ57" s="21" t="str">
        <f>LOOKUP(GY57,{0,40,45,50,55,60,65,70,75,80},{"F","D","C","C+","B-","B","B+","A-","A","A+"})</f>
        <v>A</v>
      </c>
      <c r="HA57" s="21" t="str">
        <f>LOOKUP(GY57,{0,40,45,50,55,60,65,70,75,80},{"0.00","2.00","2.25","2.50","2.75","3.00","3.25","3.50","3.75","4.00"})</f>
        <v>3.75</v>
      </c>
      <c r="HB57" s="49">
        <v>40.5</v>
      </c>
      <c r="HC57" s="49">
        <v>35</v>
      </c>
      <c r="HD57" s="70">
        <f t="shared" si="41"/>
        <v>76</v>
      </c>
      <c r="HE57" s="21" t="str">
        <f>LOOKUP(HD57,{0,40,45,50,55,60,65,70,75,80},{"F","D","C","C+","B-","B","B+","A-","A","A+"})</f>
        <v>A</v>
      </c>
      <c r="HF57" s="21" t="str">
        <f>LOOKUP(HD57,{0,40,45,50,55,60,65,70,75,80},{"0.00","2.00","2.25","2.50","2.75","3.00","3.25","3.50","3.75","4.00"})</f>
        <v>3.75</v>
      </c>
      <c r="HG57" s="50">
        <f t="shared" si="0"/>
        <v>3.3809523809523809</v>
      </c>
      <c r="HH57" s="71" t="str">
        <f t="shared" si="42"/>
        <v>Passed</v>
      </c>
      <c r="HI57" s="70">
        <f t="shared" si="43"/>
        <v>2924</v>
      </c>
      <c r="HJ57" s="39">
        <v>48</v>
      </c>
      <c r="HK57" s="40"/>
      <c r="HL57" s="40"/>
    </row>
    <row r="58" spans="1:220" s="8" customFormat="1" ht="30" customHeight="1" x14ac:dyDescent="0.2">
      <c r="A58" s="39">
        <v>49</v>
      </c>
      <c r="B58" s="66">
        <v>3896</v>
      </c>
      <c r="C58" s="39">
        <v>2017413110</v>
      </c>
      <c r="D58" s="39" t="s">
        <v>307</v>
      </c>
      <c r="E58" s="63" t="s">
        <v>119</v>
      </c>
      <c r="F58" s="65" t="s">
        <v>299</v>
      </c>
      <c r="G58" s="73">
        <v>33.5</v>
      </c>
      <c r="H58" s="48">
        <v>45</v>
      </c>
      <c r="I58" s="57">
        <f t="shared" si="1"/>
        <v>79</v>
      </c>
      <c r="J58" s="21" t="str">
        <f>LOOKUP(I58,{0,40,45,50,55,60,65,70,75,80},{"F","D","C","C+","B-","B","B+","A-","A","A+"})</f>
        <v>A</v>
      </c>
      <c r="K58" s="21" t="str">
        <f>LOOKUP(I58,{0,40,45,50,55,60,65,70,75,80},{"0.00","2.00","2.25","2.50","2.75","3.00","3.25","3.50","3.75","4.00"})</f>
        <v>3.75</v>
      </c>
      <c r="L58" s="21">
        <v>25</v>
      </c>
      <c r="M58" s="21">
        <v>45</v>
      </c>
      <c r="N58" s="57">
        <f t="shared" si="2"/>
        <v>70</v>
      </c>
      <c r="O58" s="21" t="str">
        <f>LOOKUP(N58,{0,40,45,50,55,60,65,70,75,80},{"F","D","C","C+","B-","B","B+","A-","A","A+"})</f>
        <v>A-</v>
      </c>
      <c r="P58" s="21" t="str">
        <f>LOOKUP(N58,{0,40,45,50,55,60,65,70,75,80},{"0.00","2.00","2.25","2.50","2.75","3.00","3.25","3.50","3.75","4.00"})</f>
        <v>3.50</v>
      </c>
      <c r="Q58" s="21">
        <v>23</v>
      </c>
      <c r="R58" s="21">
        <v>30</v>
      </c>
      <c r="S58" s="57">
        <f t="shared" si="3"/>
        <v>53</v>
      </c>
      <c r="T58" s="21" t="str">
        <f>LOOKUP(S58,{0,40,45,50,55,60,65,70,75,80},{"F","D","C","C+","B-","B","B+","A-","A","A+"})</f>
        <v>C+</v>
      </c>
      <c r="U58" s="21" t="str">
        <f>LOOKUP(S58,{0,40,45,50,55,60,65,70,75,80},{"0.00","2.00","2.25","2.50","2.75","3.00","3.25","3.50","3.75","4.00"})</f>
        <v>2.50</v>
      </c>
      <c r="V58" s="21">
        <v>31</v>
      </c>
      <c r="W58" s="21">
        <v>41</v>
      </c>
      <c r="X58" s="57">
        <f t="shared" si="4"/>
        <v>72</v>
      </c>
      <c r="Y58" s="21" t="str">
        <f>LOOKUP(X58,{0,40,45,50,55,60,65,70,75,80},{"F","D","C","C+","B-","B","B+","A-","A","A+"})</f>
        <v>A-</v>
      </c>
      <c r="Z58" s="21" t="str">
        <f>LOOKUP(X58,{0,40,45,50,55,60,65,70,75,80},{"0.00","2.00","2.25","2.50","2.75","3.00","3.25","3.50","3.75","4.00"})</f>
        <v>3.50</v>
      </c>
      <c r="AA58" s="21">
        <v>30</v>
      </c>
      <c r="AB58" s="21">
        <v>42.5</v>
      </c>
      <c r="AC58" s="57">
        <f t="shared" si="5"/>
        <v>73</v>
      </c>
      <c r="AD58" s="21" t="str">
        <f>LOOKUP(AC58,{0,40,45,50,55,60,65,70,75,80},{"F","D","C","C+","B-","B","B+","A-","A","A+"})</f>
        <v>A-</v>
      </c>
      <c r="AE58" s="21" t="str">
        <f>LOOKUP(AC58,{0,40,45,50,55,60,65,70,75,80},{"0.00","2.00","2.25","2.50","2.75","3.00","3.25","3.50","3.75","4.00"})</f>
        <v>3.50</v>
      </c>
      <c r="AF58" s="21">
        <v>34</v>
      </c>
      <c r="AG58" s="21">
        <v>49.5</v>
      </c>
      <c r="AH58" s="57">
        <f t="shared" si="6"/>
        <v>84</v>
      </c>
      <c r="AI58" s="21" t="str">
        <f>LOOKUP(AH58,{0,40,45,50,55,60,65,70,75,80},{"F","D","C","C+","B-","B","B+","A-","A","A+"})</f>
        <v>A+</v>
      </c>
      <c r="AJ58" s="21" t="str">
        <f>LOOKUP(AH58,{0,40,45,50,55,60,65,70,75,80},{"0.00","2.00","2.25","2.50","2.75","3.00","3.25","3.50","3.75","4.00"})</f>
        <v>4.00</v>
      </c>
      <c r="AK58" s="21">
        <v>30</v>
      </c>
      <c r="AL58" s="21">
        <v>40</v>
      </c>
      <c r="AM58" s="57">
        <f t="shared" si="7"/>
        <v>70</v>
      </c>
      <c r="AN58" s="21" t="str">
        <f>LOOKUP(AM58,{0,40,45,50,55,60,65,70,75,80},{"F","D","C","C+","B-","B","B+","A-","A","A+"})</f>
        <v>A-</v>
      </c>
      <c r="AO58" s="21" t="str">
        <f>LOOKUP(AM58,{0,40,45,50,55,60,65,70,75,80},{"0.00","2.00","2.25","2.50","2.75","3.00","3.25","3.50","3.75","4.00"})</f>
        <v>3.50</v>
      </c>
      <c r="AP58" s="21">
        <v>25.5</v>
      </c>
      <c r="AQ58" s="21">
        <v>51</v>
      </c>
      <c r="AR58" s="57">
        <f t="shared" si="8"/>
        <v>77</v>
      </c>
      <c r="AS58" s="21" t="str">
        <f>LOOKUP(AR58,{0,40,45,50,55,60,65,70,75,80},{"F","D","C","C+","B-","B","B+","A-","A","A+"})</f>
        <v>A</v>
      </c>
      <c r="AT58" s="21" t="str">
        <f>LOOKUP(AR58,{0,40,45,50,55,60,65,70,75,80},{"0.00","2.00","2.25","2.50","2.75","3.00","3.25","3.50","3.75","4.00"})</f>
        <v>3.75</v>
      </c>
      <c r="AU58" s="21">
        <v>30</v>
      </c>
      <c r="AV58" s="21">
        <v>46</v>
      </c>
      <c r="AW58" s="57">
        <f t="shared" si="9"/>
        <v>76</v>
      </c>
      <c r="AX58" s="21" t="str">
        <f>LOOKUP(AW58,{0,40,45,50,55,60,65,70,75,80},{"F","D","C","C+","B-","B","B+","A-","A","A+"})</f>
        <v>A</v>
      </c>
      <c r="AY58" s="21" t="str">
        <f>LOOKUP(AW58,{0,40,45,50,55,60,65,70,75,80},{"0.00","2.00","2.25","2.50","2.75","3.00","3.25","3.50","3.75","4.00"})</f>
        <v>3.75</v>
      </c>
      <c r="AZ58" s="21">
        <v>27</v>
      </c>
      <c r="BA58" s="21">
        <v>43.5</v>
      </c>
      <c r="BB58" s="57">
        <f t="shared" si="10"/>
        <v>71</v>
      </c>
      <c r="BC58" s="21" t="str">
        <f>LOOKUP(BB58,{0,40,45,50,55,60,65,70,75,80},{"F","D","C","C+","B-","B","B+","A-","A","A+"})</f>
        <v>A-</v>
      </c>
      <c r="BD58" s="21" t="str">
        <f>LOOKUP(BB58,{0,40,45,50,55,60,65,70,75,80},{"0.00","2.00","2.25","2.50","2.75","3.00","3.25","3.50","3.75","4.00"})</f>
        <v>3.50</v>
      </c>
      <c r="BE58" s="21">
        <v>35.5</v>
      </c>
      <c r="BF58" s="21">
        <v>47.5</v>
      </c>
      <c r="BG58" s="57">
        <f t="shared" si="11"/>
        <v>83</v>
      </c>
      <c r="BH58" s="21" t="str">
        <f>LOOKUP(BG58,{0,40,45,50,55,60,65,70,75,80},{"F","D","C","C+","B-","B","B+","A-","A","A+"})</f>
        <v>A+</v>
      </c>
      <c r="BI58" s="21" t="str">
        <f>LOOKUP(BG58,{0,40,45,50,55,60,65,70,75,80},{"0.00","2.00","2.25","2.50","2.75","3.00","3.25","3.50","3.75","4.00"})</f>
        <v>4.00</v>
      </c>
      <c r="BJ58" s="21">
        <v>34</v>
      </c>
      <c r="BK58" s="21">
        <v>45.5</v>
      </c>
      <c r="BL58" s="57">
        <f t="shared" si="12"/>
        <v>80</v>
      </c>
      <c r="BM58" s="21" t="str">
        <f>LOOKUP(BL58,{0,40,45,50,55,60,65,70,75,80},{"F","D","C","C+","B-","B","B+","A-","A","A+"})</f>
        <v>A+</v>
      </c>
      <c r="BN58" s="21" t="str">
        <f>LOOKUP(BL58,{0,40,45,50,55,60,65,70,75,80},{"0.00","2.00","2.25","2.50","2.75","3.00","3.25","3.50","3.75","4.00"})</f>
        <v>4.00</v>
      </c>
      <c r="BO58" s="21">
        <v>38</v>
      </c>
      <c r="BP58" s="21">
        <v>46</v>
      </c>
      <c r="BQ58" s="57">
        <f t="shared" si="13"/>
        <v>84</v>
      </c>
      <c r="BR58" s="21" t="str">
        <f>LOOKUP(BQ58,{0,40,45,50,55,60,65,70,75,80},{"F","D","C","C+","B-","B","B+","A-","A","A+"})</f>
        <v>A+</v>
      </c>
      <c r="BS58" s="21" t="str">
        <f>LOOKUP(BQ58,{0,40,45,50,55,60,65,70,75,80},{"0.00","2.00","2.25","2.50","2.75","3.00","3.25","3.50","3.75","4.00"})</f>
        <v>4.00</v>
      </c>
      <c r="BT58" s="21">
        <v>38</v>
      </c>
      <c r="BU58" s="21">
        <v>46</v>
      </c>
      <c r="BV58" s="57">
        <f t="shared" si="14"/>
        <v>84</v>
      </c>
      <c r="BW58" s="21" t="str">
        <f>LOOKUP(BV58,{0,40,45,50,55,60,65,70,75,80},{"F","D","C","C+","B-","B","B+","A-","A","A+"})</f>
        <v>A+</v>
      </c>
      <c r="BX58" s="21" t="str">
        <f>LOOKUP(BV58,{0,40,45,50,55,60,65,70,75,80},{"0.00","2.00","2.25","2.50","2.75","3.00","3.25","3.50","3.75","4.00"})</f>
        <v>4.00</v>
      </c>
      <c r="BY58" s="21">
        <v>33</v>
      </c>
      <c r="BZ58" s="21">
        <v>42</v>
      </c>
      <c r="CA58" s="57">
        <f t="shared" si="15"/>
        <v>75</v>
      </c>
      <c r="CB58" s="21" t="str">
        <f>LOOKUP(CA58,{0,40,45,50,55,60,65,70,75,80},{"F","D","C","C+","B-","B","B+","A-","A","A+"})</f>
        <v>A</v>
      </c>
      <c r="CC58" s="21" t="str">
        <f>LOOKUP(CA58,{0,40,45,50,55,60,65,70,75,80},{"0.00","2.00","2.25","2.50","2.75","3.00","3.25","3.50","3.75","4.00"})</f>
        <v>3.75</v>
      </c>
      <c r="CD58" s="21">
        <v>34</v>
      </c>
      <c r="CE58" s="21">
        <v>45.5</v>
      </c>
      <c r="CF58" s="57">
        <f t="shared" si="16"/>
        <v>80</v>
      </c>
      <c r="CG58" s="21" t="str">
        <f>LOOKUP(CF58,{0,40,45,50,55,60,65,70,75,80},{"F","D","C","C+","B-","B","B+","A-","A","A+"})</f>
        <v>A+</v>
      </c>
      <c r="CH58" s="21" t="str">
        <f>LOOKUP(CF58,{0,40,45,50,55,60,65,70,75,80},{"0.00","2.00","2.25","2.50","2.75","3.00","3.25","3.50","3.75","4.00"})</f>
        <v>4.00</v>
      </c>
      <c r="CI58" s="21">
        <v>35</v>
      </c>
      <c r="CJ58" s="21">
        <v>45.5</v>
      </c>
      <c r="CK58" s="57">
        <f t="shared" si="17"/>
        <v>81</v>
      </c>
      <c r="CL58" s="21" t="str">
        <f>LOOKUP(CK58,{0,40,45,50,55,60,65,70,75,80},{"F","D","C","C+","B-","B","B+","A-","A","A+"})</f>
        <v>A+</v>
      </c>
      <c r="CM58" s="21" t="str">
        <f>LOOKUP(CK58,{0,40,45,50,55,60,65,70,75,80},{"0.00","2.00","2.25","2.50","2.75","3.00","3.25","3.50","3.75","4.00"})</f>
        <v>4.00</v>
      </c>
      <c r="CN58" s="21">
        <v>33</v>
      </c>
      <c r="CO58" s="21">
        <v>30.5</v>
      </c>
      <c r="CP58" s="57">
        <f t="shared" si="18"/>
        <v>64</v>
      </c>
      <c r="CQ58" s="21" t="str">
        <f>LOOKUP(CP58,{0,40,45,50,55,60,65,70,75,80},{"F","D","C","C+","B-","B","B+","A-","A","A+"})</f>
        <v>B</v>
      </c>
      <c r="CR58" s="21" t="str">
        <f>LOOKUP(CP58,{0,40,45,50,55,60,65,70,75,80},{"0.00","2.00","2.25","2.50","2.75","3.00","3.25","3.50","3.75","4.00"})</f>
        <v>3.00</v>
      </c>
      <c r="CS58" s="21">
        <v>29</v>
      </c>
      <c r="CT58" s="21">
        <v>44</v>
      </c>
      <c r="CU58" s="57">
        <f t="shared" si="19"/>
        <v>73</v>
      </c>
      <c r="CV58" s="21" t="str">
        <f>LOOKUP(CU58,{0,40,45,50,55,60,65,70,75,80},{"F","D","C","C+","B-","B","B+","A-","A","A+"})</f>
        <v>A-</v>
      </c>
      <c r="CW58" s="21" t="str">
        <f>LOOKUP(CU58,{0,40,45,50,55,60,65,70,75,80},{"0.00","2.00","2.25","2.50","2.75","3.00","3.25","3.50","3.75","4.00"})</f>
        <v>3.50</v>
      </c>
      <c r="CX58" s="21">
        <v>35</v>
      </c>
      <c r="CY58" s="21">
        <v>48</v>
      </c>
      <c r="CZ58" s="57">
        <f t="shared" si="20"/>
        <v>83</v>
      </c>
      <c r="DA58" s="21" t="str">
        <f>LOOKUP(CZ58,{0,40,45,50,55,60,65,70,75,80},{"F","D","C","C+","B-","B","B+","A-","A","A+"})</f>
        <v>A+</v>
      </c>
      <c r="DB58" s="21" t="str">
        <f>LOOKUP(CZ58,{0,40,45,50,55,60,65,70,75,80},{"0.00","2.00","2.25","2.50","2.75","3.00","3.25","3.50","3.75","4.00"})</f>
        <v>4.00</v>
      </c>
      <c r="DC58" s="21">
        <v>32</v>
      </c>
      <c r="DD58" s="21">
        <v>47.5</v>
      </c>
      <c r="DE58" s="57">
        <f t="shared" si="21"/>
        <v>80</v>
      </c>
      <c r="DF58" s="21" t="str">
        <f>LOOKUP(DE58,{0,40,45,50,55,60,65,70,75,80},{"F","D","C","C+","B-","B","B+","A-","A","A+"})</f>
        <v>A+</v>
      </c>
      <c r="DG58" s="21" t="str">
        <f>LOOKUP(DE58,{0,40,45,50,55,60,65,70,75,80},{"0.00","2.00","2.25","2.50","2.75","3.00","3.25","3.50","3.75","4.00"})</f>
        <v>4.00</v>
      </c>
      <c r="DH58" s="21">
        <v>34.5</v>
      </c>
      <c r="DI58" s="21">
        <v>44</v>
      </c>
      <c r="DJ58" s="57">
        <f t="shared" si="22"/>
        <v>79</v>
      </c>
      <c r="DK58" s="21" t="str">
        <f>LOOKUP(DJ58,{0,40,45,50,55,60,65,70,75,80},{"F","D","C","C+","B-","B","B+","A-","A","A+"})</f>
        <v>A</v>
      </c>
      <c r="DL58" s="21" t="str">
        <f>LOOKUP(DJ58,{0,40,45,50,55,60,65,70,75,80},{"0.00","2.00","2.25","2.50","2.75","3.00","3.25","3.50","3.75","4.00"})</f>
        <v>3.75</v>
      </c>
      <c r="DM58" s="21">
        <v>35</v>
      </c>
      <c r="DN58" s="21">
        <v>48</v>
      </c>
      <c r="DO58" s="57">
        <f t="shared" si="23"/>
        <v>83</v>
      </c>
      <c r="DP58" s="21" t="str">
        <f>LOOKUP(DO58,{0,40,45,50,55,60,65,70,75,80},{"F","D","C","C+","B-","B","B+","A-","A","A+"})</f>
        <v>A+</v>
      </c>
      <c r="DQ58" s="21" t="str">
        <f>LOOKUP(DO58,{0,40,45,50,55,60,65,70,75,80},{"0.00","2.00","2.25","2.50","2.75","3.00","3.25","3.50","3.75","4.00"})</f>
        <v>4.00</v>
      </c>
      <c r="DR58" s="21">
        <v>35</v>
      </c>
      <c r="DS58" s="21">
        <v>44</v>
      </c>
      <c r="DT58" s="57">
        <f t="shared" si="24"/>
        <v>79</v>
      </c>
      <c r="DU58" s="21" t="str">
        <f>LOOKUP(DT58,{0,40,45,50,55,60,65,70,75,80},{"F","D","C","C+","B-","B","B+","A-","A","A+"})</f>
        <v>A</v>
      </c>
      <c r="DV58" s="21" t="str">
        <f>LOOKUP(DT58,{0,40,45,50,55,60,65,70,75,80},{"0.00","2.00","2.25","2.50","2.75","3.00","3.25","3.50","3.75","4.00"})</f>
        <v>3.75</v>
      </c>
      <c r="DW58" s="21">
        <v>29</v>
      </c>
      <c r="DX58" s="21">
        <v>50</v>
      </c>
      <c r="DY58" s="57">
        <f t="shared" si="25"/>
        <v>79</v>
      </c>
      <c r="DZ58" s="21" t="str">
        <f>LOOKUP(DY58,{0,40,45,50,55,60,65,70,75,80},{"F","D","C","C+","B-","B","B+","A-","A","A+"})</f>
        <v>A</v>
      </c>
      <c r="EA58" s="21" t="str">
        <f>LOOKUP(DY58,{0,40,45,50,55,60,65,70,75,80},{"0.00","2.00","2.25","2.50","2.75","3.00","3.25","3.50","3.75","4.00"})</f>
        <v>3.75</v>
      </c>
      <c r="EB58" s="21">
        <v>30</v>
      </c>
      <c r="EC58" s="21">
        <v>43</v>
      </c>
      <c r="ED58" s="57">
        <f t="shared" si="26"/>
        <v>73</v>
      </c>
      <c r="EE58" s="21" t="str">
        <f>LOOKUP(ED58,{0,40,45,50,55,60,65,70,75,80},{"F","D","C","C+","B-","B","B+","A-","A","A+"})</f>
        <v>A-</v>
      </c>
      <c r="EF58" s="21" t="str">
        <f>LOOKUP(ED58,{0,40,45,50,55,60,65,70,75,80},{"0.00","2.00","2.25","2.50","2.75","3.00","3.25","3.50","3.75","4.00"})</f>
        <v>3.50</v>
      </c>
      <c r="EG58" s="21">
        <v>27.5</v>
      </c>
      <c r="EH58" s="21">
        <v>45</v>
      </c>
      <c r="EI58" s="57">
        <f t="shared" si="27"/>
        <v>73</v>
      </c>
      <c r="EJ58" s="21" t="str">
        <f>LOOKUP(EI58,{0,40,45,50,55,60,65,70,75,80},{"F","D","C","C+","B-","B","B+","A-","A","A+"})</f>
        <v>A-</v>
      </c>
      <c r="EK58" s="21" t="str">
        <f>LOOKUP(EI58,{0,40,45,50,55,60,65,70,75,80},{"0.00","2.00","2.25","2.50","2.75","3.00","3.25","3.50","3.75","4.00"})</f>
        <v>3.50</v>
      </c>
      <c r="EL58" s="21">
        <v>34.75</v>
      </c>
      <c r="EM58" s="21">
        <v>45</v>
      </c>
      <c r="EN58" s="70">
        <f t="shared" si="28"/>
        <v>80</v>
      </c>
      <c r="EO58" s="21" t="str">
        <f>LOOKUP(EN58,{0,40,45,50,55,60,65,70,75,80},{"F","D","C","C+","B-","B","B+","A-","A","A+"})</f>
        <v>A+</v>
      </c>
      <c r="EP58" s="21" t="str">
        <f>LOOKUP(EN58,{0,40,45,50,55,60,65,70,75,80},{"0.00","2.00","2.25","2.50","2.75","3.00","3.25","3.50","3.75","4.00"})</f>
        <v>4.00</v>
      </c>
      <c r="EQ58" s="21">
        <v>33</v>
      </c>
      <c r="ER58" s="21">
        <v>43.5</v>
      </c>
      <c r="ES58" s="70">
        <f t="shared" si="29"/>
        <v>77</v>
      </c>
      <c r="ET58" s="21" t="str">
        <f>LOOKUP(ES58,{0,40,45,50,55,60,65,70,75,80},{"F","D","C","C+","B-","B","B+","A-","A","A+"})</f>
        <v>A</v>
      </c>
      <c r="EU58" s="21" t="str">
        <f>LOOKUP(ES58,{0,40,45,50,55,60,65,70,75,80},{"0.00","2.00","2.25","2.50","2.75","3.00","3.25","3.50","3.75","4.00"})</f>
        <v>3.75</v>
      </c>
      <c r="EV58" s="21">
        <v>29.5</v>
      </c>
      <c r="EW58" s="21">
        <v>47</v>
      </c>
      <c r="EX58" s="70">
        <f t="shared" si="30"/>
        <v>77</v>
      </c>
      <c r="EY58" s="21" t="str">
        <f>LOOKUP(EX58,{0,40,45,50,55,60,65,70,75,80},{"F","D","C","C+","B-","B","B+","A-","A","A+"})</f>
        <v>A</v>
      </c>
      <c r="EZ58" s="21" t="str">
        <f>LOOKUP(EX58,{0,40,45,50,55,60,65,70,75,80},{"0.00","2.00","2.25","2.50","2.75","3.00","3.25","3.50","3.75","4.00"})</f>
        <v>3.75</v>
      </c>
      <c r="FA58" s="21">
        <v>34</v>
      </c>
      <c r="FB58" s="21">
        <v>48</v>
      </c>
      <c r="FC58" s="70">
        <f t="shared" si="31"/>
        <v>82</v>
      </c>
      <c r="FD58" s="21" t="str">
        <f>LOOKUP(FC58,{0,40,45,50,55,60,65,70,75,80},{"F","D","C","C+","B-","B","B+","A-","A","A+"})</f>
        <v>A+</v>
      </c>
      <c r="FE58" s="21" t="str">
        <f>LOOKUP(FC58,{0,40,45,50,55,60,65,70,75,80},{"0.00","2.00","2.25","2.50","2.75","3.00","3.25","3.50","3.75","4.00"})</f>
        <v>4.00</v>
      </c>
      <c r="FF58" s="21">
        <v>37</v>
      </c>
      <c r="FG58" s="21">
        <v>50.5</v>
      </c>
      <c r="FH58" s="70">
        <f t="shared" si="32"/>
        <v>88</v>
      </c>
      <c r="FI58" s="21" t="str">
        <f>LOOKUP(FH58,{0,40,45,50,55,60,65,70,75,80},{"F","D","C","C+","B-","B","B+","A-","A","A+"})</f>
        <v>A+</v>
      </c>
      <c r="FJ58" s="21" t="str">
        <f>LOOKUP(FH58,{0,40,45,50,55,60,65,70,75,80},{"0.00","2.00","2.25","2.50","2.75","3.00","3.25","3.50","3.75","4.00"})</f>
        <v>4.00</v>
      </c>
      <c r="FK58" s="21">
        <v>27</v>
      </c>
      <c r="FL58" s="21">
        <v>43</v>
      </c>
      <c r="FM58" s="70">
        <f t="shared" si="33"/>
        <v>70</v>
      </c>
      <c r="FN58" s="21" t="str">
        <f>LOOKUP(FM58,{0,40,45,50,55,60,65,70,75,80},{"F","D","C","C+","B-","B","B+","A-","A","A+"})</f>
        <v>A-</v>
      </c>
      <c r="FO58" s="21" t="str">
        <f>LOOKUP(FM58,{0,40,45,50,55,60,65,70,75,80},{"0.00","2.00","2.25","2.50","2.75","3.00","3.25","3.50","3.75","4.00"})</f>
        <v>3.50</v>
      </c>
      <c r="FP58" s="21">
        <v>30</v>
      </c>
      <c r="FQ58" s="21">
        <v>49</v>
      </c>
      <c r="FR58" s="70">
        <f t="shared" si="34"/>
        <v>79</v>
      </c>
      <c r="FS58" s="21" t="str">
        <f>LOOKUP(FR58,{0,40,45,50,55,60,65,70,75,80},{"F","D","C","C+","B-","B","B+","A-","A","A+"})</f>
        <v>A</v>
      </c>
      <c r="FT58" s="21" t="str">
        <f>LOOKUP(FR58,{0,40,45,50,55,60,65,70,75,80},{"0.00","2.00","2.25","2.50","2.75","3.00","3.25","3.50","3.75","4.00"})</f>
        <v>3.75</v>
      </c>
      <c r="FU58" s="21">
        <v>35</v>
      </c>
      <c r="FV58" s="21">
        <v>47.5</v>
      </c>
      <c r="FW58" s="70">
        <f t="shared" si="35"/>
        <v>83</v>
      </c>
      <c r="FX58" s="21" t="str">
        <f>LOOKUP(FW58,{0,40,45,50,55,60,65,70,75,80},{"F","D","C","C+","B-","B","B+","A-","A","A+"})</f>
        <v>A+</v>
      </c>
      <c r="FY58" s="21" t="str">
        <f>LOOKUP(FW58,{0,40,45,50,55,60,65,70,75,80},{"0.00","2.00","2.25","2.50","2.75","3.00","3.25","3.50","3.75","4.00"})</f>
        <v>4.00</v>
      </c>
      <c r="FZ58" s="21">
        <v>31</v>
      </c>
      <c r="GA58" s="21">
        <v>47.5</v>
      </c>
      <c r="GB58" s="70">
        <f t="shared" si="36"/>
        <v>79</v>
      </c>
      <c r="GC58" s="21" t="str">
        <f>LOOKUP(GB58,{0,40,45,50,55,60,65,70,75,80},{"F","D","C","C+","B-","B","B+","A-","A","A+"})</f>
        <v>A</v>
      </c>
      <c r="GD58" s="21" t="str">
        <f>LOOKUP(GB58,{0,40,45,50,55,60,65,70,75,80},{"0.00","2.00","2.25","2.50","2.75","3.00","3.25","3.50","3.75","4.00"})</f>
        <v>3.75</v>
      </c>
      <c r="GE58" s="21">
        <v>34</v>
      </c>
      <c r="GF58" s="21">
        <v>48</v>
      </c>
      <c r="GG58" s="70">
        <f t="shared" si="37"/>
        <v>82</v>
      </c>
      <c r="GH58" s="21" t="str">
        <f>LOOKUP(GG58,{0,40,45,50,55,60,65,70,75,80},{"F","D","C","C+","B-","B","B+","A-","A","A+"})</f>
        <v>A+</v>
      </c>
      <c r="GI58" s="21" t="str">
        <f>LOOKUP(GG58,{0,40,45,50,55,60,65,70,75,80},{"0.00","2.00","2.25","2.50","2.75","3.00","3.25","3.50","3.75","4.00"})</f>
        <v>4.00</v>
      </c>
      <c r="GJ58" s="21">
        <v>31</v>
      </c>
      <c r="GK58" s="21">
        <v>42.5</v>
      </c>
      <c r="GL58" s="70">
        <f t="shared" si="38"/>
        <v>74</v>
      </c>
      <c r="GM58" s="21" t="str">
        <f>LOOKUP(GL58,{0,40,45,50,55,60,65,70,75,80},{"F","D","C","C+","B-","B","B+","A-","A","A+"})</f>
        <v>A-</v>
      </c>
      <c r="GN58" s="21" t="str">
        <f>LOOKUP(GL58,{0,40,45,50,55,60,65,70,75,80},{"0.00","2.00","2.25","2.50","2.75","3.00","3.25","3.50","3.75","4.00"})</f>
        <v>3.50</v>
      </c>
      <c r="GO58" s="21">
        <v>30</v>
      </c>
      <c r="GP58" s="21">
        <v>45.5</v>
      </c>
      <c r="GQ58" s="70">
        <f t="shared" si="39"/>
        <v>76</v>
      </c>
      <c r="GR58" s="21" t="str">
        <f>LOOKUP(GQ58,{0,40,45,50,55,60,65,70,75,80},{"F","D","C","C+","B-","B","B+","A-","A","A+"})</f>
        <v>A</v>
      </c>
      <c r="GS58" s="21" t="str">
        <f>LOOKUP(GQ58,{0,40,45,50,55,60,65,70,75,80},{"0.00","2.00","2.25","2.50","2.75","3.00","3.25","3.50","3.75","4.00"})</f>
        <v>3.75</v>
      </c>
      <c r="GT58" s="21">
        <v>31</v>
      </c>
      <c r="GU58" s="21">
        <v>40.5</v>
      </c>
      <c r="GV58" s="70">
        <f t="shared" si="40"/>
        <v>72</v>
      </c>
      <c r="GW58" s="21" t="str">
        <f>LOOKUP(GV58,{0,40,45,50,55,60,65,70,75,80},{"F","D","C","C+","B-","B","B+","A-","A","A+"})</f>
        <v>A-</v>
      </c>
      <c r="GX58" s="21" t="str">
        <f>LOOKUP(GV58,{0,40,45,50,55,60,65,70,75,80},{"0.00","2.00","2.25","2.50","2.75","3.00","3.25","3.50","3.75","4.00"})</f>
        <v>3.50</v>
      </c>
      <c r="GY58" s="82">
        <v>72</v>
      </c>
      <c r="GZ58" s="21" t="str">
        <f>LOOKUP(GY58,{0,40,45,50,55,60,65,70,75,80},{"F","D","C","C+","B-","B","B+","A-","A","A+"})</f>
        <v>A-</v>
      </c>
      <c r="HA58" s="21" t="str">
        <f>LOOKUP(GY58,{0,40,45,50,55,60,65,70,75,80},{"0.00","2.00","2.25","2.50","2.75","3.00","3.25","3.50","3.75","4.00"})</f>
        <v>3.50</v>
      </c>
      <c r="HB58" s="49">
        <v>43</v>
      </c>
      <c r="HC58" s="49">
        <v>36</v>
      </c>
      <c r="HD58" s="70">
        <f t="shared" si="41"/>
        <v>79</v>
      </c>
      <c r="HE58" s="21" t="str">
        <f>LOOKUP(HD58,{0,40,45,50,55,60,65,70,75,80},{"F","D","C","C+","B-","B","B+","A-","A","A+"})</f>
        <v>A</v>
      </c>
      <c r="HF58" s="21" t="str">
        <f>LOOKUP(HD58,{0,40,45,50,55,60,65,70,75,80},{"0.00","2.00","2.25","2.50","2.75","3.00","3.25","3.50","3.75","4.00"})</f>
        <v>3.75</v>
      </c>
      <c r="HG58" s="50">
        <f t="shared" si="0"/>
        <v>3.7202380952380953</v>
      </c>
      <c r="HH58" s="71" t="str">
        <f t="shared" si="42"/>
        <v>Passed</v>
      </c>
      <c r="HI58" s="70">
        <f t="shared" si="43"/>
        <v>3228</v>
      </c>
      <c r="HJ58" s="39">
        <v>49</v>
      </c>
      <c r="HK58" s="40"/>
      <c r="HL58" s="40"/>
    </row>
    <row r="59" spans="1:220" s="8" customFormat="1" ht="30" customHeight="1" x14ac:dyDescent="0.2">
      <c r="A59" s="39">
        <v>50</v>
      </c>
      <c r="B59" s="66">
        <v>3940</v>
      </c>
      <c r="C59" s="39">
        <v>2017313111</v>
      </c>
      <c r="D59" s="39" t="s">
        <v>307</v>
      </c>
      <c r="E59" s="63" t="s">
        <v>120</v>
      </c>
      <c r="F59" s="65" t="s">
        <v>298</v>
      </c>
      <c r="G59" s="73">
        <v>26</v>
      </c>
      <c r="H59" s="48">
        <v>42</v>
      </c>
      <c r="I59" s="57">
        <f t="shared" si="1"/>
        <v>68</v>
      </c>
      <c r="J59" s="21" t="str">
        <f>LOOKUP(I59,{0,40,45,50,55,60,65,70,75,80},{"F","D","C","C+","B-","B","B+","A-","A","A+"})</f>
        <v>B+</v>
      </c>
      <c r="K59" s="21" t="str">
        <f>LOOKUP(I59,{0,40,45,50,55,60,65,70,75,80},{"0.00","2.00","2.25","2.50","2.75","3.00","3.25","3.50","3.75","4.00"})</f>
        <v>3.25</v>
      </c>
      <c r="L59" s="21">
        <v>27</v>
      </c>
      <c r="M59" s="21">
        <v>37</v>
      </c>
      <c r="N59" s="57">
        <f t="shared" si="2"/>
        <v>64</v>
      </c>
      <c r="O59" s="21" t="str">
        <f>LOOKUP(N59,{0,40,45,50,55,60,65,70,75,80},{"F","D","C","C+","B-","B","B+","A-","A","A+"})</f>
        <v>B</v>
      </c>
      <c r="P59" s="21" t="str">
        <f>LOOKUP(N59,{0,40,45,50,55,60,65,70,75,80},{"0.00","2.00","2.25","2.50","2.75","3.00","3.25","3.50","3.75","4.00"})</f>
        <v>3.00</v>
      </c>
      <c r="Q59" s="21">
        <v>23</v>
      </c>
      <c r="R59" s="21">
        <v>33.5</v>
      </c>
      <c r="S59" s="57">
        <f t="shared" si="3"/>
        <v>57</v>
      </c>
      <c r="T59" s="21" t="str">
        <f>LOOKUP(S59,{0,40,45,50,55,60,65,70,75,80},{"F","D","C","C+","B-","B","B+","A-","A","A+"})</f>
        <v>B-</v>
      </c>
      <c r="U59" s="21" t="str">
        <f>LOOKUP(S59,{0,40,45,50,55,60,65,70,75,80},{"0.00","2.00","2.25","2.50","2.75","3.00","3.25","3.50","3.75","4.00"})</f>
        <v>2.75</v>
      </c>
      <c r="V59" s="21">
        <v>19</v>
      </c>
      <c r="W59" s="21">
        <v>41.5</v>
      </c>
      <c r="X59" s="57">
        <f t="shared" si="4"/>
        <v>61</v>
      </c>
      <c r="Y59" s="21" t="str">
        <f>LOOKUP(X59,{0,40,45,50,55,60,65,70,75,80},{"F","D","C","C+","B-","B","B+","A-","A","A+"})</f>
        <v>B</v>
      </c>
      <c r="Z59" s="21" t="str">
        <f>LOOKUP(X59,{0,40,45,50,55,60,65,70,75,80},{"0.00","2.00","2.25","2.50","2.75","3.00","3.25","3.50","3.75","4.00"})</f>
        <v>3.00</v>
      </c>
      <c r="AA59" s="21">
        <v>25</v>
      </c>
      <c r="AB59" s="21">
        <v>38.5</v>
      </c>
      <c r="AC59" s="57">
        <f t="shared" si="5"/>
        <v>64</v>
      </c>
      <c r="AD59" s="21" t="str">
        <f>LOOKUP(AC59,{0,40,45,50,55,60,65,70,75,80},{"F","D","C","C+","B-","B","B+","A-","A","A+"})</f>
        <v>B</v>
      </c>
      <c r="AE59" s="21" t="str">
        <f>LOOKUP(AC59,{0,40,45,50,55,60,65,70,75,80},{"0.00","2.00","2.25","2.50","2.75","3.00","3.25","3.50","3.75","4.00"})</f>
        <v>3.00</v>
      </c>
      <c r="AF59" s="21">
        <v>21.5</v>
      </c>
      <c r="AG59" s="21">
        <v>34</v>
      </c>
      <c r="AH59" s="57">
        <f t="shared" si="6"/>
        <v>56</v>
      </c>
      <c r="AI59" s="21" t="str">
        <f>LOOKUP(AH59,{0,40,45,50,55,60,65,70,75,80},{"F","D","C","C+","B-","B","B+","A-","A","A+"})</f>
        <v>B-</v>
      </c>
      <c r="AJ59" s="21" t="str">
        <f>LOOKUP(AH59,{0,40,45,50,55,60,65,70,75,80},{"0.00","2.00","2.25","2.50","2.75","3.00","3.25","3.50","3.75","4.00"})</f>
        <v>2.75</v>
      </c>
      <c r="AK59" s="21">
        <v>24</v>
      </c>
      <c r="AL59" s="21">
        <v>41.75</v>
      </c>
      <c r="AM59" s="57">
        <f t="shared" si="7"/>
        <v>66</v>
      </c>
      <c r="AN59" s="21" t="str">
        <f>LOOKUP(AM59,{0,40,45,50,55,60,65,70,75,80},{"F","D","C","C+","B-","B","B+","A-","A","A+"})</f>
        <v>B+</v>
      </c>
      <c r="AO59" s="21" t="str">
        <f>LOOKUP(AM59,{0,40,45,50,55,60,65,70,75,80},{"0.00","2.00","2.25","2.50","2.75","3.00","3.25","3.50","3.75","4.00"})</f>
        <v>3.25</v>
      </c>
      <c r="AP59" s="21">
        <v>27</v>
      </c>
      <c r="AQ59" s="21">
        <v>35</v>
      </c>
      <c r="AR59" s="57">
        <f t="shared" si="8"/>
        <v>62</v>
      </c>
      <c r="AS59" s="21" t="str">
        <f>LOOKUP(AR59,{0,40,45,50,55,60,65,70,75,80},{"F","D","C","C+","B-","B","B+","A-","A","A+"})</f>
        <v>B</v>
      </c>
      <c r="AT59" s="21" t="str">
        <f>LOOKUP(AR59,{0,40,45,50,55,60,65,70,75,80},{"0.00","2.00","2.25","2.50","2.75","3.00","3.25","3.50","3.75","4.00"})</f>
        <v>3.00</v>
      </c>
      <c r="AU59" s="21">
        <v>29</v>
      </c>
      <c r="AV59" s="21">
        <v>46</v>
      </c>
      <c r="AW59" s="57">
        <f t="shared" si="9"/>
        <v>75</v>
      </c>
      <c r="AX59" s="21" t="str">
        <f>LOOKUP(AW59,{0,40,45,50,55,60,65,70,75,80},{"F","D","C","C+","B-","B","B+","A-","A","A+"})</f>
        <v>A</v>
      </c>
      <c r="AY59" s="21" t="str">
        <f>LOOKUP(AW59,{0,40,45,50,55,60,65,70,75,80},{"0.00","2.00","2.25","2.50","2.75","3.00","3.25","3.50","3.75","4.00"})</f>
        <v>3.75</v>
      </c>
      <c r="AZ59" s="21">
        <v>23</v>
      </c>
      <c r="BA59" s="21">
        <v>42</v>
      </c>
      <c r="BB59" s="57">
        <f t="shared" si="10"/>
        <v>65</v>
      </c>
      <c r="BC59" s="21" t="str">
        <f>LOOKUP(BB59,{0,40,45,50,55,60,65,70,75,80},{"F","D","C","C+","B-","B","B+","A-","A","A+"})</f>
        <v>B+</v>
      </c>
      <c r="BD59" s="21" t="str">
        <f>LOOKUP(BB59,{0,40,45,50,55,60,65,70,75,80},{"0.00","2.00","2.25","2.50","2.75","3.00","3.25","3.50","3.75","4.00"})</f>
        <v>3.25</v>
      </c>
      <c r="BE59" s="21">
        <v>32</v>
      </c>
      <c r="BF59" s="21">
        <v>45</v>
      </c>
      <c r="BG59" s="57">
        <f t="shared" si="11"/>
        <v>77</v>
      </c>
      <c r="BH59" s="21" t="str">
        <f>LOOKUP(BG59,{0,40,45,50,55,60,65,70,75,80},{"F","D","C","C+","B-","B","B+","A-","A","A+"})</f>
        <v>A</v>
      </c>
      <c r="BI59" s="21" t="str">
        <f>LOOKUP(BG59,{0,40,45,50,55,60,65,70,75,80},{"0.00","2.00","2.25","2.50","2.75","3.00","3.25","3.50","3.75","4.00"})</f>
        <v>3.75</v>
      </c>
      <c r="BJ59" s="21">
        <v>31.5</v>
      </c>
      <c r="BK59" s="21">
        <v>39.5</v>
      </c>
      <c r="BL59" s="57">
        <f t="shared" si="12"/>
        <v>71</v>
      </c>
      <c r="BM59" s="21" t="str">
        <f>LOOKUP(BL59,{0,40,45,50,55,60,65,70,75,80},{"F","D","C","C+","B-","B","B+","A-","A","A+"})</f>
        <v>A-</v>
      </c>
      <c r="BN59" s="21" t="str">
        <f>LOOKUP(BL59,{0,40,45,50,55,60,65,70,75,80},{"0.00","2.00","2.25","2.50","2.75","3.00","3.25","3.50","3.75","4.00"})</f>
        <v>3.50</v>
      </c>
      <c r="BO59" s="21">
        <v>33</v>
      </c>
      <c r="BP59" s="21">
        <v>39</v>
      </c>
      <c r="BQ59" s="57">
        <f t="shared" si="13"/>
        <v>72</v>
      </c>
      <c r="BR59" s="21" t="str">
        <f>LOOKUP(BQ59,{0,40,45,50,55,60,65,70,75,80},{"F","D","C","C+","B-","B","B+","A-","A","A+"})</f>
        <v>A-</v>
      </c>
      <c r="BS59" s="21" t="str">
        <f>LOOKUP(BQ59,{0,40,45,50,55,60,65,70,75,80},{"0.00","2.00","2.25","2.50","2.75","3.00","3.25","3.50","3.75","4.00"})</f>
        <v>3.50</v>
      </c>
      <c r="BT59" s="21">
        <v>37</v>
      </c>
      <c r="BU59" s="21">
        <v>40</v>
      </c>
      <c r="BV59" s="57">
        <f t="shared" si="14"/>
        <v>77</v>
      </c>
      <c r="BW59" s="21" t="str">
        <f>LOOKUP(BV59,{0,40,45,50,55,60,65,70,75,80},{"F","D","C","C+","B-","B","B+","A-","A","A+"})</f>
        <v>A</v>
      </c>
      <c r="BX59" s="21" t="str">
        <f>LOOKUP(BV59,{0,40,45,50,55,60,65,70,75,80},{"0.00","2.00","2.25","2.50","2.75","3.00","3.25","3.50","3.75","4.00"})</f>
        <v>3.75</v>
      </c>
      <c r="BY59" s="21">
        <v>33</v>
      </c>
      <c r="BZ59" s="21">
        <v>38.5</v>
      </c>
      <c r="CA59" s="57">
        <f t="shared" si="15"/>
        <v>72</v>
      </c>
      <c r="CB59" s="21" t="str">
        <f>LOOKUP(CA59,{0,40,45,50,55,60,65,70,75,80},{"F","D","C","C+","B-","B","B+","A-","A","A+"})</f>
        <v>A-</v>
      </c>
      <c r="CC59" s="21" t="str">
        <f>LOOKUP(CA59,{0,40,45,50,55,60,65,70,75,80},{"0.00","2.00","2.25","2.50","2.75","3.00","3.25","3.50","3.75","4.00"})</f>
        <v>3.50</v>
      </c>
      <c r="CD59" s="21">
        <v>29</v>
      </c>
      <c r="CE59" s="21">
        <v>49</v>
      </c>
      <c r="CF59" s="57">
        <f t="shared" si="16"/>
        <v>78</v>
      </c>
      <c r="CG59" s="21" t="str">
        <f>LOOKUP(CF59,{0,40,45,50,55,60,65,70,75,80},{"F","D","C","C+","B-","B","B+","A-","A","A+"})</f>
        <v>A</v>
      </c>
      <c r="CH59" s="21" t="str">
        <f>LOOKUP(CF59,{0,40,45,50,55,60,65,70,75,80},{"0.00","2.00","2.25","2.50","2.75","3.00","3.25","3.50","3.75","4.00"})</f>
        <v>3.75</v>
      </c>
      <c r="CI59" s="21">
        <v>35</v>
      </c>
      <c r="CJ59" s="21">
        <v>43.5</v>
      </c>
      <c r="CK59" s="57">
        <f t="shared" si="17"/>
        <v>79</v>
      </c>
      <c r="CL59" s="21" t="str">
        <f>LOOKUP(CK59,{0,40,45,50,55,60,65,70,75,80},{"F","D","C","C+","B-","B","B+","A-","A","A+"})</f>
        <v>A</v>
      </c>
      <c r="CM59" s="21" t="str">
        <f>LOOKUP(CK59,{0,40,45,50,55,60,65,70,75,80},{"0.00","2.00","2.25","2.50","2.75","3.00","3.25","3.50","3.75","4.00"})</f>
        <v>3.75</v>
      </c>
      <c r="CN59" s="21">
        <v>32.5</v>
      </c>
      <c r="CO59" s="21">
        <v>33.5</v>
      </c>
      <c r="CP59" s="57">
        <f t="shared" si="18"/>
        <v>66</v>
      </c>
      <c r="CQ59" s="21" t="str">
        <f>LOOKUP(CP59,{0,40,45,50,55,60,65,70,75,80},{"F","D","C","C+","B-","B","B+","A-","A","A+"})</f>
        <v>B+</v>
      </c>
      <c r="CR59" s="21" t="str">
        <f>LOOKUP(CP59,{0,40,45,50,55,60,65,70,75,80},{"0.00","2.00","2.25","2.50","2.75","3.00","3.25","3.50","3.75","4.00"})</f>
        <v>3.25</v>
      </c>
      <c r="CS59" s="21">
        <v>27</v>
      </c>
      <c r="CT59" s="21">
        <v>40.5</v>
      </c>
      <c r="CU59" s="57">
        <f t="shared" si="19"/>
        <v>68</v>
      </c>
      <c r="CV59" s="21" t="str">
        <f>LOOKUP(CU59,{0,40,45,50,55,60,65,70,75,80},{"F","D","C","C+","B-","B","B+","A-","A","A+"})</f>
        <v>B+</v>
      </c>
      <c r="CW59" s="21" t="str">
        <f>LOOKUP(CU59,{0,40,45,50,55,60,65,70,75,80},{"0.00","2.00","2.25","2.50","2.75","3.00","3.25","3.50","3.75","4.00"})</f>
        <v>3.25</v>
      </c>
      <c r="CX59" s="21">
        <v>32</v>
      </c>
      <c r="CY59" s="21">
        <v>48.5</v>
      </c>
      <c r="CZ59" s="57">
        <f t="shared" si="20"/>
        <v>81</v>
      </c>
      <c r="DA59" s="21" t="str">
        <f>LOOKUP(CZ59,{0,40,45,50,55,60,65,70,75,80},{"F","D","C","C+","B-","B","B+","A-","A","A+"})</f>
        <v>A+</v>
      </c>
      <c r="DB59" s="21" t="str">
        <f>LOOKUP(CZ59,{0,40,45,50,55,60,65,70,75,80},{"0.00","2.00","2.25","2.50","2.75","3.00","3.25","3.50","3.75","4.00"})</f>
        <v>4.00</v>
      </c>
      <c r="DC59" s="21">
        <v>33</v>
      </c>
      <c r="DD59" s="21">
        <v>44</v>
      </c>
      <c r="DE59" s="57">
        <f t="shared" si="21"/>
        <v>77</v>
      </c>
      <c r="DF59" s="21" t="str">
        <f>LOOKUP(DE59,{0,40,45,50,55,60,65,70,75,80},{"F","D","C","C+","B-","B","B+","A-","A","A+"})</f>
        <v>A</v>
      </c>
      <c r="DG59" s="21" t="str">
        <f>LOOKUP(DE59,{0,40,45,50,55,60,65,70,75,80},{"0.00","2.00","2.25","2.50","2.75","3.00","3.25","3.50","3.75","4.00"})</f>
        <v>3.75</v>
      </c>
      <c r="DH59" s="21">
        <v>35</v>
      </c>
      <c r="DI59" s="21">
        <v>38.5</v>
      </c>
      <c r="DJ59" s="57">
        <f t="shared" si="22"/>
        <v>74</v>
      </c>
      <c r="DK59" s="21" t="str">
        <f>LOOKUP(DJ59,{0,40,45,50,55,60,65,70,75,80},{"F","D","C","C+","B-","B","B+","A-","A","A+"})</f>
        <v>A-</v>
      </c>
      <c r="DL59" s="21" t="str">
        <f>LOOKUP(DJ59,{0,40,45,50,55,60,65,70,75,80},{"0.00","2.00","2.25","2.50","2.75","3.00","3.25","3.50","3.75","4.00"})</f>
        <v>3.50</v>
      </c>
      <c r="DM59" s="21">
        <v>22</v>
      </c>
      <c r="DN59" s="21">
        <v>39</v>
      </c>
      <c r="DO59" s="57">
        <f t="shared" si="23"/>
        <v>61</v>
      </c>
      <c r="DP59" s="21" t="str">
        <f>LOOKUP(DO59,{0,40,45,50,55,60,65,70,75,80},{"F","D","C","C+","B-","B","B+","A-","A","A+"})</f>
        <v>B</v>
      </c>
      <c r="DQ59" s="21" t="str">
        <f>LOOKUP(DO59,{0,40,45,50,55,60,65,70,75,80},{"0.00","2.00","2.25","2.50","2.75","3.00","3.25","3.50","3.75","4.00"})</f>
        <v>3.00</v>
      </c>
      <c r="DR59" s="21">
        <v>29</v>
      </c>
      <c r="DS59" s="21">
        <v>35</v>
      </c>
      <c r="DT59" s="57">
        <f t="shared" si="24"/>
        <v>64</v>
      </c>
      <c r="DU59" s="21" t="str">
        <f>LOOKUP(DT59,{0,40,45,50,55,60,65,70,75,80},{"F","D","C","C+","B-","B","B+","A-","A","A+"})</f>
        <v>B</v>
      </c>
      <c r="DV59" s="21" t="str">
        <f>LOOKUP(DT59,{0,40,45,50,55,60,65,70,75,80},{"0.00","2.00","2.25","2.50","2.75","3.00","3.25","3.50","3.75","4.00"})</f>
        <v>3.00</v>
      </c>
      <c r="DW59" s="21">
        <v>30</v>
      </c>
      <c r="DX59" s="21">
        <v>45</v>
      </c>
      <c r="DY59" s="57">
        <f t="shared" si="25"/>
        <v>75</v>
      </c>
      <c r="DZ59" s="21" t="str">
        <f>LOOKUP(DY59,{0,40,45,50,55,60,65,70,75,80},{"F","D","C","C+","B-","B","B+","A-","A","A+"})</f>
        <v>A</v>
      </c>
      <c r="EA59" s="21" t="str">
        <f>LOOKUP(DY59,{0,40,45,50,55,60,65,70,75,80},{"0.00","2.00","2.25","2.50","2.75","3.00","3.25","3.50","3.75","4.00"})</f>
        <v>3.75</v>
      </c>
      <c r="EB59" s="21">
        <v>26</v>
      </c>
      <c r="EC59" s="21">
        <v>42</v>
      </c>
      <c r="ED59" s="57">
        <f t="shared" si="26"/>
        <v>68</v>
      </c>
      <c r="EE59" s="21" t="str">
        <f>LOOKUP(ED59,{0,40,45,50,55,60,65,70,75,80},{"F","D","C","C+","B-","B","B+","A-","A","A+"})</f>
        <v>B+</v>
      </c>
      <c r="EF59" s="21" t="str">
        <f>LOOKUP(ED59,{0,40,45,50,55,60,65,70,75,80},{"0.00","2.00","2.25","2.50","2.75","3.00","3.25","3.50","3.75","4.00"})</f>
        <v>3.25</v>
      </c>
      <c r="EG59" s="21">
        <v>21.5</v>
      </c>
      <c r="EH59" s="21">
        <v>43</v>
      </c>
      <c r="EI59" s="57">
        <f t="shared" si="27"/>
        <v>65</v>
      </c>
      <c r="EJ59" s="21" t="str">
        <f>LOOKUP(EI59,{0,40,45,50,55,60,65,70,75,80},{"F","D","C","C+","B-","B","B+","A-","A","A+"})</f>
        <v>B+</v>
      </c>
      <c r="EK59" s="21" t="str">
        <f>LOOKUP(EI59,{0,40,45,50,55,60,65,70,75,80},{"0.00","2.00","2.25","2.50","2.75","3.00","3.25","3.50","3.75","4.00"})</f>
        <v>3.25</v>
      </c>
      <c r="EL59" s="21">
        <v>34.5</v>
      </c>
      <c r="EM59" s="21">
        <v>44.5</v>
      </c>
      <c r="EN59" s="70">
        <f t="shared" si="28"/>
        <v>79</v>
      </c>
      <c r="EO59" s="21" t="str">
        <f>LOOKUP(EN59,{0,40,45,50,55,60,65,70,75,80},{"F","D","C","C+","B-","B","B+","A-","A","A+"})</f>
        <v>A</v>
      </c>
      <c r="EP59" s="21" t="str">
        <f>LOOKUP(EN59,{0,40,45,50,55,60,65,70,75,80},{"0.00","2.00","2.25","2.50","2.75","3.00","3.25","3.50","3.75","4.00"})</f>
        <v>3.75</v>
      </c>
      <c r="EQ59" s="21">
        <v>30</v>
      </c>
      <c r="ER59" s="21">
        <v>48</v>
      </c>
      <c r="ES59" s="70">
        <f t="shared" si="29"/>
        <v>78</v>
      </c>
      <c r="ET59" s="21" t="str">
        <f>LOOKUP(ES59,{0,40,45,50,55,60,65,70,75,80},{"F","D","C","C+","B-","B","B+","A-","A","A+"})</f>
        <v>A</v>
      </c>
      <c r="EU59" s="21" t="str">
        <f>LOOKUP(ES59,{0,40,45,50,55,60,65,70,75,80},{"0.00","2.00","2.25","2.50","2.75","3.00","3.25","3.50","3.75","4.00"})</f>
        <v>3.75</v>
      </c>
      <c r="EV59" s="21">
        <v>20.75</v>
      </c>
      <c r="EW59" s="21">
        <v>36</v>
      </c>
      <c r="EX59" s="70">
        <f t="shared" si="30"/>
        <v>57</v>
      </c>
      <c r="EY59" s="21" t="str">
        <f>LOOKUP(EX59,{0,40,45,50,55,60,65,70,75,80},{"F","D","C","C+","B-","B","B+","A-","A","A+"})</f>
        <v>B-</v>
      </c>
      <c r="EZ59" s="21" t="str">
        <f>LOOKUP(EX59,{0,40,45,50,55,60,65,70,75,80},{"0.00","2.00","2.25","2.50","2.75","3.00","3.25","3.50","3.75","4.00"})</f>
        <v>2.75</v>
      </c>
      <c r="FA59" s="21">
        <v>26.5</v>
      </c>
      <c r="FB59" s="21">
        <v>41</v>
      </c>
      <c r="FC59" s="70">
        <f t="shared" si="31"/>
        <v>68</v>
      </c>
      <c r="FD59" s="21" t="str">
        <f>LOOKUP(FC59,{0,40,45,50,55,60,65,70,75,80},{"F","D","C","C+","B-","B","B+","A-","A","A+"})</f>
        <v>B+</v>
      </c>
      <c r="FE59" s="21" t="str">
        <f>LOOKUP(FC59,{0,40,45,50,55,60,65,70,75,80},{"0.00","2.00","2.25","2.50","2.75","3.00","3.25","3.50","3.75","4.00"})</f>
        <v>3.25</v>
      </c>
      <c r="FF59" s="21">
        <v>27</v>
      </c>
      <c r="FG59" s="21">
        <v>42.5</v>
      </c>
      <c r="FH59" s="70">
        <f t="shared" si="32"/>
        <v>70</v>
      </c>
      <c r="FI59" s="21" t="str">
        <f>LOOKUP(FH59,{0,40,45,50,55,60,65,70,75,80},{"F","D","C","C+","B-","B","B+","A-","A","A+"})</f>
        <v>A-</v>
      </c>
      <c r="FJ59" s="21" t="str">
        <f>LOOKUP(FH59,{0,40,45,50,55,60,65,70,75,80},{"0.00","2.00","2.25","2.50","2.75","3.00","3.25","3.50","3.75","4.00"})</f>
        <v>3.50</v>
      </c>
      <c r="FK59" s="21">
        <v>29.5</v>
      </c>
      <c r="FL59" s="21">
        <v>30</v>
      </c>
      <c r="FM59" s="70">
        <f t="shared" si="33"/>
        <v>60</v>
      </c>
      <c r="FN59" s="21" t="str">
        <f>LOOKUP(FM59,{0,40,45,50,55,60,65,70,75,80},{"F","D","C","C+","B-","B","B+","A-","A","A+"})</f>
        <v>B</v>
      </c>
      <c r="FO59" s="21" t="str">
        <f>LOOKUP(FM59,{0,40,45,50,55,60,65,70,75,80},{"0.00","2.00","2.25","2.50","2.75","3.00","3.25","3.50","3.75","4.00"})</f>
        <v>3.00</v>
      </c>
      <c r="FP59" s="21">
        <v>30</v>
      </c>
      <c r="FQ59" s="21">
        <v>45</v>
      </c>
      <c r="FR59" s="70">
        <f t="shared" si="34"/>
        <v>75</v>
      </c>
      <c r="FS59" s="21" t="str">
        <f>LOOKUP(FR59,{0,40,45,50,55,60,65,70,75,80},{"F","D","C","C+","B-","B","B+","A-","A","A+"})</f>
        <v>A</v>
      </c>
      <c r="FT59" s="21" t="str">
        <f>LOOKUP(FR59,{0,40,45,50,55,60,65,70,75,80},{"0.00","2.00","2.25","2.50","2.75","3.00","3.25","3.50","3.75","4.00"})</f>
        <v>3.75</v>
      </c>
      <c r="FU59" s="21">
        <v>32</v>
      </c>
      <c r="FV59" s="21">
        <v>42</v>
      </c>
      <c r="FW59" s="70">
        <f t="shared" si="35"/>
        <v>74</v>
      </c>
      <c r="FX59" s="21" t="str">
        <f>LOOKUP(FW59,{0,40,45,50,55,60,65,70,75,80},{"F","D","C","C+","B-","B","B+","A-","A","A+"})</f>
        <v>A-</v>
      </c>
      <c r="FY59" s="21" t="str">
        <f>LOOKUP(FW59,{0,40,45,50,55,60,65,70,75,80},{"0.00","2.00","2.25","2.50","2.75","3.00","3.25","3.50","3.75","4.00"})</f>
        <v>3.50</v>
      </c>
      <c r="FZ59" s="21">
        <v>30.5</v>
      </c>
      <c r="GA59" s="21">
        <v>42</v>
      </c>
      <c r="GB59" s="70">
        <f t="shared" si="36"/>
        <v>73</v>
      </c>
      <c r="GC59" s="21" t="str">
        <f>LOOKUP(GB59,{0,40,45,50,55,60,65,70,75,80},{"F","D","C","C+","B-","B","B+","A-","A","A+"})</f>
        <v>A-</v>
      </c>
      <c r="GD59" s="21" t="str">
        <f>LOOKUP(GB59,{0,40,45,50,55,60,65,70,75,80},{"0.00","2.00","2.25","2.50","2.75","3.00","3.25","3.50","3.75","4.00"})</f>
        <v>3.50</v>
      </c>
      <c r="GE59" s="21">
        <v>25</v>
      </c>
      <c r="GF59" s="21">
        <v>43.5</v>
      </c>
      <c r="GG59" s="70">
        <f t="shared" si="37"/>
        <v>69</v>
      </c>
      <c r="GH59" s="21" t="str">
        <f>LOOKUP(GG59,{0,40,45,50,55,60,65,70,75,80},{"F","D","C","C+","B-","B","B+","A-","A","A+"})</f>
        <v>B+</v>
      </c>
      <c r="GI59" s="21" t="str">
        <f>LOOKUP(GG59,{0,40,45,50,55,60,65,70,75,80},{"0.00","2.00","2.25","2.50","2.75","3.00","3.25","3.50","3.75","4.00"})</f>
        <v>3.25</v>
      </c>
      <c r="GJ59" s="21">
        <v>30.5</v>
      </c>
      <c r="GK59" s="21">
        <v>36</v>
      </c>
      <c r="GL59" s="70">
        <f t="shared" si="38"/>
        <v>67</v>
      </c>
      <c r="GM59" s="21" t="str">
        <f>LOOKUP(GL59,{0,40,45,50,55,60,65,70,75,80},{"F","D","C","C+","B-","B","B+","A-","A","A+"})</f>
        <v>B+</v>
      </c>
      <c r="GN59" s="21" t="str">
        <f>LOOKUP(GL59,{0,40,45,50,55,60,65,70,75,80},{"0.00","2.00","2.25","2.50","2.75","3.00","3.25","3.50","3.75","4.00"})</f>
        <v>3.25</v>
      </c>
      <c r="GO59" s="21">
        <v>27</v>
      </c>
      <c r="GP59" s="21">
        <v>38</v>
      </c>
      <c r="GQ59" s="70">
        <f t="shared" si="39"/>
        <v>65</v>
      </c>
      <c r="GR59" s="21" t="str">
        <f>LOOKUP(GQ59,{0,40,45,50,55,60,65,70,75,80},{"F","D","C","C+","B-","B","B+","A-","A","A+"})</f>
        <v>B+</v>
      </c>
      <c r="GS59" s="21" t="str">
        <f>LOOKUP(GQ59,{0,40,45,50,55,60,65,70,75,80},{"0.00","2.00","2.25","2.50","2.75","3.00","3.25","3.50","3.75","4.00"})</f>
        <v>3.25</v>
      </c>
      <c r="GT59" s="21">
        <v>22</v>
      </c>
      <c r="GU59" s="21">
        <v>35.5</v>
      </c>
      <c r="GV59" s="70">
        <f t="shared" si="40"/>
        <v>58</v>
      </c>
      <c r="GW59" s="21" t="str">
        <f>LOOKUP(GV59,{0,40,45,50,55,60,65,70,75,80},{"F","D","C","C+","B-","B","B+","A-","A","A+"})</f>
        <v>B-</v>
      </c>
      <c r="GX59" s="21" t="str">
        <f>LOOKUP(GV59,{0,40,45,50,55,60,65,70,75,80},{"0.00","2.00","2.25","2.50","2.75","3.00","3.25","3.50","3.75","4.00"})</f>
        <v>2.75</v>
      </c>
      <c r="GY59" s="82">
        <v>75</v>
      </c>
      <c r="GZ59" s="21" t="str">
        <f>LOOKUP(GY59,{0,40,45,50,55,60,65,70,75,80},{"F","D","C","C+","B-","B","B+","A-","A","A+"})</f>
        <v>A</v>
      </c>
      <c r="HA59" s="21" t="str">
        <f>LOOKUP(GY59,{0,40,45,50,55,60,65,70,75,80},{"0.00","2.00","2.25","2.50","2.75","3.00","3.25","3.50","3.75","4.00"})</f>
        <v>3.75</v>
      </c>
      <c r="HB59" s="49">
        <v>39.5</v>
      </c>
      <c r="HC59" s="49">
        <v>36</v>
      </c>
      <c r="HD59" s="70">
        <f t="shared" si="41"/>
        <v>76</v>
      </c>
      <c r="HE59" s="21" t="str">
        <f>LOOKUP(HD59,{0,40,45,50,55,60,65,70,75,80},{"F","D","C","C+","B-","B","B+","A-","A","A+"})</f>
        <v>A</v>
      </c>
      <c r="HF59" s="21" t="str">
        <f>LOOKUP(HD59,{0,40,45,50,55,60,65,70,75,80},{"0.00","2.00","2.25","2.50","2.75","3.00","3.25","3.50","3.75","4.00"})</f>
        <v>3.75</v>
      </c>
      <c r="HG59" s="50">
        <f t="shared" si="0"/>
        <v>3.3630952380952381</v>
      </c>
      <c r="HH59" s="71" t="str">
        <f t="shared" si="42"/>
        <v>Passed</v>
      </c>
      <c r="HI59" s="70">
        <f t="shared" si="43"/>
        <v>2907</v>
      </c>
      <c r="HJ59" s="39">
        <v>50</v>
      </c>
      <c r="HK59" s="40"/>
      <c r="HL59" s="40"/>
    </row>
    <row r="60" spans="1:220" s="8" customFormat="1" ht="30" customHeight="1" x14ac:dyDescent="0.2">
      <c r="A60" s="39">
        <v>51</v>
      </c>
      <c r="B60" s="66">
        <v>3840</v>
      </c>
      <c r="C60" s="39">
        <v>2017213112</v>
      </c>
      <c r="D60" s="39" t="s">
        <v>307</v>
      </c>
      <c r="E60" s="63" t="s">
        <v>121</v>
      </c>
      <c r="F60" s="65" t="s">
        <v>302</v>
      </c>
      <c r="G60" s="73">
        <v>28</v>
      </c>
      <c r="H60" s="48">
        <v>41</v>
      </c>
      <c r="I60" s="57">
        <f t="shared" si="1"/>
        <v>69</v>
      </c>
      <c r="J60" s="21" t="str">
        <f>LOOKUP(I60,{0,40,45,50,55,60,65,70,75,80},{"F","D","C","C+","B-","B","B+","A-","A","A+"})</f>
        <v>B+</v>
      </c>
      <c r="K60" s="21" t="str">
        <f>LOOKUP(I60,{0,40,45,50,55,60,65,70,75,80},{"0.00","2.00","2.25","2.50","2.75","3.00","3.25","3.50","3.75","4.00"})</f>
        <v>3.25</v>
      </c>
      <c r="L60" s="21">
        <v>28</v>
      </c>
      <c r="M60" s="21">
        <v>39.5</v>
      </c>
      <c r="N60" s="57">
        <f t="shared" si="2"/>
        <v>68</v>
      </c>
      <c r="O60" s="21" t="str">
        <f>LOOKUP(N60,{0,40,45,50,55,60,65,70,75,80},{"F","D","C","C+","B-","B","B+","A-","A","A+"})</f>
        <v>B+</v>
      </c>
      <c r="P60" s="21" t="str">
        <f>LOOKUP(N60,{0,40,45,50,55,60,65,70,75,80},{"0.00","2.00","2.25","2.50","2.75","3.00","3.25","3.50","3.75","4.00"})</f>
        <v>3.25</v>
      </c>
      <c r="Q60" s="21">
        <v>25</v>
      </c>
      <c r="R60" s="21">
        <v>29.5</v>
      </c>
      <c r="S60" s="57">
        <f t="shared" si="3"/>
        <v>55</v>
      </c>
      <c r="T60" s="21" t="str">
        <f>LOOKUP(S60,{0,40,45,50,55,60,65,70,75,80},{"F","D","C","C+","B-","B","B+","A-","A","A+"})</f>
        <v>B-</v>
      </c>
      <c r="U60" s="21" t="str">
        <f>LOOKUP(S60,{0,40,45,50,55,60,65,70,75,80},{"0.00","2.00","2.25","2.50","2.75","3.00","3.25","3.50","3.75","4.00"})</f>
        <v>2.75</v>
      </c>
      <c r="V60" s="21">
        <v>23</v>
      </c>
      <c r="W60" s="21">
        <v>38</v>
      </c>
      <c r="X60" s="57">
        <f t="shared" si="4"/>
        <v>61</v>
      </c>
      <c r="Y60" s="21" t="str">
        <f>LOOKUP(X60,{0,40,45,50,55,60,65,70,75,80},{"F","D","C","C+","B-","B","B+","A-","A","A+"})</f>
        <v>B</v>
      </c>
      <c r="Z60" s="21" t="str">
        <f>LOOKUP(X60,{0,40,45,50,55,60,65,70,75,80},{"0.00","2.00","2.25","2.50","2.75","3.00","3.25","3.50","3.75","4.00"})</f>
        <v>3.00</v>
      </c>
      <c r="AA60" s="21">
        <v>28</v>
      </c>
      <c r="AB60" s="21">
        <v>38.5</v>
      </c>
      <c r="AC60" s="57">
        <f t="shared" si="5"/>
        <v>67</v>
      </c>
      <c r="AD60" s="21" t="str">
        <f>LOOKUP(AC60,{0,40,45,50,55,60,65,70,75,80},{"F","D","C","C+","B-","B","B+","A-","A","A+"})</f>
        <v>B+</v>
      </c>
      <c r="AE60" s="21" t="str">
        <f>LOOKUP(AC60,{0,40,45,50,55,60,65,70,75,80},{"0.00","2.00","2.25","2.50","2.75","3.00","3.25","3.50","3.75","4.00"})</f>
        <v>3.25</v>
      </c>
      <c r="AF60" s="21">
        <v>25</v>
      </c>
      <c r="AG60" s="21">
        <v>35</v>
      </c>
      <c r="AH60" s="57">
        <f t="shared" si="6"/>
        <v>60</v>
      </c>
      <c r="AI60" s="21" t="str">
        <f>LOOKUP(AH60,{0,40,45,50,55,60,65,70,75,80},{"F","D","C","C+","B-","B","B+","A-","A","A+"})</f>
        <v>B</v>
      </c>
      <c r="AJ60" s="21" t="str">
        <f>LOOKUP(AH60,{0,40,45,50,55,60,65,70,75,80},{"0.00","2.00","2.25","2.50","2.75","3.00","3.25","3.50","3.75","4.00"})</f>
        <v>3.00</v>
      </c>
      <c r="AK60" s="21">
        <v>31.5</v>
      </c>
      <c r="AL60" s="21">
        <v>43.5</v>
      </c>
      <c r="AM60" s="57">
        <f t="shared" si="7"/>
        <v>75</v>
      </c>
      <c r="AN60" s="21" t="str">
        <f>LOOKUP(AM60,{0,40,45,50,55,60,65,70,75,80},{"F","D","C","C+","B-","B","B+","A-","A","A+"})</f>
        <v>A</v>
      </c>
      <c r="AO60" s="21" t="str">
        <f>LOOKUP(AM60,{0,40,45,50,55,60,65,70,75,80},{"0.00","2.00","2.25","2.50","2.75","3.00","3.25","3.50","3.75","4.00"})</f>
        <v>3.75</v>
      </c>
      <c r="AP60" s="21">
        <v>26.5</v>
      </c>
      <c r="AQ60" s="21">
        <v>24</v>
      </c>
      <c r="AR60" s="57">
        <f t="shared" si="8"/>
        <v>51</v>
      </c>
      <c r="AS60" s="21" t="str">
        <f>LOOKUP(AR60,{0,40,45,50,55,60,65,70,75,80},{"F","D","C","C+","B-","B","B+","A-","A","A+"})</f>
        <v>C+</v>
      </c>
      <c r="AT60" s="21" t="str">
        <f>LOOKUP(AR60,{0,40,45,50,55,60,65,70,75,80},{"0.00","2.00","2.25","2.50","2.75","3.00","3.25","3.50","3.75","4.00"})</f>
        <v>2.50</v>
      </c>
      <c r="AU60" s="21">
        <v>29</v>
      </c>
      <c r="AV60" s="21">
        <v>43.5</v>
      </c>
      <c r="AW60" s="57">
        <f t="shared" si="9"/>
        <v>73</v>
      </c>
      <c r="AX60" s="21" t="str">
        <f>LOOKUP(AW60,{0,40,45,50,55,60,65,70,75,80},{"F","D","C","C+","B-","B","B+","A-","A","A+"})</f>
        <v>A-</v>
      </c>
      <c r="AY60" s="21" t="str">
        <f>LOOKUP(AW60,{0,40,45,50,55,60,65,70,75,80},{"0.00","2.00","2.25","2.50","2.75","3.00","3.25","3.50","3.75","4.00"})</f>
        <v>3.50</v>
      </c>
      <c r="AZ60" s="21">
        <v>18</v>
      </c>
      <c r="BA60" s="21">
        <v>34.5</v>
      </c>
      <c r="BB60" s="57">
        <f t="shared" si="10"/>
        <v>53</v>
      </c>
      <c r="BC60" s="21" t="str">
        <f>LOOKUP(BB60,{0,40,45,50,55,60,65,70,75,80},{"F","D","C","C+","B-","B","B+","A-","A","A+"})</f>
        <v>C+</v>
      </c>
      <c r="BD60" s="21" t="str">
        <f>LOOKUP(BB60,{0,40,45,50,55,60,65,70,75,80},{"0.00","2.00","2.25","2.50","2.75","3.00","3.25","3.50","3.75","4.00"})</f>
        <v>2.50</v>
      </c>
      <c r="BE60" s="21">
        <v>31</v>
      </c>
      <c r="BF60" s="21">
        <v>36.5</v>
      </c>
      <c r="BG60" s="57">
        <f t="shared" si="11"/>
        <v>68</v>
      </c>
      <c r="BH60" s="21" t="str">
        <f>LOOKUP(BG60,{0,40,45,50,55,60,65,70,75,80},{"F","D","C","C+","B-","B","B+","A-","A","A+"})</f>
        <v>B+</v>
      </c>
      <c r="BI60" s="21" t="str">
        <f>LOOKUP(BG60,{0,40,45,50,55,60,65,70,75,80},{"0.00","2.00","2.25","2.50","2.75","3.00","3.25","3.50","3.75","4.00"})</f>
        <v>3.25</v>
      </c>
      <c r="BJ60" s="21">
        <v>26.5</v>
      </c>
      <c r="BK60" s="21">
        <v>43</v>
      </c>
      <c r="BL60" s="57">
        <f t="shared" si="12"/>
        <v>70</v>
      </c>
      <c r="BM60" s="21" t="str">
        <f>LOOKUP(BL60,{0,40,45,50,55,60,65,70,75,80},{"F","D","C","C+","B-","B","B+","A-","A","A+"})</f>
        <v>A-</v>
      </c>
      <c r="BN60" s="21" t="str">
        <f>LOOKUP(BL60,{0,40,45,50,55,60,65,70,75,80},{"0.00","2.00","2.25","2.50","2.75","3.00","3.25","3.50","3.75","4.00"})</f>
        <v>3.50</v>
      </c>
      <c r="BO60" s="21">
        <v>29</v>
      </c>
      <c r="BP60" s="21">
        <v>28.5</v>
      </c>
      <c r="BQ60" s="57">
        <f t="shared" si="13"/>
        <v>58</v>
      </c>
      <c r="BR60" s="21" t="str">
        <f>LOOKUP(BQ60,{0,40,45,50,55,60,65,70,75,80},{"F","D","C","C+","B-","B","B+","A-","A","A+"})</f>
        <v>B-</v>
      </c>
      <c r="BS60" s="21" t="str">
        <f>LOOKUP(BQ60,{0,40,45,50,55,60,65,70,75,80},{"0.00","2.00","2.25","2.50","2.75","3.00","3.25","3.50","3.75","4.00"})</f>
        <v>2.75</v>
      </c>
      <c r="BT60" s="21">
        <v>29.75</v>
      </c>
      <c r="BU60" s="21">
        <v>38.5</v>
      </c>
      <c r="BV60" s="57">
        <f t="shared" si="14"/>
        <v>69</v>
      </c>
      <c r="BW60" s="21" t="str">
        <f>LOOKUP(BV60,{0,40,45,50,55,60,65,70,75,80},{"F","D","C","C+","B-","B","B+","A-","A","A+"})</f>
        <v>B+</v>
      </c>
      <c r="BX60" s="21" t="str">
        <f>LOOKUP(BV60,{0,40,45,50,55,60,65,70,75,80},{"0.00","2.00","2.25","2.50","2.75","3.00","3.25","3.50","3.75","4.00"})</f>
        <v>3.25</v>
      </c>
      <c r="BY60" s="21">
        <v>33</v>
      </c>
      <c r="BZ60" s="21">
        <v>39</v>
      </c>
      <c r="CA60" s="57">
        <f t="shared" si="15"/>
        <v>72</v>
      </c>
      <c r="CB60" s="21" t="str">
        <f>LOOKUP(CA60,{0,40,45,50,55,60,65,70,75,80},{"F","D","C","C+","B-","B","B+","A-","A","A+"})</f>
        <v>A-</v>
      </c>
      <c r="CC60" s="21" t="str">
        <f>LOOKUP(CA60,{0,40,45,50,55,60,65,70,75,80},{"0.00","2.00","2.25","2.50","2.75","3.00","3.25","3.50","3.75","4.00"})</f>
        <v>3.50</v>
      </c>
      <c r="CD60" s="21">
        <v>32</v>
      </c>
      <c r="CE60" s="21">
        <v>42.5</v>
      </c>
      <c r="CF60" s="57">
        <f t="shared" si="16"/>
        <v>75</v>
      </c>
      <c r="CG60" s="21" t="str">
        <f>LOOKUP(CF60,{0,40,45,50,55,60,65,70,75,80},{"F","D","C","C+","B-","B","B+","A-","A","A+"})</f>
        <v>A</v>
      </c>
      <c r="CH60" s="21" t="str">
        <f>LOOKUP(CF60,{0,40,45,50,55,60,65,70,75,80},{"0.00","2.00","2.25","2.50","2.75","3.00","3.25","3.50","3.75","4.00"})</f>
        <v>3.75</v>
      </c>
      <c r="CI60" s="21">
        <v>33</v>
      </c>
      <c r="CJ60" s="21">
        <v>40.5</v>
      </c>
      <c r="CK60" s="57">
        <f t="shared" si="17"/>
        <v>74</v>
      </c>
      <c r="CL60" s="21" t="str">
        <f>LOOKUP(CK60,{0,40,45,50,55,60,65,70,75,80},{"F","D","C","C+","B-","B","B+","A-","A","A+"})</f>
        <v>A-</v>
      </c>
      <c r="CM60" s="21" t="str">
        <f>LOOKUP(CK60,{0,40,45,50,55,60,65,70,75,80},{"0.00","2.00","2.25","2.50","2.75","3.00","3.25","3.50","3.75","4.00"})</f>
        <v>3.50</v>
      </c>
      <c r="CN60" s="21">
        <v>22</v>
      </c>
      <c r="CO60" s="21">
        <v>32.5</v>
      </c>
      <c r="CP60" s="57">
        <f t="shared" si="18"/>
        <v>55</v>
      </c>
      <c r="CQ60" s="21" t="str">
        <f>LOOKUP(CP60,{0,40,45,50,55,60,65,70,75,80},{"F","D","C","C+","B-","B","B+","A-","A","A+"})</f>
        <v>B-</v>
      </c>
      <c r="CR60" s="21" t="str">
        <f>LOOKUP(CP60,{0,40,45,50,55,60,65,70,75,80},{"0.00","2.00","2.25","2.50","2.75","3.00","3.25","3.50","3.75","4.00"})</f>
        <v>2.75</v>
      </c>
      <c r="CS60" s="21">
        <v>30</v>
      </c>
      <c r="CT60" s="21">
        <v>38</v>
      </c>
      <c r="CU60" s="57">
        <f t="shared" si="19"/>
        <v>68</v>
      </c>
      <c r="CV60" s="21" t="str">
        <f>LOOKUP(CU60,{0,40,45,50,55,60,65,70,75,80},{"F","D","C","C+","B-","B","B+","A-","A","A+"})</f>
        <v>B+</v>
      </c>
      <c r="CW60" s="21" t="str">
        <f>LOOKUP(CU60,{0,40,45,50,55,60,65,70,75,80},{"0.00","2.00","2.25","2.50","2.75","3.00","3.25","3.50","3.75","4.00"})</f>
        <v>3.25</v>
      </c>
      <c r="CX60" s="21">
        <v>30</v>
      </c>
      <c r="CY60" s="21">
        <v>44.5</v>
      </c>
      <c r="CZ60" s="57">
        <f t="shared" si="20"/>
        <v>75</v>
      </c>
      <c r="DA60" s="21" t="str">
        <f>LOOKUP(CZ60,{0,40,45,50,55,60,65,70,75,80},{"F","D","C","C+","B-","B","B+","A-","A","A+"})</f>
        <v>A</v>
      </c>
      <c r="DB60" s="21" t="str">
        <f>LOOKUP(CZ60,{0,40,45,50,55,60,65,70,75,80},{"0.00","2.00","2.25","2.50","2.75","3.00","3.25","3.50","3.75","4.00"})</f>
        <v>3.75</v>
      </c>
      <c r="DC60" s="21">
        <v>29</v>
      </c>
      <c r="DD60" s="21">
        <v>41</v>
      </c>
      <c r="DE60" s="57">
        <f t="shared" si="21"/>
        <v>70</v>
      </c>
      <c r="DF60" s="21" t="str">
        <f>LOOKUP(DE60,{0,40,45,50,55,60,65,70,75,80},{"F","D","C","C+","B-","B","B+","A-","A","A+"})</f>
        <v>A-</v>
      </c>
      <c r="DG60" s="21" t="str">
        <f>LOOKUP(DE60,{0,40,45,50,55,60,65,70,75,80},{"0.00","2.00","2.25","2.50","2.75","3.00","3.25","3.50","3.75","4.00"})</f>
        <v>3.50</v>
      </c>
      <c r="DH60" s="21">
        <v>22.5</v>
      </c>
      <c r="DI60" s="21">
        <v>32.5</v>
      </c>
      <c r="DJ60" s="57">
        <f t="shared" si="22"/>
        <v>55</v>
      </c>
      <c r="DK60" s="21" t="str">
        <f>LOOKUP(DJ60,{0,40,45,50,55,60,65,70,75,80},{"F","D","C","C+","B-","B","B+","A-","A","A+"})</f>
        <v>B-</v>
      </c>
      <c r="DL60" s="21" t="str">
        <f>LOOKUP(DJ60,{0,40,45,50,55,60,65,70,75,80},{"0.00","2.00","2.25","2.50","2.75","3.00","3.25","3.50","3.75","4.00"})</f>
        <v>2.75</v>
      </c>
      <c r="DM60" s="21">
        <v>33</v>
      </c>
      <c r="DN60" s="21">
        <v>40</v>
      </c>
      <c r="DO60" s="57">
        <f t="shared" si="23"/>
        <v>73</v>
      </c>
      <c r="DP60" s="21" t="str">
        <f>LOOKUP(DO60,{0,40,45,50,55,60,65,70,75,80},{"F","D","C","C+","B-","B","B+","A-","A","A+"})</f>
        <v>A-</v>
      </c>
      <c r="DQ60" s="21" t="str">
        <f>LOOKUP(DO60,{0,40,45,50,55,60,65,70,75,80},{"0.00","2.00","2.25","2.50","2.75","3.00","3.25","3.50","3.75","4.00"})</f>
        <v>3.50</v>
      </c>
      <c r="DR60" s="21">
        <v>30</v>
      </c>
      <c r="DS60" s="21">
        <v>32</v>
      </c>
      <c r="DT60" s="57">
        <f t="shared" si="24"/>
        <v>62</v>
      </c>
      <c r="DU60" s="21" t="str">
        <f>LOOKUP(DT60,{0,40,45,50,55,60,65,70,75,80},{"F","D","C","C+","B-","B","B+","A-","A","A+"})</f>
        <v>B</v>
      </c>
      <c r="DV60" s="21" t="str">
        <f>LOOKUP(DT60,{0,40,45,50,55,60,65,70,75,80},{"0.00","2.00","2.25","2.50","2.75","3.00","3.25","3.50","3.75","4.00"})</f>
        <v>3.00</v>
      </c>
      <c r="DW60" s="21">
        <v>28</v>
      </c>
      <c r="DX60" s="21">
        <v>44</v>
      </c>
      <c r="DY60" s="57">
        <f t="shared" si="25"/>
        <v>72</v>
      </c>
      <c r="DZ60" s="21" t="str">
        <f>LOOKUP(DY60,{0,40,45,50,55,60,65,70,75,80},{"F","D","C","C+","B-","B","B+","A-","A","A+"})</f>
        <v>A-</v>
      </c>
      <c r="EA60" s="21" t="str">
        <f>LOOKUP(DY60,{0,40,45,50,55,60,65,70,75,80},{"0.00","2.00","2.25","2.50","2.75","3.00","3.25","3.50","3.75","4.00"})</f>
        <v>3.50</v>
      </c>
      <c r="EB60" s="21">
        <v>29</v>
      </c>
      <c r="EC60" s="21">
        <v>42</v>
      </c>
      <c r="ED60" s="57">
        <f t="shared" si="26"/>
        <v>71</v>
      </c>
      <c r="EE60" s="21" t="str">
        <f>LOOKUP(ED60,{0,40,45,50,55,60,65,70,75,80},{"F","D","C","C+","B-","B","B+","A-","A","A+"})</f>
        <v>A-</v>
      </c>
      <c r="EF60" s="21" t="str">
        <f>LOOKUP(ED60,{0,40,45,50,55,60,65,70,75,80},{"0.00","2.00","2.25","2.50","2.75","3.00","3.25","3.50","3.75","4.00"})</f>
        <v>3.50</v>
      </c>
      <c r="EG60" s="21">
        <v>28</v>
      </c>
      <c r="EH60" s="21">
        <v>42</v>
      </c>
      <c r="EI60" s="57">
        <f t="shared" si="27"/>
        <v>70</v>
      </c>
      <c r="EJ60" s="21" t="str">
        <f>LOOKUP(EI60,{0,40,45,50,55,60,65,70,75,80},{"F","D","C","C+","B-","B","B+","A-","A","A+"})</f>
        <v>A-</v>
      </c>
      <c r="EK60" s="21" t="str">
        <f>LOOKUP(EI60,{0,40,45,50,55,60,65,70,75,80},{"0.00","2.00","2.25","2.50","2.75","3.00","3.25","3.50","3.75","4.00"})</f>
        <v>3.50</v>
      </c>
      <c r="EL60" s="21">
        <v>34.25</v>
      </c>
      <c r="EM60" s="21">
        <v>44.5</v>
      </c>
      <c r="EN60" s="70">
        <f t="shared" si="28"/>
        <v>79</v>
      </c>
      <c r="EO60" s="21" t="str">
        <f>LOOKUP(EN60,{0,40,45,50,55,60,65,70,75,80},{"F","D","C","C+","B-","B","B+","A-","A","A+"})</f>
        <v>A</v>
      </c>
      <c r="EP60" s="21" t="str">
        <f>LOOKUP(EN60,{0,40,45,50,55,60,65,70,75,80},{"0.00","2.00","2.25","2.50","2.75","3.00","3.25","3.50","3.75","4.00"})</f>
        <v>3.75</v>
      </c>
      <c r="EQ60" s="21">
        <v>30</v>
      </c>
      <c r="ER60" s="21">
        <v>44.5</v>
      </c>
      <c r="ES60" s="70">
        <f t="shared" si="29"/>
        <v>75</v>
      </c>
      <c r="ET60" s="21" t="str">
        <f>LOOKUP(ES60,{0,40,45,50,55,60,65,70,75,80},{"F","D","C","C+","B-","B","B+","A-","A","A+"})</f>
        <v>A</v>
      </c>
      <c r="EU60" s="21" t="str">
        <f>LOOKUP(ES60,{0,40,45,50,55,60,65,70,75,80},{"0.00","2.00","2.25","2.50","2.75","3.00","3.25","3.50","3.75","4.00"})</f>
        <v>3.75</v>
      </c>
      <c r="EV60" s="21">
        <v>33</v>
      </c>
      <c r="EW60" s="21">
        <v>32</v>
      </c>
      <c r="EX60" s="70">
        <f t="shared" si="30"/>
        <v>65</v>
      </c>
      <c r="EY60" s="21" t="str">
        <f>LOOKUP(EX60,{0,40,45,50,55,60,65,70,75,80},{"F","D","C","C+","B-","B","B+","A-","A","A+"})</f>
        <v>B+</v>
      </c>
      <c r="EZ60" s="21" t="str">
        <f>LOOKUP(EX60,{0,40,45,50,55,60,65,70,75,80},{"0.00","2.00","2.25","2.50","2.75","3.00","3.25","3.50","3.75","4.00"})</f>
        <v>3.25</v>
      </c>
      <c r="FA60" s="21">
        <v>25.5</v>
      </c>
      <c r="FB60" s="21">
        <v>44.5</v>
      </c>
      <c r="FC60" s="70">
        <f t="shared" si="31"/>
        <v>70</v>
      </c>
      <c r="FD60" s="21" t="str">
        <f>LOOKUP(FC60,{0,40,45,50,55,60,65,70,75,80},{"F","D","C","C+","B-","B","B+","A-","A","A+"})</f>
        <v>A-</v>
      </c>
      <c r="FE60" s="21" t="str">
        <f>LOOKUP(FC60,{0,40,45,50,55,60,65,70,75,80},{"0.00","2.00","2.25","2.50","2.75","3.00","3.25","3.50","3.75","4.00"})</f>
        <v>3.50</v>
      </c>
      <c r="FF60" s="21">
        <v>31</v>
      </c>
      <c r="FG60" s="21">
        <v>45</v>
      </c>
      <c r="FH60" s="70">
        <f t="shared" si="32"/>
        <v>76</v>
      </c>
      <c r="FI60" s="21" t="str">
        <f>LOOKUP(FH60,{0,40,45,50,55,60,65,70,75,80},{"F","D","C","C+","B-","B","B+","A-","A","A+"})</f>
        <v>A</v>
      </c>
      <c r="FJ60" s="21" t="str">
        <f>LOOKUP(FH60,{0,40,45,50,55,60,65,70,75,80},{"0.00","2.00","2.25","2.50","2.75","3.00","3.25","3.50","3.75","4.00"})</f>
        <v>3.75</v>
      </c>
      <c r="FK60" s="21">
        <v>31</v>
      </c>
      <c r="FL60" s="21">
        <v>35</v>
      </c>
      <c r="FM60" s="70">
        <f t="shared" si="33"/>
        <v>66</v>
      </c>
      <c r="FN60" s="21" t="str">
        <f>LOOKUP(FM60,{0,40,45,50,55,60,65,70,75,80},{"F","D","C","C+","B-","B","B+","A-","A","A+"})</f>
        <v>B+</v>
      </c>
      <c r="FO60" s="21" t="str">
        <f>LOOKUP(FM60,{0,40,45,50,55,60,65,70,75,80},{"0.00","2.00","2.25","2.50","2.75","3.00","3.25","3.50","3.75","4.00"})</f>
        <v>3.25</v>
      </c>
      <c r="FP60" s="21">
        <v>29</v>
      </c>
      <c r="FQ60" s="21">
        <v>45</v>
      </c>
      <c r="FR60" s="70">
        <f t="shared" si="34"/>
        <v>74</v>
      </c>
      <c r="FS60" s="21" t="str">
        <f>LOOKUP(FR60,{0,40,45,50,55,60,65,70,75,80},{"F","D","C","C+","B-","B","B+","A-","A","A+"})</f>
        <v>A-</v>
      </c>
      <c r="FT60" s="21" t="str">
        <f>LOOKUP(FR60,{0,40,45,50,55,60,65,70,75,80},{"0.00","2.00","2.25","2.50","2.75","3.00","3.25","3.50","3.75","4.00"})</f>
        <v>3.50</v>
      </c>
      <c r="FU60" s="21">
        <v>32.5</v>
      </c>
      <c r="FV60" s="21">
        <v>42.5</v>
      </c>
      <c r="FW60" s="70">
        <f t="shared" si="35"/>
        <v>75</v>
      </c>
      <c r="FX60" s="21" t="str">
        <f>LOOKUP(FW60,{0,40,45,50,55,60,65,70,75,80},{"F","D","C","C+","B-","B","B+","A-","A","A+"})</f>
        <v>A</v>
      </c>
      <c r="FY60" s="21" t="str">
        <f>LOOKUP(FW60,{0,40,45,50,55,60,65,70,75,80},{"0.00","2.00","2.25","2.50","2.75","3.00","3.25","3.50","3.75","4.00"})</f>
        <v>3.75</v>
      </c>
      <c r="FZ60" s="21">
        <v>30</v>
      </c>
      <c r="GA60" s="21">
        <v>34.5</v>
      </c>
      <c r="GB60" s="70">
        <f t="shared" si="36"/>
        <v>65</v>
      </c>
      <c r="GC60" s="21" t="str">
        <f>LOOKUP(GB60,{0,40,45,50,55,60,65,70,75,80},{"F","D","C","C+","B-","B","B+","A-","A","A+"})</f>
        <v>B+</v>
      </c>
      <c r="GD60" s="21" t="str">
        <f>LOOKUP(GB60,{0,40,45,50,55,60,65,70,75,80},{"0.00","2.00","2.25","2.50","2.75","3.00","3.25","3.50","3.75","4.00"})</f>
        <v>3.25</v>
      </c>
      <c r="GE60" s="21">
        <v>31.5</v>
      </c>
      <c r="GF60" s="21">
        <v>43.5</v>
      </c>
      <c r="GG60" s="70">
        <f t="shared" si="37"/>
        <v>75</v>
      </c>
      <c r="GH60" s="21" t="str">
        <f>LOOKUP(GG60,{0,40,45,50,55,60,65,70,75,80},{"F","D","C","C+","B-","B","B+","A-","A","A+"})</f>
        <v>A</v>
      </c>
      <c r="GI60" s="21" t="str">
        <f>LOOKUP(GG60,{0,40,45,50,55,60,65,70,75,80},{"0.00","2.00","2.25","2.50","2.75","3.00","3.25","3.50","3.75","4.00"})</f>
        <v>3.75</v>
      </c>
      <c r="GJ60" s="21">
        <v>27.5</v>
      </c>
      <c r="GK60" s="21">
        <v>40</v>
      </c>
      <c r="GL60" s="70">
        <f t="shared" si="38"/>
        <v>68</v>
      </c>
      <c r="GM60" s="21" t="str">
        <f>LOOKUP(GL60,{0,40,45,50,55,60,65,70,75,80},{"F","D","C","C+","B-","B","B+","A-","A","A+"})</f>
        <v>B+</v>
      </c>
      <c r="GN60" s="21" t="str">
        <f>LOOKUP(GL60,{0,40,45,50,55,60,65,70,75,80},{"0.00","2.00","2.25","2.50","2.75","3.00","3.25","3.50","3.75","4.00"})</f>
        <v>3.25</v>
      </c>
      <c r="GO60" s="21">
        <v>31</v>
      </c>
      <c r="GP60" s="21">
        <v>42.5</v>
      </c>
      <c r="GQ60" s="70">
        <f t="shared" si="39"/>
        <v>74</v>
      </c>
      <c r="GR60" s="21" t="str">
        <f>LOOKUP(GQ60,{0,40,45,50,55,60,65,70,75,80},{"F","D","C","C+","B-","B","B+","A-","A","A+"})</f>
        <v>A-</v>
      </c>
      <c r="GS60" s="21" t="str">
        <f>LOOKUP(GQ60,{0,40,45,50,55,60,65,70,75,80},{"0.00","2.00","2.25","2.50","2.75","3.00","3.25","3.50","3.75","4.00"})</f>
        <v>3.50</v>
      </c>
      <c r="GT60" s="21">
        <v>22</v>
      </c>
      <c r="GU60" s="21">
        <v>35.5</v>
      </c>
      <c r="GV60" s="70">
        <f t="shared" si="40"/>
        <v>58</v>
      </c>
      <c r="GW60" s="21" t="str">
        <f>LOOKUP(GV60,{0,40,45,50,55,60,65,70,75,80},{"F","D","C","C+","B-","B","B+","A-","A","A+"})</f>
        <v>B-</v>
      </c>
      <c r="GX60" s="21" t="str">
        <f>LOOKUP(GV60,{0,40,45,50,55,60,65,70,75,80},{"0.00","2.00","2.25","2.50","2.75","3.00","3.25","3.50","3.75","4.00"})</f>
        <v>2.75</v>
      </c>
      <c r="GY60" s="82">
        <v>74</v>
      </c>
      <c r="GZ60" s="21" t="str">
        <f>LOOKUP(GY60,{0,40,45,50,55,60,65,70,75,80},{"F","D","C","C+","B-","B","B+","A-","A","A+"})</f>
        <v>A-</v>
      </c>
      <c r="HA60" s="21" t="str">
        <f>LOOKUP(GY60,{0,40,45,50,55,60,65,70,75,80},{"0.00","2.00","2.25","2.50","2.75","3.00","3.25","3.50","3.75","4.00"})</f>
        <v>3.50</v>
      </c>
      <c r="HB60" s="49">
        <v>39</v>
      </c>
      <c r="HC60" s="49">
        <v>35</v>
      </c>
      <c r="HD60" s="70">
        <f t="shared" si="41"/>
        <v>74</v>
      </c>
      <c r="HE60" s="21" t="str">
        <f>LOOKUP(HD60,{0,40,45,50,55,60,65,70,75,80},{"F","D","C","C+","B-","B","B+","A-","A","A+"})</f>
        <v>A-</v>
      </c>
      <c r="HF60" s="21" t="str">
        <f>LOOKUP(HD60,{0,40,45,50,55,60,65,70,75,80},{"0.00","2.00","2.25","2.50","2.75","3.00","3.25","3.50","3.75","4.00"})</f>
        <v>3.50</v>
      </c>
      <c r="HG60" s="50">
        <f t="shared" si="0"/>
        <v>3.3154761904761907</v>
      </c>
      <c r="HH60" s="71" t="str">
        <f t="shared" si="42"/>
        <v>Passed</v>
      </c>
      <c r="HI60" s="70">
        <f t="shared" si="43"/>
        <v>2857</v>
      </c>
      <c r="HJ60" s="39">
        <v>51</v>
      </c>
      <c r="HK60" s="40"/>
      <c r="HL60" s="40"/>
    </row>
    <row r="61" spans="1:220" s="8" customFormat="1" ht="30" customHeight="1" x14ac:dyDescent="0.2">
      <c r="A61" s="39">
        <v>52</v>
      </c>
      <c r="B61" s="66">
        <v>3826</v>
      </c>
      <c r="C61" s="39">
        <v>2017113113</v>
      </c>
      <c r="D61" s="39" t="s">
        <v>307</v>
      </c>
      <c r="E61" s="63" t="s">
        <v>122</v>
      </c>
      <c r="F61" s="65" t="s">
        <v>302</v>
      </c>
      <c r="G61" s="73">
        <v>29</v>
      </c>
      <c r="H61" s="48">
        <v>41.5</v>
      </c>
      <c r="I61" s="57">
        <f t="shared" si="1"/>
        <v>71</v>
      </c>
      <c r="J61" s="21" t="str">
        <f>LOOKUP(I61,{0,40,45,50,55,60,65,70,75,80},{"F","D","C","C+","B-","B","B+","A-","A","A+"})</f>
        <v>A-</v>
      </c>
      <c r="K61" s="21" t="str">
        <f>LOOKUP(I61,{0,40,45,50,55,60,65,70,75,80},{"0.00","2.00","2.25","2.50","2.75","3.00","3.25","3.50","3.75","4.00"})</f>
        <v>3.50</v>
      </c>
      <c r="L61" s="21">
        <v>24</v>
      </c>
      <c r="M61" s="21">
        <v>35</v>
      </c>
      <c r="N61" s="57">
        <f t="shared" si="2"/>
        <v>59</v>
      </c>
      <c r="O61" s="21" t="str">
        <f>LOOKUP(N61,{0,40,45,50,55,60,65,70,75,80},{"F","D","C","C+","B-","B","B+","A-","A","A+"})</f>
        <v>B-</v>
      </c>
      <c r="P61" s="21" t="str">
        <f>LOOKUP(N61,{0,40,45,50,55,60,65,70,75,80},{"0.00","2.00","2.25","2.50","2.75","3.00","3.25","3.50","3.75","4.00"})</f>
        <v>2.75</v>
      </c>
      <c r="Q61" s="21">
        <v>22</v>
      </c>
      <c r="R61" s="21">
        <v>35</v>
      </c>
      <c r="S61" s="57">
        <f t="shared" si="3"/>
        <v>57</v>
      </c>
      <c r="T61" s="21" t="str">
        <f>LOOKUP(S61,{0,40,45,50,55,60,65,70,75,80},{"F","D","C","C+","B-","B","B+","A-","A","A+"})</f>
        <v>B-</v>
      </c>
      <c r="U61" s="21" t="str">
        <f>LOOKUP(S61,{0,40,45,50,55,60,65,70,75,80},{"0.00","2.00","2.25","2.50","2.75","3.00","3.25","3.50","3.75","4.00"})</f>
        <v>2.75</v>
      </c>
      <c r="V61" s="21">
        <v>25</v>
      </c>
      <c r="W61" s="21">
        <v>38.5</v>
      </c>
      <c r="X61" s="57">
        <f t="shared" si="4"/>
        <v>64</v>
      </c>
      <c r="Y61" s="21" t="str">
        <f>LOOKUP(X61,{0,40,45,50,55,60,65,70,75,80},{"F","D","C","C+","B-","B","B+","A-","A","A+"})</f>
        <v>B</v>
      </c>
      <c r="Z61" s="21" t="str">
        <f>LOOKUP(X61,{0,40,45,50,55,60,65,70,75,80},{"0.00","2.00","2.25","2.50","2.75","3.00","3.25","3.50","3.75","4.00"})</f>
        <v>3.00</v>
      </c>
      <c r="AA61" s="21">
        <v>19</v>
      </c>
      <c r="AB61" s="21">
        <v>38</v>
      </c>
      <c r="AC61" s="57">
        <f t="shared" si="5"/>
        <v>57</v>
      </c>
      <c r="AD61" s="21" t="str">
        <f>LOOKUP(AC61,{0,40,45,50,55,60,65,70,75,80},{"F","D","C","C+","B-","B","B+","A-","A","A+"})</f>
        <v>B-</v>
      </c>
      <c r="AE61" s="21" t="str">
        <f>LOOKUP(AC61,{0,40,45,50,55,60,65,70,75,80},{"0.00","2.00","2.25","2.50","2.75","3.00","3.25","3.50","3.75","4.00"})</f>
        <v>2.75</v>
      </c>
      <c r="AF61" s="21">
        <v>34</v>
      </c>
      <c r="AG61" s="21">
        <v>50</v>
      </c>
      <c r="AH61" s="57">
        <f t="shared" si="6"/>
        <v>84</v>
      </c>
      <c r="AI61" s="21" t="str">
        <f>LOOKUP(AH61,{0,40,45,50,55,60,65,70,75,80},{"F","D","C","C+","B-","B","B+","A-","A","A+"})</f>
        <v>A+</v>
      </c>
      <c r="AJ61" s="21" t="str">
        <f>LOOKUP(AH61,{0,40,45,50,55,60,65,70,75,80},{"0.00","2.00","2.25","2.50","2.75","3.00","3.25","3.50","3.75","4.00"})</f>
        <v>4.00</v>
      </c>
      <c r="AK61" s="21">
        <v>25</v>
      </c>
      <c r="AL61" s="21">
        <v>40</v>
      </c>
      <c r="AM61" s="57">
        <f t="shared" si="7"/>
        <v>65</v>
      </c>
      <c r="AN61" s="21" t="str">
        <f>LOOKUP(AM61,{0,40,45,50,55,60,65,70,75,80},{"F","D","C","C+","B-","B","B+","A-","A","A+"})</f>
        <v>B+</v>
      </c>
      <c r="AO61" s="21" t="str">
        <f>LOOKUP(AM61,{0,40,45,50,55,60,65,70,75,80},{"0.00","2.00","2.25","2.50","2.75","3.00","3.25","3.50","3.75","4.00"})</f>
        <v>3.25</v>
      </c>
      <c r="AP61" s="21">
        <v>30</v>
      </c>
      <c r="AQ61" s="21">
        <v>48</v>
      </c>
      <c r="AR61" s="57">
        <f t="shared" si="8"/>
        <v>78</v>
      </c>
      <c r="AS61" s="21" t="str">
        <f>LOOKUP(AR61,{0,40,45,50,55,60,65,70,75,80},{"F","D","C","C+","B-","B","B+","A-","A","A+"})</f>
        <v>A</v>
      </c>
      <c r="AT61" s="21" t="str">
        <f>LOOKUP(AR61,{0,40,45,50,55,60,65,70,75,80},{"0.00","2.00","2.25","2.50","2.75","3.00","3.25","3.50","3.75","4.00"})</f>
        <v>3.75</v>
      </c>
      <c r="AU61" s="21">
        <v>29</v>
      </c>
      <c r="AV61" s="21">
        <v>40.5</v>
      </c>
      <c r="AW61" s="57">
        <f t="shared" si="9"/>
        <v>70</v>
      </c>
      <c r="AX61" s="21" t="str">
        <f>LOOKUP(AW61,{0,40,45,50,55,60,65,70,75,80},{"F","D","C","C+","B-","B","B+","A-","A","A+"})</f>
        <v>A-</v>
      </c>
      <c r="AY61" s="21" t="str">
        <f>LOOKUP(AW61,{0,40,45,50,55,60,65,70,75,80},{"0.00","2.00","2.25","2.50","2.75","3.00","3.25","3.50","3.75","4.00"})</f>
        <v>3.50</v>
      </c>
      <c r="AZ61" s="21">
        <v>26</v>
      </c>
      <c r="BA61" s="21">
        <v>39.5</v>
      </c>
      <c r="BB61" s="57">
        <f t="shared" si="10"/>
        <v>66</v>
      </c>
      <c r="BC61" s="21" t="str">
        <f>LOOKUP(BB61,{0,40,45,50,55,60,65,70,75,80},{"F","D","C","C+","B-","B","B+","A-","A","A+"})</f>
        <v>B+</v>
      </c>
      <c r="BD61" s="21" t="str">
        <f>LOOKUP(BB61,{0,40,45,50,55,60,65,70,75,80},{"0.00","2.00","2.25","2.50","2.75","3.00","3.25","3.50","3.75","4.00"})</f>
        <v>3.25</v>
      </c>
      <c r="BE61" s="21">
        <v>32.5</v>
      </c>
      <c r="BF61" s="21">
        <v>49</v>
      </c>
      <c r="BG61" s="57">
        <f t="shared" si="11"/>
        <v>82</v>
      </c>
      <c r="BH61" s="21" t="str">
        <f>LOOKUP(BG61,{0,40,45,50,55,60,65,70,75,80},{"F","D","C","C+","B-","B","B+","A-","A","A+"})</f>
        <v>A+</v>
      </c>
      <c r="BI61" s="21" t="str">
        <f>LOOKUP(BG61,{0,40,45,50,55,60,65,70,75,80},{"0.00","2.00","2.25","2.50","2.75","3.00","3.25","3.50","3.75","4.00"})</f>
        <v>4.00</v>
      </c>
      <c r="BJ61" s="21">
        <v>35</v>
      </c>
      <c r="BK61" s="21">
        <v>44.5</v>
      </c>
      <c r="BL61" s="57">
        <f t="shared" si="12"/>
        <v>80</v>
      </c>
      <c r="BM61" s="21" t="str">
        <f>LOOKUP(BL61,{0,40,45,50,55,60,65,70,75,80},{"F","D","C","C+","B-","B","B+","A-","A","A+"})</f>
        <v>A+</v>
      </c>
      <c r="BN61" s="21" t="str">
        <f>LOOKUP(BL61,{0,40,45,50,55,60,65,70,75,80},{"0.00","2.00","2.25","2.50","2.75","3.00","3.25","3.50","3.75","4.00"})</f>
        <v>4.00</v>
      </c>
      <c r="BO61" s="21">
        <v>38</v>
      </c>
      <c r="BP61" s="21">
        <v>49.5</v>
      </c>
      <c r="BQ61" s="57">
        <f t="shared" si="13"/>
        <v>88</v>
      </c>
      <c r="BR61" s="21" t="str">
        <f>LOOKUP(BQ61,{0,40,45,50,55,60,65,70,75,80},{"F","D","C","C+","B-","B","B+","A-","A","A+"})</f>
        <v>A+</v>
      </c>
      <c r="BS61" s="21" t="str">
        <f>LOOKUP(BQ61,{0,40,45,50,55,60,65,70,75,80},{"0.00","2.00","2.25","2.50","2.75","3.00","3.25","3.50","3.75","4.00"})</f>
        <v>4.00</v>
      </c>
      <c r="BT61" s="21">
        <v>36</v>
      </c>
      <c r="BU61" s="21">
        <v>38.5</v>
      </c>
      <c r="BV61" s="57">
        <f t="shared" si="14"/>
        <v>75</v>
      </c>
      <c r="BW61" s="21" t="str">
        <f>LOOKUP(BV61,{0,40,45,50,55,60,65,70,75,80},{"F","D","C","C+","B-","B","B+","A-","A","A+"})</f>
        <v>A</v>
      </c>
      <c r="BX61" s="21" t="str">
        <f>LOOKUP(BV61,{0,40,45,50,55,60,65,70,75,80},{"0.00","2.00","2.25","2.50","2.75","3.00","3.25","3.50","3.75","4.00"})</f>
        <v>3.75</v>
      </c>
      <c r="BY61" s="21">
        <v>28</v>
      </c>
      <c r="BZ61" s="21">
        <v>41.5</v>
      </c>
      <c r="CA61" s="57">
        <f t="shared" si="15"/>
        <v>70</v>
      </c>
      <c r="CB61" s="21" t="str">
        <f>LOOKUP(CA61,{0,40,45,50,55,60,65,70,75,80},{"F","D","C","C+","B-","B","B+","A-","A","A+"})</f>
        <v>A-</v>
      </c>
      <c r="CC61" s="21" t="str">
        <f>LOOKUP(CA61,{0,40,45,50,55,60,65,70,75,80},{"0.00","2.00","2.25","2.50","2.75","3.00","3.25","3.50","3.75","4.00"})</f>
        <v>3.50</v>
      </c>
      <c r="CD61" s="21">
        <v>30</v>
      </c>
      <c r="CE61" s="21">
        <v>45.5</v>
      </c>
      <c r="CF61" s="57">
        <f t="shared" si="16"/>
        <v>76</v>
      </c>
      <c r="CG61" s="21" t="str">
        <f>LOOKUP(CF61,{0,40,45,50,55,60,65,70,75,80},{"F","D","C","C+","B-","B","B+","A-","A","A+"})</f>
        <v>A</v>
      </c>
      <c r="CH61" s="21" t="str">
        <f>LOOKUP(CF61,{0,40,45,50,55,60,65,70,75,80},{"0.00","2.00","2.25","2.50","2.75","3.00","3.25","3.50","3.75","4.00"})</f>
        <v>3.75</v>
      </c>
      <c r="CI61" s="21">
        <v>35</v>
      </c>
      <c r="CJ61" s="21">
        <v>48.5</v>
      </c>
      <c r="CK61" s="57">
        <f t="shared" si="17"/>
        <v>84</v>
      </c>
      <c r="CL61" s="21" t="str">
        <f>LOOKUP(CK61,{0,40,45,50,55,60,65,70,75,80},{"F","D","C","C+","B-","B","B+","A-","A","A+"})</f>
        <v>A+</v>
      </c>
      <c r="CM61" s="21" t="str">
        <f>LOOKUP(CK61,{0,40,45,50,55,60,65,70,75,80},{"0.00","2.00","2.25","2.50","2.75","3.00","3.25","3.50","3.75","4.00"})</f>
        <v>4.00</v>
      </c>
      <c r="CN61" s="21">
        <v>36</v>
      </c>
      <c r="CO61" s="21">
        <v>36.5</v>
      </c>
      <c r="CP61" s="57">
        <f t="shared" si="18"/>
        <v>73</v>
      </c>
      <c r="CQ61" s="21" t="str">
        <f>LOOKUP(CP61,{0,40,45,50,55,60,65,70,75,80},{"F","D","C","C+","B-","B","B+","A-","A","A+"})</f>
        <v>A-</v>
      </c>
      <c r="CR61" s="21" t="str">
        <f>LOOKUP(CP61,{0,40,45,50,55,60,65,70,75,80},{"0.00","2.00","2.25","2.50","2.75","3.00","3.25","3.50","3.75","4.00"})</f>
        <v>3.50</v>
      </c>
      <c r="CS61" s="21">
        <v>31</v>
      </c>
      <c r="CT61" s="21">
        <v>41</v>
      </c>
      <c r="CU61" s="57">
        <f t="shared" si="19"/>
        <v>72</v>
      </c>
      <c r="CV61" s="21" t="str">
        <f>LOOKUP(CU61,{0,40,45,50,55,60,65,70,75,80},{"F","D","C","C+","B-","B","B+","A-","A","A+"})</f>
        <v>A-</v>
      </c>
      <c r="CW61" s="21" t="str">
        <f>LOOKUP(CU61,{0,40,45,50,55,60,65,70,75,80},{"0.00","2.00","2.25","2.50","2.75","3.00","3.25","3.50","3.75","4.00"})</f>
        <v>3.50</v>
      </c>
      <c r="CX61" s="21">
        <v>31</v>
      </c>
      <c r="CY61" s="21">
        <v>43.5</v>
      </c>
      <c r="CZ61" s="57">
        <f t="shared" si="20"/>
        <v>75</v>
      </c>
      <c r="DA61" s="21" t="str">
        <f>LOOKUP(CZ61,{0,40,45,50,55,60,65,70,75,80},{"F","D","C","C+","B-","B","B+","A-","A","A+"})</f>
        <v>A</v>
      </c>
      <c r="DB61" s="21" t="str">
        <f>LOOKUP(CZ61,{0,40,45,50,55,60,65,70,75,80},{"0.00","2.00","2.25","2.50","2.75","3.00","3.25","3.50","3.75","4.00"})</f>
        <v>3.75</v>
      </c>
      <c r="DC61" s="21">
        <v>33.5</v>
      </c>
      <c r="DD61" s="21">
        <v>45.5</v>
      </c>
      <c r="DE61" s="57">
        <f t="shared" si="21"/>
        <v>79</v>
      </c>
      <c r="DF61" s="21" t="str">
        <f>LOOKUP(DE61,{0,40,45,50,55,60,65,70,75,80},{"F","D","C","C+","B-","B","B+","A-","A","A+"})</f>
        <v>A</v>
      </c>
      <c r="DG61" s="21" t="str">
        <f>LOOKUP(DE61,{0,40,45,50,55,60,65,70,75,80},{"0.00","2.00","2.25","2.50","2.75","3.00","3.25","3.50","3.75","4.00"})</f>
        <v>3.75</v>
      </c>
      <c r="DH61" s="21">
        <v>34</v>
      </c>
      <c r="DI61" s="21">
        <v>38.5</v>
      </c>
      <c r="DJ61" s="57">
        <f t="shared" si="22"/>
        <v>73</v>
      </c>
      <c r="DK61" s="21" t="str">
        <f>LOOKUP(DJ61,{0,40,45,50,55,60,65,70,75,80},{"F","D","C","C+","B-","B","B+","A-","A","A+"})</f>
        <v>A-</v>
      </c>
      <c r="DL61" s="21" t="str">
        <f>LOOKUP(DJ61,{0,40,45,50,55,60,65,70,75,80},{"0.00","2.00","2.25","2.50","2.75","3.00","3.25","3.50","3.75","4.00"})</f>
        <v>3.50</v>
      </c>
      <c r="DM61" s="21">
        <v>27</v>
      </c>
      <c r="DN61" s="21">
        <v>43</v>
      </c>
      <c r="DO61" s="57">
        <f t="shared" si="23"/>
        <v>70</v>
      </c>
      <c r="DP61" s="21" t="str">
        <f>LOOKUP(DO61,{0,40,45,50,55,60,65,70,75,80},{"F","D","C","C+","B-","B","B+","A-","A","A+"})</f>
        <v>A-</v>
      </c>
      <c r="DQ61" s="21" t="str">
        <f>LOOKUP(DO61,{0,40,45,50,55,60,65,70,75,80},{"0.00","2.00","2.25","2.50","2.75","3.00","3.25","3.50","3.75","4.00"})</f>
        <v>3.50</v>
      </c>
      <c r="DR61" s="21">
        <v>32</v>
      </c>
      <c r="DS61" s="21">
        <v>38</v>
      </c>
      <c r="DT61" s="57">
        <f t="shared" si="24"/>
        <v>70</v>
      </c>
      <c r="DU61" s="21" t="str">
        <f>LOOKUP(DT61,{0,40,45,50,55,60,65,70,75,80},{"F","D","C","C+","B-","B","B+","A-","A","A+"})</f>
        <v>A-</v>
      </c>
      <c r="DV61" s="21" t="str">
        <f>LOOKUP(DT61,{0,40,45,50,55,60,65,70,75,80},{"0.00","2.00","2.25","2.50","2.75","3.00","3.25","3.50","3.75","4.00"})</f>
        <v>3.50</v>
      </c>
      <c r="DW61" s="21">
        <v>30</v>
      </c>
      <c r="DX61" s="21">
        <v>45</v>
      </c>
      <c r="DY61" s="57">
        <f t="shared" si="25"/>
        <v>75</v>
      </c>
      <c r="DZ61" s="21" t="str">
        <f>LOOKUP(DY61,{0,40,45,50,55,60,65,70,75,80},{"F","D","C","C+","B-","B","B+","A-","A","A+"})</f>
        <v>A</v>
      </c>
      <c r="EA61" s="21" t="str">
        <f>LOOKUP(DY61,{0,40,45,50,55,60,65,70,75,80},{"0.00","2.00","2.25","2.50","2.75","3.00","3.25","3.50","3.75","4.00"})</f>
        <v>3.75</v>
      </c>
      <c r="EB61" s="21">
        <v>28</v>
      </c>
      <c r="EC61" s="21">
        <v>43</v>
      </c>
      <c r="ED61" s="57">
        <f t="shared" si="26"/>
        <v>71</v>
      </c>
      <c r="EE61" s="21" t="str">
        <f>LOOKUP(ED61,{0,40,45,50,55,60,65,70,75,80},{"F","D","C","C+","B-","B","B+","A-","A","A+"})</f>
        <v>A-</v>
      </c>
      <c r="EF61" s="21" t="str">
        <f>LOOKUP(ED61,{0,40,45,50,55,60,65,70,75,80},{"0.00","2.00","2.25","2.50","2.75","3.00","3.25","3.50","3.75","4.00"})</f>
        <v>3.50</v>
      </c>
      <c r="EG61" s="21">
        <v>29.5</v>
      </c>
      <c r="EH61" s="21">
        <v>45</v>
      </c>
      <c r="EI61" s="57">
        <f t="shared" si="27"/>
        <v>75</v>
      </c>
      <c r="EJ61" s="21" t="str">
        <f>LOOKUP(EI61,{0,40,45,50,55,60,65,70,75,80},{"F","D","C","C+","B-","B","B+","A-","A","A+"})</f>
        <v>A</v>
      </c>
      <c r="EK61" s="21" t="str">
        <f>LOOKUP(EI61,{0,40,45,50,55,60,65,70,75,80},{"0.00","2.00","2.25","2.50","2.75","3.00","3.25","3.50","3.75","4.00"})</f>
        <v>3.75</v>
      </c>
      <c r="EL61" s="21">
        <v>34.5</v>
      </c>
      <c r="EM61" s="21">
        <v>43</v>
      </c>
      <c r="EN61" s="70">
        <f t="shared" si="28"/>
        <v>78</v>
      </c>
      <c r="EO61" s="21" t="str">
        <f>LOOKUP(EN61,{0,40,45,50,55,60,65,70,75,80},{"F","D","C","C+","B-","B","B+","A-","A","A+"})</f>
        <v>A</v>
      </c>
      <c r="EP61" s="21" t="str">
        <f>LOOKUP(EN61,{0,40,45,50,55,60,65,70,75,80},{"0.00","2.00","2.25","2.50","2.75","3.00","3.25","3.50","3.75","4.00"})</f>
        <v>3.75</v>
      </c>
      <c r="EQ61" s="21">
        <v>33</v>
      </c>
      <c r="ER61" s="21">
        <v>47.5</v>
      </c>
      <c r="ES61" s="70">
        <f t="shared" si="29"/>
        <v>81</v>
      </c>
      <c r="ET61" s="21" t="str">
        <f>LOOKUP(ES61,{0,40,45,50,55,60,65,70,75,80},{"F","D","C","C+","B-","B","B+","A-","A","A+"})</f>
        <v>A+</v>
      </c>
      <c r="EU61" s="21" t="str">
        <f>LOOKUP(ES61,{0,40,45,50,55,60,65,70,75,80},{"0.00","2.00","2.25","2.50","2.75","3.00","3.25","3.50","3.75","4.00"})</f>
        <v>4.00</v>
      </c>
      <c r="EV61" s="21">
        <v>25</v>
      </c>
      <c r="EW61" s="21">
        <v>42</v>
      </c>
      <c r="EX61" s="70">
        <f t="shared" si="30"/>
        <v>67</v>
      </c>
      <c r="EY61" s="21" t="str">
        <f>LOOKUP(EX61,{0,40,45,50,55,60,65,70,75,80},{"F","D","C","C+","B-","B","B+","A-","A","A+"})</f>
        <v>B+</v>
      </c>
      <c r="EZ61" s="21" t="str">
        <f>LOOKUP(EX61,{0,40,45,50,55,60,65,70,75,80},{"0.00","2.00","2.25","2.50","2.75","3.00","3.25","3.50","3.75","4.00"})</f>
        <v>3.25</v>
      </c>
      <c r="FA61" s="21">
        <v>30</v>
      </c>
      <c r="FB61" s="21">
        <v>47</v>
      </c>
      <c r="FC61" s="70">
        <f t="shared" si="31"/>
        <v>77</v>
      </c>
      <c r="FD61" s="21" t="str">
        <f>LOOKUP(FC61,{0,40,45,50,55,60,65,70,75,80},{"F","D","C","C+","B-","B","B+","A-","A","A+"})</f>
        <v>A</v>
      </c>
      <c r="FE61" s="21" t="str">
        <f>LOOKUP(FC61,{0,40,45,50,55,60,65,70,75,80},{"0.00","2.00","2.25","2.50","2.75","3.00","3.25","3.50","3.75","4.00"})</f>
        <v>3.75</v>
      </c>
      <c r="FF61" s="21">
        <v>35</v>
      </c>
      <c r="FG61" s="21">
        <v>50.5</v>
      </c>
      <c r="FH61" s="70">
        <f t="shared" si="32"/>
        <v>86</v>
      </c>
      <c r="FI61" s="21" t="str">
        <f>LOOKUP(FH61,{0,40,45,50,55,60,65,70,75,80},{"F","D","C","C+","B-","B","B+","A-","A","A+"})</f>
        <v>A+</v>
      </c>
      <c r="FJ61" s="21" t="str">
        <f>LOOKUP(FH61,{0,40,45,50,55,60,65,70,75,80},{"0.00","2.00","2.25","2.50","2.75","3.00","3.25","3.50","3.75","4.00"})</f>
        <v>4.00</v>
      </c>
      <c r="FK61" s="21">
        <v>31</v>
      </c>
      <c r="FL61" s="21">
        <v>44.5</v>
      </c>
      <c r="FM61" s="70">
        <f t="shared" si="33"/>
        <v>76</v>
      </c>
      <c r="FN61" s="21" t="str">
        <f>LOOKUP(FM61,{0,40,45,50,55,60,65,70,75,80},{"F","D","C","C+","B-","B","B+","A-","A","A+"})</f>
        <v>A</v>
      </c>
      <c r="FO61" s="21" t="str">
        <f>LOOKUP(FM61,{0,40,45,50,55,60,65,70,75,80},{"0.00","2.00","2.25","2.50","2.75","3.00","3.25","3.50","3.75","4.00"})</f>
        <v>3.75</v>
      </c>
      <c r="FP61" s="21">
        <v>30</v>
      </c>
      <c r="FQ61" s="21">
        <v>43</v>
      </c>
      <c r="FR61" s="70">
        <f t="shared" si="34"/>
        <v>73</v>
      </c>
      <c r="FS61" s="21" t="str">
        <f>LOOKUP(FR61,{0,40,45,50,55,60,65,70,75,80},{"F","D","C","C+","B-","B","B+","A-","A","A+"})</f>
        <v>A-</v>
      </c>
      <c r="FT61" s="21" t="str">
        <f>LOOKUP(FR61,{0,40,45,50,55,60,65,70,75,80},{"0.00","2.00","2.25","2.50","2.75","3.00","3.25","3.50","3.75","4.00"})</f>
        <v>3.50</v>
      </c>
      <c r="FU61" s="21">
        <v>32.5</v>
      </c>
      <c r="FV61" s="21">
        <v>41</v>
      </c>
      <c r="FW61" s="70">
        <f t="shared" si="35"/>
        <v>74</v>
      </c>
      <c r="FX61" s="21" t="str">
        <f>LOOKUP(FW61,{0,40,45,50,55,60,65,70,75,80},{"F","D","C","C+","B-","B","B+","A-","A","A+"})</f>
        <v>A-</v>
      </c>
      <c r="FY61" s="21" t="str">
        <f>LOOKUP(FW61,{0,40,45,50,55,60,65,70,75,80},{"0.00","2.00","2.25","2.50","2.75","3.00","3.25","3.50","3.75","4.00"})</f>
        <v>3.50</v>
      </c>
      <c r="FZ61" s="21">
        <v>34</v>
      </c>
      <c r="GA61" s="21">
        <v>42</v>
      </c>
      <c r="GB61" s="70">
        <f t="shared" si="36"/>
        <v>76</v>
      </c>
      <c r="GC61" s="21" t="str">
        <f>LOOKUP(GB61,{0,40,45,50,55,60,65,70,75,80},{"F","D","C","C+","B-","B","B+","A-","A","A+"})</f>
        <v>A</v>
      </c>
      <c r="GD61" s="21" t="str">
        <f>LOOKUP(GB61,{0,40,45,50,55,60,65,70,75,80},{"0.00","2.00","2.25","2.50","2.75","3.00","3.25","3.50","3.75","4.00"})</f>
        <v>3.75</v>
      </c>
      <c r="GE61" s="21">
        <v>31</v>
      </c>
      <c r="GF61" s="21">
        <v>46</v>
      </c>
      <c r="GG61" s="70">
        <f t="shared" si="37"/>
        <v>77</v>
      </c>
      <c r="GH61" s="21" t="str">
        <f>LOOKUP(GG61,{0,40,45,50,55,60,65,70,75,80},{"F","D","C","C+","B-","B","B+","A-","A","A+"})</f>
        <v>A</v>
      </c>
      <c r="GI61" s="21" t="str">
        <f>LOOKUP(GG61,{0,40,45,50,55,60,65,70,75,80},{"0.00","2.00","2.25","2.50","2.75","3.00","3.25","3.50","3.75","4.00"})</f>
        <v>3.75</v>
      </c>
      <c r="GJ61" s="21">
        <v>33</v>
      </c>
      <c r="GK61" s="21">
        <v>42</v>
      </c>
      <c r="GL61" s="70">
        <f t="shared" si="38"/>
        <v>75</v>
      </c>
      <c r="GM61" s="21" t="str">
        <f>LOOKUP(GL61,{0,40,45,50,55,60,65,70,75,80},{"F","D","C","C+","B-","B","B+","A-","A","A+"})</f>
        <v>A</v>
      </c>
      <c r="GN61" s="21" t="str">
        <f>LOOKUP(GL61,{0,40,45,50,55,60,65,70,75,80},{"0.00","2.00","2.25","2.50","2.75","3.00","3.25","3.50","3.75","4.00"})</f>
        <v>3.75</v>
      </c>
      <c r="GO61" s="21">
        <v>32</v>
      </c>
      <c r="GP61" s="21">
        <v>42.5</v>
      </c>
      <c r="GQ61" s="70">
        <f t="shared" si="39"/>
        <v>75</v>
      </c>
      <c r="GR61" s="21" t="str">
        <f>LOOKUP(GQ61,{0,40,45,50,55,60,65,70,75,80},{"F","D","C","C+","B-","B","B+","A-","A","A+"})</f>
        <v>A</v>
      </c>
      <c r="GS61" s="21" t="str">
        <f>LOOKUP(GQ61,{0,40,45,50,55,60,65,70,75,80},{"0.00","2.00","2.25","2.50","2.75","3.00","3.25","3.50","3.75","4.00"})</f>
        <v>3.75</v>
      </c>
      <c r="GT61" s="21">
        <v>25</v>
      </c>
      <c r="GU61" s="21">
        <v>27.5</v>
      </c>
      <c r="GV61" s="70">
        <f t="shared" si="40"/>
        <v>53</v>
      </c>
      <c r="GW61" s="21" t="str">
        <f>LOOKUP(GV61,{0,40,45,50,55,60,65,70,75,80},{"F","D","C","C+","B-","B","B+","A-","A","A+"})</f>
        <v>C+</v>
      </c>
      <c r="GX61" s="21" t="str">
        <f>LOOKUP(GV61,{0,40,45,50,55,60,65,70,75,80},{"0.00","2.00","2.25","2.50","2.75","3.00","3.25","3.50","3.75","4.00"})</f>
        <v>2.50</v>
      </c>
      <c r="GY61" s="82">
        <v>72</v>
      </c>
      <c r="GZ61" s="21" t="str">
        <f>LOOKUP(GY61,{0,40,45,50,55,60,65,70,75,80},{"F","D","C","C+","B-","B","B+","A-","A","A+"})</f>
        <v>A-</v>
      </c>
      <c r="HA61" s="21" t="str">
        <f>LOOKUP(GY61,{0,40,45,50,55,60,65,70,75,80},{"0.00","2.00","2.25","2.50","2.75","3.00","3.25","3.50","3.75","4.00"})</f>
        <v>3.50</v>
      </c>
      <c r="HB61" s="49">
        <v>43.5</v>
      </c>
      <c r="HC61" s="49">
        <v>36</v>
      </c>
      <c r="HD61" s="70">
        <f t="shared" si="41"/>
        <v>80</v>
      </c>
      <c r="HE61" s="21" t="str">
        <f>LOOKUP(HD61,{0,40,45,50,55,60,65,70,75,80},{"F","D","C","C+","B-","B","B+","A-","A","A+"})</f>
        <v>A+</v>
      </c>
      <c r="HF61" s="21" t="str">
        <f>LOOKUP(HD61,{0,40,45,50,55,60,65,70,75,80},{"0.00","2.00","2.25","2.50","2.75","3.00","3.25","3.50","3.75","4.00"})</f>
        <v>4.00</v>
      </c>
      <c r="HG61" s="50">
        <f t="shared" si="0"/>
        <v>3.5714285714285716</v>
      </c>
      <c r="HH61" s="71" t="str">
        <f t="shared" si="42"/>
        <v>Passed</v>
      </c>
      <c r="HI61" s="70">
        <f t="shared" si="43"/>
        <v>3079</v>
      </c>
      <c r="HJ61" s="39">
        <v>52</v>
      </c>
      <c r="HK61" s="40"/>
      <c r="HL61" s="40"/>
    </row>
    <row r="62" spans="1:220" s="8" customFormat="1" ht="30" customHeight="1" x14ac:dyDescent="0.2">
      <c r="A62" s="39">
        <v>53</v>
      </c>
      <c r="B62" s="66">
        <v>3902</v>
      </c>
      <c r="C62" s="39">
        <v>2017013114</v>
      </c>
      <c r="D62" s="39" t="s">
        <v>307</v>
      </c>
      <c r="E62" s="63" t="s">
        <v>123</v>
      </c>
      <c r="F62" s="65" t="s">
        <v>298</v>
      </c>
      <c r="G62" s="73">
        <v>27</v>
      </c>
      <c r="H62" s="48">
        <v>38.5</v>
      </c>
      <c r="I62" s="57">
        <f t="shared" si="1"/>
        <v>66</v>
      </c>
      <c r="J62" s="21" t="str">
        <f>LOOKUP(I62,{0,40,45,50,55,60,65,70,75,80},{"F","D","C","C+","B-","B","B+","A-","A","A+"})</f>
        <v>B+</v>
      </c>
      <c r="K62" s="21" t="str">
        <f>LOOKUP(I62,{0,40,45,50,55,60,65,70,75,80},{"0.00","2.00","2.25","2.50","2.75","3.00","3.25","3.50","3.75","4.00"})</f>
        <v>3.25</v>
      </c>
      <c r="L62" s="21">
        <v>32.5</v>
      </c>
      <c r="M62" s="21">
        <v>36</v>
      </c>
      <c r="N62" s="57">
        <f t="shared" si="2"/>
        <v>69</v>
      </c>
      <c r="O62" s="21" t="str">
        <f>LOOKUP(N62,{0,40,45,50,55,60,65,70,75,80},{"F","D","C","C+","B-","B","B+","A-","A","A+"})</f>
        <v>B+</v>
      </c>
      <c r="P62" s="21" t="str">
        <f>LOOKUP(N62,{0,40,45,50,55,60,65,70,75,80},{"0.00","2.00","2.25","2.50","2.75","3.00","3.25","3.50","3.75","4.00"})</f>
        <v>3.25</v>
      </c>
      <c r="Q62" s="21">
        <v>28</v>
      </c>
      <c r="R62" s="21">
        <v>33.5</v>
      </c>
      <c r="S62" s="57">
        <f t="shared" si="3"/>
        <v>62</v>
      </c>
      <c r="T62" s="21" t="str">
        <f>LOOKUP(S62,{0,40,45,50,55,60,65,70,75,80},{"F","D","C","C+","B-","B","B+","A-","A","A+"})</f>
        <v>B</v>
      </c>
      <c r="U62" s="21" t="str">
        <f>LOOKUP(S62,{0,40,45,50,55,60,65,70,75,80},{"0.00","2.00","2.25","2.50","2.75","3.00","3.25","3.50","3.75","4.00"})</f>
        <v>3.00</v>
      </c>
      <c r="V62" s="21">
        <v>28</v>
      </c>
      <c r="W62" s="21">
        <v>41.5</v>
      </c>
      <c r="X62" s="57">
        <f t="shared" si="4"/>
        <v>70</v>
      </c>
      <c r="Y62" s="21" t="str">
        <f>LOOKUP(X62,{0,40,45,50,55,60,65,70,75,80},{"F","D","C","C+","B-","B","B+","A-","A","A+"})</f>
        <v>A-</v>
      </c>
      <c r="Z62" s="21" t="str">
        <f>LOOKUP(X62,{0,40,45,50,55,60,65,70,75,80},{"0.00","2.00","2.25","2.50","2.75","3.00","3.25","3.50","3.75","4.00"})</f>
        <v>3.50</v>
      </c>
      <c r="AA62" s="21">
        <v>28</v>
      </c>
      <c r="AB62" s="21">
        <v>31</v>
      </c>
      <c r="AC62" s="57">
        <f t="shared" si="5"/>
        <v>59</v>
      </c>
      <c r="AD62" s="21" t="str">
        <f>LOOKUP(AC62,{0,40,45,50,55,60,65,70,75,80},{"F","D","C","C+","B-","B","B+","A-","A","A+"})</f>
        <v>B-</v>
      </c>
      <c r="AE62" s="21" t="str">
        <f>LOOKUP(AC62,{0,40,45,50,55,60,65,70,75,80},{"0.00","2.00","2.25","2.50","2.75","3.00","3.25","3.50","3.75","4.00"})</f>
        <v>2.75</v>
      </c>
      <c r="AF62" s="21">
        <v>22</v>
      </c>
      <c r="AG62" s="21">
        <v>28</v>
      </c>
      <c r="AH62" s="57">
        <f t="shared" si="6"/>
        <v>50</v>
      </c>
      <c r="AI62" s="21" t="str">
        <f>LOOKUP(AH62,{0,40,45,50,55,60,65,70,75,80},{"F","D","C","C+","B-","B","B+","A-","A","A+"})</f>
        <v>C+</v>
      </c>
      <c r="AJ62" s="21" t="str">
        <f>LOOKUP(AH62,{0,40,45,50,55,60,65,70,75,80},{"0.00","2.00","2.25","2.50","2.75","3.00","3.25","3.50","3.75","4.00"})</f>
        <v>2.50</v>
      </c>
      <c r="AK62" s="21">
        <v>28.5</v>
      </c>
      <c r="AL62" s="21">
        <v>43.25</v>
      </c>
      <c r="AM62" s="57">
        <f t="shared" si="7"/>
        <v>72</v>
      </c>
      <c r="AN62" s="21" t="str">
        <f>LOOKUP(AM62,{0,40,45,50,55,60,65,70,75,80},{"F","D","C","C+","B-","B","B+","A-","A","A+"})</f>
        <v>A-</v>
      </c>
      <c r="AO62" s="21" t="str">
        <f>LOOKUP(AM62,{0,40,45,50,55,60,65,70,75,80},{"0.00","2.00","2.25","2.50","2.75","3.00","3.25","3.50","3.75","4.00"})</f>
        <v>3.50</v>
      </c>
      <c r="AP62" s="21">
        <v>23.5</v>
      </c>
      <c r="AQ62" s="21">
        <v>23.5</v>
      </c>
      <c r="AR62" s="57">
        <f t="shared" si="8"/>
        <v>47</v>
      </c>
      <c r="AS62" s="21" t="str">
        <f>LOOKUP(AR62,{0,40,45,50,55,60,65,70,75,80},{"F","D","C","C+","B-","B","B+","A-","A","A+"})</f>
        <v>C</v>
      </c>
      <c r="AT62" s="21" t="str">
        <f>LOOKUP(AR62,{0,40,45,50,55,60,65,70,75,80},{"0.00","2.00","2.25","2.50","2.75","3.00","3.25","3.50","3.75","4.00"})</f>
        <v>2.25</v>
      </c>
      <c r="AU62" s="21">
        <v>32</v>
      </c>
      <c r="AV62" s="21">
        <v>39.5</v>
      </c>
      <c r="AW62" s="57">
        <f t="shared" si="9"/>
        <v>72</v>
      </c>
      <c r="AX62" s="21" t="str">
        <f>LOOKUP(AW62,{0,40,45,50,55,60,65,70,75,80},{"F","D","C","C+","B-","B","B+","A-","A","A+"})</f>
        <v>A-</v>
      </c>
      <c r="AY62" s="21" t="str">
        <f>LOOKUP(AW62,{0,40,45,50,55,60,65,70,75,80},{"0.00","2.00","2.25","2.50","2.75","3.00","3.25","3.50","3.75","4.00"})</f>
        <v>3.50</v>
      </c>
      <c r="AZ62" s="21">
        <v>22</v>
      </c>
      <c r="BA62" s="21">
        <v>32</v>
      </c>
      <c r="BB62" s="57">
        <f t="shared" si="10"/>
        <v>54</v>
      </c>
      <c r="BC62" s="21" t="str">
        <f>LOOKUP(BB62,{0,40,45,50,55,60,65,70,75,80},{"F","D","C","C+","B-","B","B+","A-","A","A+"})</f>
        <v>C+</v>
      </c>
      <c r="BD62" s="21" t="str">
        <f>LOOKUP(BB62,{0,40,45,50,55,60,65,70,75,80},{"0.00","2.00","2.25","2.50","2.75","3.00","3.25","3.50","3.75","4.00"})</f>
        <v>2.50</v>
      </c>
      <c r="BE62" s="21">
        <v>29</v>
      </c>
      <c r="BF62" s="21">
        <v>43.5</v>
      </c>
      <c r="BG62" s="57">
        <f t="shared" si="11"/>
        <v>73</v>
      </c>
      <c r="BH62" s="21" t="str">
        <f>LOOKUP(BG62,{0,40,45,50,55,60,65,70,75,80},{"F","D","C","C+","B-","B","B+","A-","A","A+"})</f>
        <v>A-</v>
      </c>
      <c r="BI62" s="21" t="str">
        <f>LOOKUP(BG62,{0,40,45,50,55,60,65,70,75,80},{"0.00","2.00","2.25","2.50","2.75","3.00","3.25","3.50","3.75","4.00"})</f>
        <v>3.50</v>
      </c>
      <c r="BJ62" s="21">
        <v>20.5</v>
      </c>
      <c r="BK62" s="21">
        <v>41.5</v>
      </c>
      <c r="BL62" s="57">
        <f t="shared" si="12"/>
        <v>62</v>
      </c>
      <c r="BM62" s="21" t="str">
        <f>LOOKUP(BL62,{0,40,45,50,55,60,65,70,75,80},{"F","D","C","C+","B-","B","B+","A-","A","A+"})</f>
        <v>B</v>
      </c>
      <c r="BN62" s="21" t="str">
        <f>LOOKUP(BL62,{0,40,45,50,55,60,65,70,75,80},{"0.00","2.00","2.25","2.50","2.75","3.00","3.25","3.50","3.75","4.00"})</f>
        <v>3.00</v>
      </c>
      <c r="BO62" s="21">
        <v>29</v>
      </c>
      <c r="BP62" s="21">
        <v>32.5</v>
      </c>
      <c r="BQ62" s="57">
        <f t="shared" si="13"/>
        <v>62</v>
      </c>
      <c r="BR62" s="21" t="str">
        <f>LOOKUP(BQ62,{0,40,45,50,55,60,65,70,75,80},{"F","D","C","C+","B-","B","B+","A-","A","A+"})</f>
        <v>B</v>
      </c>
      <c r="BS62" s="21" t="str">
        <f>LOOKUP(BQ62,{0,40,45,50,55,60,65,70,75,80},{"0.00","2.00","2.25","2.50","2.75","3.00","3.25","3.50","3.75","4.00"})</f>
        <v>3.00</v>
      </c>
      <c r="BT62" s="21">
        <v>33</v>
      </c>
      <c r="BU62" s="21">
        <v>37.5</v>
      </c>
      <c r="BV62" s="57">
        <f t="shared" si="14"/>
        <v>71</v>
      </c>
      <c r="BW62" s="21" t="str">
        <f>LOOKUP(BV62,{0,40,45,50,55,60,65,70,75,80},{"F","D","C","C+","B-","B","B+","A-","A","A+"})</f>
        <v>A-</v>
      </c>
      <c r="BX62" s="21" t="str">
        <f>LOOKUP(BV62,{0,40,45,50,55,60,65,70,75,80},{"0.00","2.00","2.25","2.50","2.75","3.00","3.25","3.50","3.75","4.00"})</f>
        <v>3.50</v>
      </c>
      <c r="BY62" s="21">
        <v>33</v>
      </c>
      <c r="BZ62" s="21">
        <v>34</v>
      </c>
      <c r="CA62" s="57">
        <f t="shared" si="15"/>
        <v>67</v>
      </c>
      <c r="CB62" s="21" t="str">
        <f>LOOKUP(CA62,{0,40,45,50,55,60,65,70,75,80},{"F","D","C","C+","B-","B","B+","A-","A","A+"})</f>
        <v>B+</v>
      </c>
      <c r="CC62" s="21" t="str">
        <f>LOOKUP(CA62,{0,40,45,50,55,60,65,70,75,80},{"0.00","2.00","2.25","2.50","2.75","3.00","3.25","3.50","3.75","4.00"})</f>
        <v>3.25</v>
      </c>
      <c r="CD62" s="21">
        <v>32</v>
      </c>
      <c r="CE62" s="21">
        <v>44</v>
      </c>
      <c r="CF62" s="57">
        <f t="shared" si="16"/>
        <v>76</v>
      </c>
      <c r="CG62" s="21" t="str">
        <f>LOOKUP(CF62,{0,40,45,50,55,60,65,70,75,80},{"F","D","C","C+","B-","B","B+","A-","A","A+"})</f>
        <v>A</v>
      </c>
      <c r="CH62" s="21" t="str">
        <f>LOOKUP(CF62,{0,40,45,50,55,60,65,70,75,80},{"0.00","2.00","2.25","2.50","2.75","3.00","3.25","3.50","3.75","4.00"})</f>
        <v>3.75</v>
      </c>
      <c r="CI62" s="21">
        <v>33</v>
      </c>
      <c r="CJ62" s="21">
        <v>40</v>
      </c>
      <c r="CK62" s="57">
        <f t="shared" si="17"/>
        <v>73</v>
      </c>
      <c r="CL62" s="21" t="str">
        <f>LOOKUP(CK62,{0,40,45,50,55,60,65,70,75,80},{"F","D","C","C+","B-","B","B+","A-","A","A+"})</f>
        <v>A-</v>
      </c>
      <c r="CM62" s="21" t="str">
        <f>LOOKUP(CK62,{0,40,45,50,55,60,65,70,75,80},{"0.00","2.00","2.25","2.50","2.75","3.00","3.25","3.50","3.75","4.00"})</f>
        <v>3.50</v>
      </c>
      <c r="CN62" s="21">
        <v>26</v>
      </c>
      <c r="CO62" s="21">
        <v>33.5</v>
      </c>
      <c r="CP62" s="57">
        <f t="shared" si="18"/>
        <v>60</v>
      </c>
      <c r="CQ62" s="21" t="str">
        <f>LOOKUP(CP62,{0,40,45,50,55,60,65,70,75,80},{"F","D","C","C+","B-","B","B+","A-","A","A+"})</f>
        <v>B</v>
      </c>
      <c r="CR62" s="21" t="str">
        <f>LOOKUP(CP62,{0,40,45,50,55,60,65,70,75,80},{"0.00","2.00","2.25","2.50","2.75","3.00","3.25","3.50","3.75","4.00"})</f>
        <v>3.00</v>
      </c>
      <c r="CS62" s="21">
        <v>33</v>
      </c>
      <c r="CT62" s="21">
        <v>42.5</v>
      </c>
      <c r="CU62" s="57">
        <f t="shared" si="19"/>
        <v>76</v>
      </c>
      <c r="CV62" s="21" t="str">
        <f>LOOKUP(CU62,{0,40,45,50,55,60,65,70,75,80},{"F","D","C","C+","B-","B","B+","A-","A","A+"})</f>
        <v>A</v>
      </c>
      <c r="CW62" s="21" t="str">
        <f>LOOKUP(CU62,{0,40,45,50,55,60,65,70,75,80},{"0.00","2.00","2.25","2.50","2.75","3.00","3.25","3.50","3.75","4.00"})</f>
        <v>3.75</v>
      </c>
      <c r="CX62" s="21">
        <v>32</v>
      </c>
      <c r="CY62" s="21">
        <v>43.5</v>
      </c>
      <c r="CZ62" s="57">
        <f t="shared" si="20"/>
        <v>76</v>
      </c>
      <c r="DA62" s="21" t="str">
        <f>LOOKUP(CZ62,{0,40,45,50,55,60,65,70,75,80},{"F","D","C","C+","B-","B","B+","A-","A","A+"})</f>
        <v>A</v>
      </c>
      <c r="DB62" s="21" t="str">
        <f>LOOKUP(CZ62,{0,40,45,50,55,60,65,70,75,80},{"0.00","2.00","2.25","2.50","2.75","3.00","3.25","3.50","3.75","4.00"})</f>
        <v>3.75</v>
      </c>
      <c r="DC62" s="21">
        <v>30</v>
      </c>
      <c r="DD62" s="21">
        <v>45.5</v>
      </c>
      <c r="DE62" s="57">
        <f t="shared" si="21"/>
        <v>76</v>
      </c>
      <c r="DF62" s="21" t="str">
        <f>LOOKUP(DE62,{0,40,45,50,55,60,65,70,75,80},{"F","D","C","C+","B-","B","B+","A-","A","A+"})</f>
        <v>A</v>
      </c>
      <c r="DG62" s="21" t="str">
        <f>LOOKUP(DE62,{0,40,45,50,55,60,65,70,75,80},{"0.00","2.00","2.25","2.50","2.75","3.00","3.25","3.50","3.75","4.00"})</f>
        <v>3.75</v>
      </c>
      <c r="DH62" s="21">
        <v>35</v>
      </c>
      <c r="DI62" s="21">
        <v>36.5</v>
      </c>
      <c r="DJ62" s="57">
        <f t="shared" si="22"/>
        <v>72</v>
      </c>
      <c r="DK62" s="21" t="str">
        <f>LOOKUP(DJ62,{0,40,45,50,55,60,65,70,75,80},{"F","D","C","C+","B-","B","B+","A-","A","A+"})</f>
        <v>A-</v>
      </c>
      <c r="DL62" s="21" t="str">
        <f>LOOKUP(DJ62,{0,40,45,50,55,60,65,70,75,80},{"0.00","2.00","2.25","2.50","2.75","3.00","3.25","3.50","3.75","4.00"})</f>
        <v>3.50</v>
      </c>
      <c r="DM62" s="21">
        <v>36</v>
      </c>
      <c r="DN62" s="21">
        <v>46</v>
      </c>
      <c r="DO62" s="57">
        <f t="shared" si="23"/>
        <v>82</v>
      </c>
      <c r="DP62" s="21" t="str">
        <f>LOOKUP(DO62,{0,40,45,50,55,60,65,70,75,80},{"F","D","C","C+","B-","B","B+","A-","A","A+"})</f>
        <v>A+</v>
      </c>
      <c r="DQ62" s="21" t="str">
        <f>LOOKUP(DO62,{0,40,45,50,55,60,65,70,75,80},{"0.00","2.00","2.25","2.50","2.75","3.00","3.25","3.50","3.75","4.00"})</f>
        <v>4.00</v>
      </c>
      <c r="DR62" s="21">
        <v>31</v>
      </c>
      <c r="DS62" s="21">
        <v>33</v>
      </c>
      <c r="DT62" s="57">
        <f t="shared" si="24"/>
        <v>64</v>
      </c>
      <c r="DU62" s="21" t="str">
        <f>LOOKUP(DT62,{0,40,45,50,55,60,65,70,75,80},{"F","D","C","C+","B-","B","B+","A-","A","A+"})</f>
        <v>B</v>
      </c>
      <c r="DV62" s="21" t="str">
        <f>LOOKUP(DT62,{0,40,45,50,55,60,65,70,75,80},{"0.00","2.00","2.25","2.50","2.75","3.00","3.25","3.50","3.75","4.00"})</f>
        <v>3.00</v>
      </c>
      <c r="DW62" s="21">
        <v>31</v>
      </c>
      <c r="DX62" s="21">
        <v>46</v>
      </c>
      <c r="DY62" s="57">
        <f t="shared" si="25"/>
        <v>77</v>
      </c>
      <c r="DZ62" s="21" t="str">
        <f>LOOKUP(DY62,{0,40,45,50,55,60,65,70,75,80},{"F","D","C","C+","B-","B","B+","A-","A","A+"})</f>
        <v>A</v>
      </c>
      <c r="EA62" s="21" t="str">
        <f>LOOKUP(DY62,{0,40,45,50,55,60,65,70,75,80},{"0.00","2.00","2.25","2.50","2.75","3.00","3.25","3.50","3.75","4.00"})</f>
        <v>3.75</v>
      </c>
      <c r="EB62" s="21">
        <v>30</v>
      </c>
      <c r="EC62" s="21">
        <v>41</v>
      </c>
      <c r="ED62" s="57">
        <f t="shared" si="26"/>
        <v>71</v>
      </c>
      <c r="EE62" s="21" t="str">
        <f>LOOKUP(ED62,{0,40,45,50,55,60,65,70,75,80},{"F","D","C","C+","B-","B","B+","A-","A","A+"})</f>
        <v>A-</v>
      </c>
      <c r="EF62" s="21" t="str">
        <f>LOOKUP(ED62,{0,40,45,50,55,60,65,70,75,80},{"0.00","2.00","2.25","2.50","2.75","3.00","3.25","3.50","3.75","4.00"})</f>
        <v>3.50</v>
      </c>
      <c r="EG62" s="21">
        <v>22.5</v>
      </c>
      <c r="EH62" s="21">
        <v>45</v>
      </c>
      <c r="EI62" s="57">
        <f t="shared" si="27"/>
        <v>68</v>
      </c>
      <c r="EJ62" s="21" t="str">
        <f>LOOKUP(EI62,{0,40,45,50,55,60,65,70,75,80},{"F","D","C","C+","B-","B","B+","A-","A","A+"})</f>
        <v>B+</v>
      </c>
      <c r="EK62" s="21" t="str">
        <f>LOOKUP(EI62,{0,40,45,50,55,60,65,70,75,80},{"0.00","2.00","2.25","2.50","2.75","3.00","3.25","3.50","3.75","4.00"})</f>
        <v>3.25</v>
      </c>
      <c r="EL62" s="21">
        <v>33.5</v>
      </c>
      <c r="EM62" s="21">
        <v>42</v>
      </c>
      <c r="EN62" s="70">
        <f t="shared" si="28"/>
        <v>76</v>
      </c>
      <c r="EO62" s="21" t="str">
        <f>LOOKUP(EN62,{0,40,45,50,55,60,65,70,75,80},{"F","D","C","C+","B-","B","B+","A-","A","A+"})</f>
        <v>A</v>
      </c>
      <c r="EP62" s="21" t="str">
        <f>LOOKUP(EN62,{0,40,45,50,55,60,65,70,75,80},{"0.00","2.00","2.25","2.50","2.75","3.00","3.25","3.50","3.75","4.00"})</f>
        <v>3.75</v>
      </c>
      <c r="EQ62" s="21">
        <v>33</v>
      </c>
      <c r="ER62" s="21">
        <v>39</v>
      </c>
      <c r="ES62" s="70">
        <f t="shared" si="29"/>
        <v>72</v>
      </c>
      <c r="ET62" s="21" t="str">
        <f>LOOKUP(ES62,{0,40,45,50,55,60,65,70,75,80},{"F","D","C","C+","B-","B","B+","A-","A","A+"})</f>
        <v>A-</v>
      </c>
      <c r="EU62" s="21" t="str">
        <f>LOOKUP(ES62,{0,40,45,50,55,60,65,70,75,80},{"0.00","2.00","2.25","2.50","2.75","3.00","3.25","3.50","3.75","4.00"})</f>
        <v>3.50</v>
      </c>
      <c r="EV62" s="21">
        <v>29</v>
      </c>
      <c r="EW62" s="21">
        <v>48</v>
      </c>
      <c r="EX62" s="70">
        <f t="shared" si="30"/>
        <v>77</v>
      </c>
      <c r="EY62" s="21" t="str">
        <f>LOOKUP(EX62,{0,40,45,50,55,60,65,70,75,80},{"F","D","C","C+","B-","B","B+","A-","A","A+"})</f>
        <v>A</v>
      </c>
      <c r="EZ62" s="21" t="str">
        <f>LOOKUP(EX62,{0,40,45,50,55,60,65,70,75,80},{"0.00","2.00","2.25","2.50","2.75","3.00","3.25","3.50","3.75","4.00"})</f>
        <v>3.75</v>
      </c>
      <c r="FA62" s="21">
        <v>32</v>
      </c>
      <c r="FB62" s="21">
        <v>44</v>
      </c>
      <c r="FC62" s="70">
        <f t="shared" si="31"/>
        <v>76</v>
      </c>
      <c r="FD62" s="21" t="str">
        <f>LOOKUP(FC62,{0,40,45,50,55,60,65,70,75,80},{"F","D","C","C+","B-","B","B+","A-","A","A+"})</f>
        <v>A</v>
      </c>
      <c r="FE62" s="21" t="str">
        <f>LOOKUP(FC62,{0,40,45,50,55,60,65,70,75,80},{"0.00","2.00","2.25","2.50","2.75","3.00","3.25","3.50","3.75","4.00"})</f>
        <v>3.75</v>
      </c>
      <c r="FF62" s="21">
        <v>31</v>
      </c>
      <c r="FG62" s="21">
        <v>47</v>
      </c>
      <c r="FH62" s="70">
        <f t="shared" si="32"/>
        <v>78</v>
      </c>
      <c r="FI62" s="21" t="str">
        <f>LOOKUP(FH62,{0,40,45,50,55,60,65,70,75,80},{"F","D","C","C+","B-","B","B+","A-","A","A+"})</f>
        <v>A</v>
      </c>
      <c r="FJ62" s="21" t="str">
        <f>LOOKUP(FH62,{0,40,45,50,55,60,65,70,75,80},{"0.00","2.00","2.25","2.50","2.75","3.00","3.25","3.50","3.75","4.00"})</f>
        <v>3.75</v>
      </c>
      <c r="FK62" s="21">
        <v>26</v>
      </c>
      <c r="FL62" s="21">
        <v>39</v>
      </c>
      <c r="FM62" s="70">
        <f t="shared" si="33"/>
        <v>65</v>
      </c>
      <c r="FN62" s="21" t="str">
        <f>LOOKUP(FM62,{0,40,45,50,55,60,65,70,75,80},{"F","D","C","C+","B-","B","B+","A-","A","A+"})</f>
        <v>B+</v>
      </c>
      <c r="FO62" s="21" t="str">
        <f>LOOKUP(FM62,{0,40,45,50,55,60,65,70,75,80},{"0.00","2.00","2.25","2.50","2.75","3.00","3.25","3.50","3.75","4.00"})</f>
        <v>3.25</v>
      </c>
      <c r="FP62" s="21">
        <v>31</v>
      </c>
      <c r="FQ62" s="21">
        <v>44</v>
      </c>
      <c r="FR62" s="70">
        <f t="shared" si="34"/>
        <v>75</v>
      </c>
      <c r="FS62" s="21" t="str">
        <f>LOOKUP(FR62,{0,40,45,50,55,60,65,70,75,80},{"F","D","C","C+","B-","B","B+","A-","A","A+"})</f>
        <v>A</v>
      </c>
      <c r="FT62" s="21" t="str">
        <f>LOOKUP(FR62,{0,40,45,50,55,60,65,70,75,80},{"0.00","2.00","2.25","2.50","2.75","3.00","3.25","3.50","3.75","4.00"})</f>
        <v>3.75</v>
      </c>
      <c r="FU62" s="21">
        <v>32</v>
      </c>
      <c r="FV62" s="21">
        <v>40.5</v>
      </c>
      <c r="FW62" s="70">
        <f t="shared" si="35"/>
        <v>73</v>
      </c>
      <c r="FX62" s="21" t="str">
        <f>LOOKUP(FW62,{0,40,45,50,55,60,65,70,75,80},{"F","D","C","C+","B-","B","B+","A-","A","A+"})</f>
        <v>A-</v>
      </c>
      <c r="FY62" s="21" t="str">
        <f>LOOKUP(FW62,{0,40,45,50,55,60,65,70,75,80},{"0.00","2.00","2.25","2.50","2.75","3.00","3.25","3.50","3.75","4.00"})</f>
        <v>3.50</v>
      </c>
      <c r="FZ62" s="21">
        <v>29</v>
      </c>
      <c r="GA62" s="21">
        <v>43.5</v>
      </c>
      <c r="GB62" s="70">
        <f t="shared" si="36"/>
        <v>73</v>
      </c>
      <c r="GC62" s="21" t="str">
        <f>LOOKUP(GB62,{0,40,45,50,55,60,65,70,75,80},{"F","D","C","C+","B-","B","B+","A-","A","A+"})</f>
        <v>A-</v>
      </c>
      <c r="GD62" s="21" t="str">
        <f>LOOKUP(GB62,{0,40,45,50,55,60,65,70,75,80},{"0.00","2.00","2.25","2.50","2.75","3.00","3.25","3.50","3.75","4.00"})</f>
        <v>3.50</v>
      </c>
      <c r="GE62" s="21">
        <v>34</v>
      </c>
      <c r="GF62" s="21">
        <v>46</v>
      </c>
      <c r="GG62" s="70">
        <f t="shared" si="37"/>
        <v>80</v>
      </c>
      <c r="GH62" s="21" t="str">
        <f>LOOKUP(GG62,{0,40,45,50,55,60,65,70,75,80},{"F","D","C","C+","B-","B","B+","A-","A","A+"})</f>
        <v>A+</v>
      </c>
      <c r="GI62" s="21" t="str">
        <f>LOOKUP(GG62,{0,40,45,50,55,60,65,70,75,80},{"0.00","2.00","2.25","2.50","2.75","3.00","3.25","3.50","3.75","4.00"})</f>
        <v>4.00</v>
      </c>
      <c r="GJ62" s="21">
        <v>30.5</v>
      </c>
      <c r="GK62" s="21">
        <v>38.5</v>
      </c>
      <c r="GL62" s="70">
        <f t="shared" si="38"/>
        <v>69</v>
      </c>
      <c r="GM62" s="21" t="str">
        <f>LOOKUP(GL62,{0,40,45,50,55,60,65,70,75,80},{"F","D","C","C+","B-","B","B+","A-","A","A+"})</f>
        <v>B+</v>
      </c>
      <c r="GN62" s="21" t="str">
        <f>LOOKUP(GL62,{0,40,45,50,55,60,65,70,75,80},{"0.00","2.00","2.25","2.50","2.75","3.00","3.25","3.50","3.75","4.00"})</f>
        <v>3.25</v>
      </c>
      <c r="GO62" s="21">
        <v>32</v>
      </c>
      <c r="GP62" s="21">
        <v>43.5</v>
      </c>
      <c r="GQ62" s="70">
        <f t="shared" si="39"/>
        <v>76</v>
      </c>
      <c r="GR62" s="21" t="str">
        <f>LOOKUP(GQ62,{0,40,45,50,55,60,65,70,75,80},{"F","D","C","C+","B-","B","B+","A-","A","A+"})</f>
        <v>A</v>
      </c>
      <c r="GS62" s="21" t="str">
        <f>LOOKUP(GQ62,{0,40,45,50,55,60,65,70,75,80},{"0.00","2.00","2.25","2.50","2.75","3.00","3.25","3.50","3.75","4.00"})</f>
        <v>3.75</v>
      </c>
      <c r="GT62" s="21">
        <v>24</v>
      </c>
      <c r="GU62" s="21">
        <v>40.25</v>
      </c>
      <c r="GV62" s="70">
        <f t="shared" si="40"/>
        <v>65</v>
      </c>
      <c r="GW62" s="21" t="str">
        <f>LOOKUP(GV62,{0,40,45,50,55,60,65,70,75,80},{"F","D","C","C+","B-","B","B+","A-","A","A+"})</f>
        <v>B+</v>
      </c>
      <c r="GX62" s="21" t="str">
        <f>LOOKUP(GV62,{0,40,45,50,55,60,65,70,75,80},{"0.00","2.00","2.25","2.50","2.75","3.00","3.25","3.50","3.75","4.00"})</f>
        <v>3.25</v>
      </c>
      <c r="GY62" s="82">
        <v>70</v>
      </c>
      <c r="GZ62" s="21" t="str">
        <f>LOOKUP(GY62,{0,40,45,50,55,60,65,70,75,80},{"F","D","C","C+","B-","B","B+","A-","A","A+"})</f>
        <v>A-</v>
      </c>
      <c r="HA62" s="21" t="str">
        <f>LOOKUP(GY62,{0,40,45,50,55,60,65,70,75,80},{"0.00","2.00","2.25","2.50","2.75","3.00","3.25","3.50","3.75","4.00"})</f>
        <v>3.50</v>
      </c>
      <c r="HB62" s="49">
        <v>42.5</v>
      </c>
      <c r="HC62" s="49">
        <v>35</v>
      </c>
      <c r="HD62" s="70">
        <f t="shared" si="41"/>
        <v>78</v>
      </c>
      <c r="HE62" s="21" t="str">
        <f>LOOKUP(HD62,{0,40,45,50,55,60,65,70,75,80},{"F","D","C","C+","B-","B","B+","A-","A","A+"})</f>
        <v>A</v>
      </c>
      <c r="HF62" s="21" t="str">
        <f>LOOKUP(HD62,{0,40,45,50,55,60,65,70,75,80},{"0.00","2.00","2.25","2.50","2.75","3.00","3.25","3.50","3.75","4.00"})</f>
        <v>3.75</v>
      </c>
      <c r="HG62" s="50">
        <f t="shared" si="0"/>
        <v>3.3988095238095237</v>
      </c>
      <c r="HH62" s="71" t="str">
        <f t="shared" si="42"/>
        <v>Passed</v>
      </c>
      <c r="HI62" s="70">
        <f t="shared" si="43"/>
        <v>2930</v>
      </c>
      <c r="HJ62" s="39">
        <v>53</v>
      </c>
      <c r="HK62" s="40"/>
      <c r="HL62" s="40"/>
    </row>
    <row r="63" spans="1:220" s="8" customFormat="1" ht="30" customHeight="1" x14ac:dyDescent="0.2">
      <c r="A63" s="39">
        <v>54</v>
      </c>
      <c r="B63" s="66">
        <v>3820</v>
      </c>
      <c r="C63" s="39">
        <v>2017913115</v>
      </c>
      <c r="D63" s="39" t="s">
        <v>307</v>
      </c>
      <c r="E63" s="63" t="s">
        <v>124</v>
      </c>
      <c r="F63" s="65" t="s">
        <v>302</v>
      </c>
      <c r="G63" s="73">
        <v>25</v>
      </c>
      <c r="H63" s="48">
        <v>36</v>
      </c>
      <c r="I63" s="57">
        <f t="shared" si="1"/>
        <v>61</v>
      </c>
      <c r="J63" s="21" t="str">
        <f>LOOKUP(I63,{0,40,45,50,55,60,65,70,75,80},{"F","D","C","C+","B-","B","B+","A-","A","A+"})</f>
        <v>B</v>
      </c>
      <c r="K63" s="21" t="str">
        <f>LOOKUP(I63,{0,40,45,50,55,60,65,70,75,80},{"0.00","2.00","2.25","2.50","2.75","3.00","3.25","3.50","3.75","4.00"})</f>
        <v>3.00</v>
      </c>
      <c r="L63" s="21">
        <v>20</v>
      </c>
      <c r="M63" s="21">
        <v>35</v>
      </c>
      <c r="N63" s="57">
        <f t="shared" si="2"/>
        <v>55</v>
      </c>
      <c r="O63" s="21" t="str">
        <f>LOOKUP(N63,{0,40,45,50,55,60,65,70,75,80},{"F","D","C","C+","B-","B","B+","A-","A","A+"})</f>
        <v>B-</v>
      </c>
      <c r="P63" s="21" t="str">
        <f>LOOKUP(N63,{0,40,45,50,55,60,65,70,75,80},{"0.00","2.00","2.25","2.50","2.75","3.00","3.25","3.50","3.75","4.00"})</f>
        <v>2.75</v>
      </c>
      <c r="Q63" s="21">
        <v>20</v>
      </c>
      <c r="R63" s="21">
        <v>28</v>
      </c>
      <c r="S63" s="57">
        <f t="shared" si="3"/>
        <v>48</v>
      </c>
      <c r="T63" s="21" t="str">
        <f>LOOKUP(S63,{0,40,45,50,55,60,65,70,75,80},{"F","D","C","C+","B-","B","B+","A-","A","A+"})</f>
        <v>C</v>
      </c>
      <c r="U63" s="21" t="str">
        <f>LOOKUP(S63,{0,40,45,50,55,60,65,70,75,80},{"0.00","2.00","2.25","2.50","2.75","3.00","3.25","3.50","3.75","4.00"})</f>
        <v>2.25</v>
      </c>
      <c r="V63" s="21">
        <v>22</v>
      </c>
      <c r="W63" s="21">
        <v>33</v>
      </c>
      <c r="X63" s="57">
        <f t="shared" si="4"/>
        <v>55</v>
      </c>
      <c r="Y63" s="21" t="str">
        <f>LOOKUP(X63,{0,40,45,50,55,60,65,70,75,80},{"F","D","C","C+","B-","B","B+","A-","A","A+"})</f>
        <v>B-</v>
      </c>
      <c r="Z63" s="21" t="str">
        <f>LOOKUP(X63,{0,40,45,50,55,60,65,70,75,80},{"0.00","2.00","2.25","2.50","2.75","3.00","3.25","3.50","3.75","4.00"})</f>
        <v>2.75</v>
      </c>
      <c r="AA63" s="21">
        <v>19</v>
      </c>
      <c r="AB63" s="21">
        <v>30</v>
      </c>
      <c r="AC63" s="57">
        <f t="shared" si="5"/>
        <v>49</v>
      </c>
      <c r="AD63" s="21" t="str">
        <f>LOOKUP(AC63,{0,40,45,50,55,60,65,70,75,80},{"F","D","C","C+","B-","B","B+","A-","A","A+"})</f>
        <v>C</v>
      </c>
      <c r="AE63" s="21" t="str">
        <f>LOOKUP(AC63,{0,40,45,50,55,60,65,70,75,80},{"0.00","2.00","2.25","2.50","2.75","3.00","3.25","3.50","3.75","4.00"})</f>
        <v>2.25</v>
      </c>
      <c r="AF63" s="21">
        <v>21</v>
      </c>
      <c r="AG63" s="21">
        <v>35.5</v>
      </c>
      <c r="AH63" s="57">
        <f t="shared" si="6"/>
        <v>57</v>
      </c>
      <c r="AI63" s="21" t="str">
        <f>LOOKUP(AH63,{0,40,45,50,55,60,65,70,75,80},{"F","D","C","C+","B-","B","B+","A-","A","A+"})</f>
        <v>B-</v>
      </c>
      <c r="AJ63" s="21" t="str">
        <f>LOOKUP(AH63,{0,40,45,50,55,60,65,70,75,80},{"0.00","2.00","2.25","2.50","2.75","3.00","3.25","3.50","3.75","4.00"})</f>
        <v>2.75</v>
      </c>
      <c r="AK63" s="21">
        <v>14.5</v>
      </c>
      <c r="AL63" s="21">
        <v>41.75</v>
      </c>
      <c r="AM63" s="57">
        <f t="shared" si="7"/>
        <v>57</v>
      </c>
      <c r="AN63" s="21" t="str">
        <f>LOOKUP(AM63,{0,40,45,50,55,60,65,70,75,80},{"F","D","C","C+","B-","B","B+","A-","A","A+"})</f>
        <v>B-</v>
      </c>
      <c r="AO63" s="21" t="str">
        <f>LOOKUP(AM63,{0,40,45,50,55,60,65,70,75,80},{"0.00","2.00","2.25","2.50","2.75","3.00","3.25","3.50","3.75","4.00"})</f>
        <v>2.75</v>
      </c>
      <c r="AP63" s="21">
        <v>22.5</v>
      </c>
      <c r="AQ63" s="21">
        <v>43.5</v>
      </c>
      <c r="AR63" s="57">
        <f t="shared" si="8"/>
        <v>66</v>
      </c>
      <c r="AS63" s="21" t="str">
        <f>LOOKUP(AR63,{0,40,45,50,55,60,65,70,75,80},{"F","D","C","C+","B-","B","B+","A-","A","A+"})</f>
        <v>B+</v>
      </c>
      <c r="AT63" s="21" t="str">
        <f>LOOKUP(AR63,{0,40,45,50,55,60,65,70,75,80},{"0.00","2.00","2.25","2.50","2.75","3.00","3.25","3.50","3.75","4.00"})</f>
        <v>3.25</v>
      </c>
      <c r="AU63" s="21">
        <v>29</v>
      </c>
      <c r="AV63" s="21">
        <v>37</v>
      </c>
      <c r="AW63" s="57">
        <f t="shared" si="9"/>
        <v>66</v>
      </c>
      <c r="AX63" s="21" t="str">
        <f>LOOKUP(AW63,{0,40,45,50,55,60,65,70,75,80},{"F","D","C","C+","B-","B","B+","A-","A","A+"})</f>
        <v>B+</v>
      </c>
      <c r="AY63" s="21" t="str">
        <f>LOOKUP(AW63,{0,40,45,50,55,60,65,70,75,80},{"0.00","2.00","2.25","2.50","2.75","3.00","3.25","3.50","3.75","4.00"})</f>
        <v>3.25</v>
      </c>
      <c r="AZ63" s="21">
        <v>17</v>
      </c>
      <c r="BA63" s="21">
        <v>27</v>
      </c>
      <c r="BB63" s="57">
        <f t="shared" si="10"/>
        <v>44</v>
      </c>
      <c r="BC63" s="21" t="str">
        <f>LOOKUP(BB63,{0,40,45,50,55,60,65,70,75,80},{"F","D","C","C+","B-","B","B+","A-","A","A+"})</f>
        <v>D</v>
      </c>
      <c r="BD63" s="21" t="str">
        <f>LOOKUP(BB63,{0,40,45,50,55,60,65,70,75,80},{"0.00","2.00","2.25","2.50","2.75","3.00","3.25","3.50","3.75","4.00"})</f>
        <v>2.00</v>
      </c>
      <c r="BE63" s="21">
        <v>24</v>
      </c>
      <c r="BF63" s="21">
        <v>31.5</v>
      </c>
      <c r="BG63" s="57">
        <f t="shared" si="11"/>
        <v>56</v>
      </c>
      <c r="BH63" s="21" t="str">
        <f>LOOKUP(BG63,{0,40,45,50,55,60,65,70,75,80},{"F","D","C","C+","B-","B","B+","A-","A","A+"})</f>
        <v>B-</v>
      </c>
      <c r="BI63" s="21" t="str">
        <f>LOOKUP(BG63,{0,40,45,50,55,60,65,70,75,80},{"0.00","2.00","2.25","2.50","2.75","3.00","3.25","3.50","3.75","4.00"})</f>
        <v>2.75</v>
      </c>
      <c r="BJ63" s="21">
        <v>17.5</v>
      </c>
      <c r="BK63" s="21">
        <v>36</v>
      </c>
      <c r="BL63" s="57">
        <f t="shared" si="12"/>
        <v>54</v>
      </c>
      <c r="BM63" s="21" t="str">
        <f>LOOKUP(BL63,{0,40,45,50,55,60,65,70,75,80},{"F","D","C","C+","B-","B","B+","A-","A","A+"})</f>
        <v>C+</v>
      </c>
      <c r="BN63" s="21" t="str">
        <f>LOOKUP(BL63,{0,40,45,50,55,60,65,70,75,80},{"0.00","2.00","2.25","2.50","2.75","3.00","3.25","3.50","3.75","4.00"})</f>
        <v>2.50</v>
      </c>
      <c r="BO63" s="21">
        <v>23</v>
      </c>
      <c r="BP63" s="21">
        <v>16.5</v>
      </c>
      <c r="BQ63" s="57">
        <f t="shared" si="13"/>
        <v>40</v>
      </c>
      <c r="BR63" s="21" t="str">
        <f>LOOKUP(BQ63,{0,40,45,50,55,60,65,70,75,80},{"F","D","C","C+","B-","B","B+","A-","A","A+"})</f>
        <v>D</v>
      </c>
      <c r="BS63" s="21" t="str">
        <f>LOOKUP(BQ63,{0,40,45,50,55,60,65,70,75,80},{"0.00","2.00","2.25","2.50","2.75","3.00","3.25","3.50","3.75","4.00"})</f>
        <v>2.00</v>
      </c>
      <c r="BT63" s="21">
        <v>23.5</v>
      </c>
      <c r="BU63" s="21">
        <v>31</v>
      </c>
      <c r="BV63" s="57">
        <f t="shared" si="14"/>
        <v>55</v>
      </c>
      <c r="BW63" s="21" t="str">
        <f>LOOKUP(BV63,{0,40,45,50,55,60,65,70,75,80},{"F","D","C","C+","B-","B","B+","A-","A","A+"})</f>
        <v>B-</v>
      </c>
      <c r="BX63" s="21" t="str">
        <f>LOOKUP(BV63,{0,40,45,50,55,60,65,70,75,80},{"0.00","2.00","2.25","2.50","2.75","3.00","3.25","3.50","3.75","4.00"})</f>
        <v>2.75</v>
      </c>
      <c r="BY63" s="21">
        <v>32</v>
      </c>
      <c r="BZ63" s="21">
        <v>31</v>
      </c>
      <c r="CA63" s="57">
        <f t="shared" si="15"/>
        <v>63</v>
      </c>
      <c r="CB63" s="21" t="str">
        <f>LOOKUP(CA63,{0,40,45,50,55,60,65,70,75,80},{"F","D","C","C+","B-","B","B+","A-","A","A+"})</f>
        <v>B</v>
      </c>
      <c r="CC63" s="21" t="str">
        <f>LOOKUP(CA63,{0,40,45,50,55,60,65,70,75,80},{"0.00","2.00","2.25","2.50","2.75","3.00","3.25","3.50","3.75","4.00"})</f>
        <v>3.00</v>
      </c>
      <c r="CD63" s="21">
        <v>21</v>
      </c>
      <c r="CE63" s="21">
        <v>43.5</v>
      </c>
      <c r="CF63" s="57">
        <f t="shared" si="16"/>
        <v>65</v>
      </c>
      <c r="CG63" s="21" t="str">
        <f>LOOKUP(CF63,{0,40,45,50,55,60,65,70,75,80},{"F","D","C","C+","B-","B","B+","A-","A","A+"})</f>
        <v>B+</v>
      </c>
      <c r="CH63" s="21" t="str">
        <f>LOOKUP(CF63,{0,40,45,50,55,60,65,70,75,80},{"0.00","2.00","2.25","2.50","2.75","3.00","3.25","3.50","3.75","4.00"})</f>
        <v>3.25</v>
      </c>
      <c r="CI63" s="21">
        <v>18.5</v>
      </c>
      <c r="CJ63" s="21">
        <v>42</v>
      </c>
      <c r="CK63" s="57">
        <f t="shared" si="17"/>
        <v>61</v>
      </c>
      <c r="CL63" s="21" t="str">
        <f>LOOKUP(CK63,{0,40,45,50,55,60,65,70,75,80},{"F","D","C","C+","B-","B","B+","A-","A","A+"})</f>
        <v>B</v>
      </c>
      <c r="CM63" s="21" t="str">
        <f>LOOKUP(CK63,{0,40,45,50,55,60,65,70,75,80},{"0.00","2.00","2.25","2.50","2.75","3.00","3.25","3.50","3.75","4.00"})</f>
        <v>3.00</v>
      </c>
      <c r="CN63" s="21">
        <v>14</v>
      </c>
      <c r="CO63" s="21">
        <v>48.5</v>
      </c>
      <c r="CP63" s="57">
        <f t="shared" si="18"/>
        <v>63</v>
      </c>
      <c r="CQ63" s="21" t="str">
        <f>LOOKUP(CP63,{0,40,45,50,55,60,65,70,75,80},{"F","D","C","C+","B-","B","B+","A-","A","A+"})</f>
        <v>B</v>
      </c>
      <c r="CR63" s="21" t="str">
        <f>LOOKUP(CP63,{0,40,45,50,55,60,65,70,75,80},{"0.00","2.00","2.25","2.50","2.75","3.00","3.25","3.50","3.75","4.00"})</f>
        <v>3.00</v>
      </c>
      <c r="CS63" s="21">
        <v>21</v>
      </c>
      <c r="CT63" s="21">
        <v>35.5</v>
      </c>
      <c r="CU63" s="57">
        <f t="shared" si="19"/>
        <v>57</v>
      </c>
      <c r="CV63" s="21" t="str">
        <f>LOOKUP(CU63,{0,40,45,50,55,60,65,70,75,80},{"F","D","C","C+","B-","B","B+","A-","A","A+"})</f>
        <v>B-</v>
      </c>
      <c r="CW63" s="21" t="str">
        <f>LOOKUP(CU63,{0,40,45,50,55,60,65,70,75,80},{"0.00","2.00","2.25","2.50","2.75","3.00","3.25","3.50","3.75","4.00"})</f>
        <v>2.75</v>
      </c>
      <c r="CX63" s="21">
        <v>29</v>
      </c>
      <c r="CY63" s="21">
        <v>41</v>
      </c>
      <c r="CZ63" s="57">
        <f t="shared" si="20"/>
        <v>70</v>
      </c>
      <c r="DA63" s="21" t="str">
        <f>LOOKUP(CZ63,{0,40,45,50,55,60,65,70,75,80},{"F","D","C","C+","B-","B","B+","A-","A","A+"})</f>
        <v>A-</v>
      </c>
      <c r="DB63" s="21" t="str">
        <f>LOOKUP(CZ63,{0,40,45,50,55,60,65,70,75,80},{"0.00","2.00","2.25","2.50","2.75","3.00","3.25","3.50","3.75","4.00"})</f>
        <v>3.50</v>
      </c>
      <c r="DC63" s="21">
        <v>32</v>
      </c>
      <c r="DD63" s="21">
        <v>43</v>
      </c>
      <c r="DE63" s="57">
        <f t="shared" si="21"/>
        <v>75</v>
      </c>
      <c r="DF63" s="21" t="str">
        <f>LOOKUP(DE63,{0,40,45,50,55,60,65,70,75,80},{"F","D","C","C+","B-","B","B+","A-","A","A+"})</f>
        <v>A</v>
      </c>
      <c r="DG63" s="21" t="str">
        <f>LOOKUP(DE63,{0,40,45,50,55,60,65,70,75,80},{"0.00","2.00","2.25","2.50","2.75","3.00","3.25","3.50","3.75","4.00"})</f>
        <v>3.75</v>
      </c>
      <c r="DH63" s="21">
        <v>32</v>
      </c>
      <c r="DI63" s="21">
        <v>33</v>
      </c>
      <c r="DJ63" s="57">
        <f t="shared" si="22"/>
        <v>65</v>
      </c>
      <c r="DK63" s="21" t="str">
        <f>LOOKUP(DJ63,{0,40,45,50,55,60,65,70,75,80},{"F","D","C","C+","B-","B","B+","A-","A","A+"})</f>
        <v>B+</v>
      </c>
      <c r="DL63" s="21" t="str">
        <f>LOOKUP(DJ63,{0,40,45,50,55,60,65,70,75,80},{"0.00","2.00","2.25","2.50","2.75","3.00","3.25","3.50","3.75","4.00"})</f>
        <v>3.25</v>
      </c>
      <c r="DM63" s="21">
        <v>23</v>
      </c>
      <c r="DN63" s="21">
        <v>28</v>
      </c>
      <c r="DO63" s="57">
        <f t="shared" si="23"/>
        <v>51</v>
      </c>
      <c r="DP63" s="21" t="str">
        <f>LOOKUP(DO63,{0,40,45,50,55,60,65,70,75,80},{"F","D","C","C+","B-","B","B+","A-","A","A+"})</f>
        <v>C+</v>
      </c>
      <c r="DQ63" s="21" t="str">
        <f>LOOKUP(DO63,{0,40,45,50,55,60,65,70,75,80},{"0.00","2.00","2.25","2.50","2.75","3.00","3.25","3.50","3.75","4.00"})</f>
        <v>2.50</v>
      </c>
      <c r="DR63" s="21">
        <v>25</v>
      </c>
      <c r="DS63" s="21">
        <v>32</v>
      </c>
      <c r="DT63" s="57">
        <f t="shared" si="24"/>
        <v>57</v>
      </c>
      <c r="DU63" s="21" t="str">
        <f>LOOKUP(DT63,{0,40,45,50,55,60,65,70,75,80},{"F","D","C","C+","B-","B","B+","A-","A","A+"})</f>
        <v>B-</v>
      </c>
      <c r="DV63" s="21" t="str">
        <f>LOOKUP(DT63,{0,40,45,50,55,60,65,70,75,80},{"0.00","2.00","2.25","2.50","2.75","3.00","3.25","3.50","3.75","4.00"})</f>
        <v>2.75</v>
      </c>
      <c r="DW63" s="21">
        <v>29</v>
      </c>
      <c r="DX63" s="21">
        <v>42</v>
      </c>
      <c r="DY63" s="57">
        <f t="shared" si="25"/>
        <v>71</v>
      </c>
      <c r="DZ63" s="21" t="str">
        <f>LOOKUP(DY63,{0,40,45,50,55,60,65,70,75,80},{"F","D","C","C+","B-","B","B+","A-","A","A+"})</f>
        <v>A-</v>
      </c>
      <c r="EA63" s="21" t="str">
        <f>LOOKUP(DY63,{0,40,45,50,55,60,65,70,75,80},{"0.00","2.00","2.25","2.50","2.75","3.00","3.25","3.50","3.75","4.00"})</f>
        <v>3.50</v>
      </c>
      <c r="EB63" s="21">
        <v>28</v>
      </c>
      <c r="EC63" s="21">
        <v>32</v>
      </c>
      <c r="ED63" s="57">
        <f t="shared" si="26"/>
        <v>60</v>
      </c>
      <c r="EE63" s="21" t="str">
        <f>LOOKUP(ED63,{0,40,45,50,55,60,65,70,75,80},{"F","D","C","C+","B-","B","B+","A-","A","A+"})</f>
        <v>B</v>
      </c>
      <c r="EF63" s="21" t="str">
        <f>LOOKUP(ED63,{0,40,45,50,55,60,65,70,75,80},{"0.00","2.00","2.25","2.50","2.75","3.00","3.25","3.50","3.75","4.00"})</f>
        <v>3.00</v>
      </c>
      <c r="EG63" s="21">
        <v>13</v>
      </c>
      <c r="EH63" s="21">
        <v>35</v>
      </c>
      <c r="EI63" s="57">
        <f t="shared" si="27"/>
        <v>48</v>
      </c>
      <c r="EJ63" s="21" t="str">
        <f>LOOKUP(EI63,{0,40,45,50,55,60,65,70,75,80},{"F","D","C","C+","B-","B","B+","A-","A","A+"})</f>
        <v>C</v>
      </c>
      <c r="EK63" s="21" t="str">
        <f>LOOKUP(EI63,{0,40,45,50,55,60,65,70,75,80},{"0.00","2.00","2.25","2.50","2.75","3.00","3.25","3.50","3.75","4.00"})</f>
        <v>2.25</v>
      </c>
      <c r="EL63" s="21">
        <v>33</v>
      </c>
      <c r="EM63" s="21">
        <v>38.5</v>
      </c>
      <c r="EN63" s="70">
        <f t="shared" si="28"/>
        <v>72</v>
      </c>
      <c r="EO63" s="21" t="str">
        <f>LOOKUP(EN63,{0,40,45,50,55,60,65,70,75,80},{"F","D","C","C+","B-","B","B+","A-","A","A+"})</f>
        <v>A-</v>
      </c>
      <c r="EP63" s="21" t="str">
        <f>LOOKUP(EN63,{0,40,45,50,55,60,65,70,75,80},{"0.00","2.00","2.25","2.50","2.75","3.00","3.25","3.50","3.75","4.00"})</f>
        <v>3.50</v>
      </c>
      <c r="EQ63" s="21">
        <v>27</v>
      </c>
      <c r="ER63" s="21">
        <v>43</v>
      </c>
      <c r="ES63" s="70">
        <f t="shared" si="29"/>
        <v>70</v>
      </c>
      <c r="ET63" s="21" t="str">
        <f>LOOKUP(ES63,{0,40,45,50,55,60,65,70,75,80},{"F","D","C","C+","B-","B","B+","A-","A","A+"})</f>
        <v>A-</v>
      </c>
      <c r="EU63" s="21" t="str">
        <f>LOOKUP(ES63,{0,40,45,50,55,60,65,70,75,80},{"0.00","2.00","2.25","2.50","2.75","3.00","3.25","3.50","3.75","4.00"})</f>
        <v>3.50</v>
      </c>
      <c r="EV63" s="21">
        <v>29</v>
      </c>
      <c r="EW63" s="21">
        <v>31</v>
      </c>
      <c r="EX63" s="70">
        <f t="shared" si="30"/>
        <v>60</v>
      </c>
      <c r="EY63" s="21" t="str">
        <f>LOOKUP(EX63,{0,40,45,50,55,60,65,70,75,80},{"F","D","C","C+","B-","B","B+","A-","A","A+"})</f>
        <v>B</v>
      </c>
      <c r="EZ63" s="21" t="str">
        <f>LOOKUP(EX63,{0,40,45,50,55,60,65,70,75,80},{"0.00","2.00","2.25","2.50","2.75","3.00","3.25","3.50","3.75","4.00"})</f>
        <v>3.00</v>
      </c>
      <c r="FA63" s="21">
        <v>29</v>
      </c>
      <c r="FB63" s="21">
        <v>40</v>
      </c>
      <c r="FC63" s="70">
        <f t="shared" si="31"/>
        <v>69</v>
      </c>
      <c r="FD63" s="21" t="str">
        <f>LOOKUP(FC63,{0,40,45,50,55,60,65,70,75,80},{"F","D","C","C+","B-","B","B+","A-","A","A+"})</f>
        <v>B+</v>
      </c>
      <c r="FE63" s="21" t="str">
        <f>LOOKUP(FC63,{0,40,45,50,55,60,65,70,75,80},{"0.00","2.00","2.25","2.50","2.75","3.00","3.25","3.50","3.75","4.00"})</f>
        <v>3.25</v>
      </c>
      <c r="FF63" s="21">
        <v>23</v>
      </c>
      <c r="FG63" s="21">
        <v>33</v>
      </c>
      <c r="FH63" s="70">
        <f t="shared" si="32"/>
        <v>56</v>
      </c>
      <c r="FI63" s="21" t="str">
        <f>LOOKUP(FH63,{0,40,45,50,55,60,65,70,75,80},{"F","D","C","C+","B-","B","B+","A-","A","A+"})</f>
        <v>B-</v>
      </c>
      <c r="FJ63" s="21" t="str">
        <f>LOOKUP(FH63,{0,40,45,50,55,60,65,70,75,80},{"0.00","2.00","2.25","2.50","2.75","3.00","3.25","3.50","3.75","4.00"})</f>
        <v>2.75</v>
      </c>
      <c r="FK63" s="21">
        <v>28</v>
      </c>
      <c r="FL63" s="21">
        <v>34</v>
      </c>
      <c r="FM63" s="70">
        <f t="shared" si="33"/>
        <v>62</v>
      </c>
      <c r="FN63" s="21" t="str">
        <f>LOOKUP(FM63,{0,40,45,50,55,60,65,70,75,80},{"F","D","C","C+","B-","B","B+","A-","A","A+"})</f>
        <v>B</v>
      </c>
      <c r="FO63" s="21" t="str">
        <f>LOOKUP(FM63,{0,40,45,50,55,60,65,70,75,80},{"0.00","2.00","2.25","2.50","2.75","3.00","3.25","3.50","3.75","4.00"})</f>
        <v>3.00</v>
      </c>
      <c r="FP63" s="21">
        <v>29</v>
      </c>
      <c r="FQ63" s="21">
        <v>41.5</v>
      </c>
      <c r="FR63" s="70">
        <f t="shared" si="34"/>
        <v>71</v>
      </c>
      <c r="FS63" s="21" t="str">
        <f>LOOKUP(FR63,{0,40,45,50,55,60,65,70,75,80},{"F","D","C","C+","B-","B","B+","A-","A","A+"})</f>
        <v>A-</v>
      </c>
      <c r="FT63" s="21" t="str">
        <f>LOOKUP(FR63,{0,40,45,50,55,60,65,70,75,80},{"0.00","2.00","2.25","2.50","2.75","3.00","3.25","3.50","3.75","4.00"})</f>
        <v>3.50</v>
      </c>
      <c r="FU63" s="21">
        <v>30</v>
      </c>
      <c r="FV63" s="21">
        <v>39.5</v>
      </c>
      <c r="FW63" s="70">
        <f t="shared" si="35"/>
        <v>70</v>
      </c>
      <c r="FX63" s="21" t="str">
        <f>LOOKUP(FW63,{0,40,45,50,55,60,65,70,75,80},{"F","D","C","C+","B-","B","B+","A-","A","A+"})</f>
        <v>A-</v>
      </c>
      <c r="FY63" s="21" t="str">
        <f>LOOKUP(FW63,{0,40,45,50,55,60,65,70,75,80},{"0.00","2.00","2.25","2.50","2.75","3.00","3.25","3.50","3.75","4.00"})</f>
        <v>3.50</v>
      </c>
      <c r="FZ63" s="21">
        <v>22</v>
      </c>
      <c r="GA63" s="21">
        <v>27</v>
      </c>
      <c r="GB63" s="70">
        <f t="shared" si="36"/>
        <v>49</v>
      </c>
      <c r="GC63" s="21" t="str">
        <f>LOOKUP(GB63,{0,40,45,50,55,60,65,70,75,80},{"F","D","C","C+","B-","B","B+","A-","A","A+"})</f>
        <v>C</v>
      </c>
      <c r="GD63" s="21" t="str">
        <f>LOOKUP(GB63,{0,40,45,50,55,60,65,70,75,80},{"0.00","2.00","2.25","2.50","2.75","3.00","3.25","3.50","3.75","4.00"})</f>
        <v>2.25</v>
      </c>
      <c r="GE63" s="21">
        <v>24</v>
      </c>
      <c r="GF63" s="21">
        <v>41</v>
      </c>
      <c r="GG63" s="70">
        <f t="shared" si="37"/>
        <v>65</v>
      </c>
      <c r="GH63" s="21" t="str">
        <f>LOOKUP(GG63,{0,40,45,50,55,60,65,70,75,80},{"F","D","C","C+","B-","B","B+","A-","A","A+"})</f>
        <v>B+</v>
      </c>
      <c r="GI63" s="21" t="str">
        <f>LOOKUP(GG63,{0,40,45,50,55,60,65,70,75,80},{"0.00","2.00","2.25","2.50","2.75","3.00","3.25","3.50","3.75","4.00"})</f>
        <v>3.25</v>
      </c>
      <c r="GJ63" s="21">
        <v>29.5</v>
      </c>
      <c r="GK63" s="21">
        <v>28</v>
      </c>
      <c r="GL63" s="70">
        <f t="shared" si="38"/>
        <v>58</v>
      </c>
      <c r="GM63" s="21" t="str">
        <f>LOOKUP(GL63,{0,40,45,50,55,60,65,70,75,80},{"F","D","C","C+","B-","B","B+","A-","A","A+"})</f>
        <v>B-</v>
      </c>
      <c r="GN63" s="21" t="str">
        <f>LOOKUP(GL63,{0,40,45,50,55,60,65,70,75,80},{"0.00","2.00","2.25","2.50","2.75","3.00","3.25","3.50","3.75","4.00"})</f>
        <v>2.75</v>
      </c>
      <c r="GO63" s="21">
        <v>24</v>
      </c>
      <c r="GP63" s="21">
        <v>34</v>
      </c>
      <c r="GQ63" s="70">
        <f t="shared" si="39"/>
        <v>58</v>
      </c>
      <c r="GR63" s="21" t="str">
        <f>LOOKUP(GQ63,{0,40,45,50,55,60,65,70,75,80},{"F","D","C","C+","B-","B","B+","A-","A","A+"})</f>
        <v>B-</v>
      </c>
      <c r="GS63" s="21" t="str">
        <f>LOOKUP(GQ63,{0,40,45,50,55,60,65,70,75,80},{"0.00","2.00","2.25","2.50","2.75","3.00","3.25","3.50","3.75","4.00"})</f>
        <v>2.75</v>
      </c>
      <c r="GT63" s="21">
        <v>16</v>
      </c>
      <c r="GU63" s="21">
        <v>20.5</v>
      </c>
      <c r="GV63" s="70">
        <f t="shared" si="40"/>
        <v>37</v>
      </c>
      <c r="GW63" s="21" t="str">
        <f>LOOKUP(GV63,{0,40,45,50,55,60,65,70,75,80},{"F","D","C","C+","B-","B","B+","A-","A","A+"})</f>
        <v>F</v>
      </c>
      <c r="GX63" s="21" t="str">
        <f>LOOKUP(GV63,{0,40,45,50,55,60,65,70,75,80},{"0.00","2.00","2.25","2.50","2.75","3.00","3.25","3.50","3.75","4.00"})</f>
        <v>0.00</v>
      </c>
      <c r="GY63" s="82">
        <v>68</v>
      </c>
      <c r="GZ63" s="21" t="str">
        <f>LOOKUP(GY63,{0,40,45,50,55,60,65,70,75,80},{"F","D","C","C+","B-","B","B+","A-","A","A+"})</f>
        <v>B+</v>
      </c>
      <c r="HA63" s="21" t="str">
        <f>LOOKUP(GY63,{0,40,45,50,55,60,65,70,75,80},{"0.00","2.00","2.25","2.50","2.75","3.00","3.25","3.50","3.75","4.00"})</f>
        <v>3.25</v>
      </c>
      <c r="HB63" s="49">
        <v>38</v>
      </c>
      <c r="HC63" s="49">
        <v>34</v>
      </c>
      <c r="HD63" s="70">
        <f t="shared" si="41"/>
        <v>72</v>
      </c>
      <c r="HE63" s="21" t="str">
        <f>LOOKUP(HD63,{0,40,45,50,55,60,65,70,75,80},{"F","D","C","C+","B-","B","B+","A-","A","A+"})</f>
        <v>A-</v>
      </c>
      <c r="HF63" s="21" t="str">
        <f>LOOKUP(HD63,{0,40,45,50,55,60,65,70,75,80},{"0.00","2.00","2.25","2.50","2.75","3.00","3.25","3.50","3.75","4.00"})</f>
        <v>3.50</v>
      </c>
      <c r="HG63" s="50">
        <f t="shared" si="0"/>
        <v>2.8630952380952381</v>
      </c>
      <c r="HH63" s="71" t="s">
        <v>321</v>
      </c>
      <c r="HI63" s="70">
        <f t="shared" si="43"/>
        <v>2506</v>
      </c>
      <c r="HJ63" s="39">
        <v>54</v>
      </c>
      <c r="HK63" s="40"/>
      <c r="HL63" s="40"/>
    </row>
    <row r="64" spans="1:220" s="8" customFormat="1" ht="30" customHeight="1" x14ac:dyDescent="0.2">
      <c r="A64" s="39">
        <v>55</v>
      </c>
      <c r="B64" s="66">
        <v>3764</v>
      </c>
      <c r="C64" s="39">
        <v>2017813116</v>
      </c>
      <c r="D64" s="39" t="s">
        <v>307</v>
      </c>
      <c r="E64" s="63" t="s">
        <v>125</v>
      </c>
      <c r="F64" s="65" t="s">
        <v>304</v>
      </c>
      <c r="G64" s="73">
        <v>28.5</v>
      </c>
      <c r="H64" s="48">
        <v>44</v>
      </c>
      <c r="I64" s="57">
        <f t="shared" si="1"/>
        <v>73</v>
      </c>
      <c r="J64" s="21" t="str">
        <f>LOOKUP(I64,{0,40,45,50,55,60,65,70,75,80},{"F","D","C","C+","B-","B","B+","A-","A","A+"})</f>
        <v>A-</v>
      </c>
      <c r="K64" s="21" t="str">
        <f>LOOKUP(I64,{0,40,45,50,55,60,65,70,75,80},{"0.00","2.00","2.25","2.50","2.75","3.00","3.25","3.50","3.75","4.00"})</f>
        <v>3.50</v>
      </c>
      <c r="L64" s="21">
        <v>27</v>
      </c>
      <c r="M64" s="21">
        <v>44.5</v>
      </c>
      <c r="N64" s="57">
        <f t="shared" si="2"/>
        <v>72</v>
      </c>
      <c r="O64" s="21" t="str">
        <f>LOOKUP(N64,{0,40,45,50,55,60,65,70,75,80},{"F","D","C","C+","B-","B","B+","A-","A","A+"})</f>
        <v>A-</v>
      </c>
      <c r="P64" s="21" t="str">
        <f>LOOKUP(N64,{0,40,45,50,55,60,65,70,75,80},{"0.00","2.00","2.25","2.50","2.75","3.00","3.25","3.50","3.75","4.00"})</f>
        <v>3.50</v>
      </c>
      <c r="Q64" s="21">
        <v>31</v>
      </c>
      <c r="R64" s="21">
        <v>34.5</v>
      </c>
      <c r="S64" s="57">
        <f t="shared" si="3"/>
        <v>66</v>
      </c>
      <c r="T64" s="21" t="str">
        <f>LOOKUP(S64,{0,40,45,50,55,60,65,70,75,80},{"F","D","C","C+","B-","B","B+","A-","A","A+"})</f>
        <v>B+</v>
      </c>
      <c r="U64" s="21" t="str">
        <f>LOOKUP(S64,{0,40,45,50,55,60,65,70,75,80},{"0.00","2.00","2.25","2.50","2.75","3.00","3.25","3.50","3.75","4.00"})</f>
        <v>3.25</v>
      </c>
      <c r="V64" s="21">
        <v>26</v>
      </c>
      <c r="W64" s="21">
        <v>41.5</v>
      </c>
      <c r="X64" s="57">
        <f t="shared" si="4"/>
        <v>68</v>
      </c>
      <c r="Y64" s="21" t="str">
        <f>LOOKUP(X64,{0,40,45,50,55,60,65,70,75,80},{"F","D","C","C+","B-","B","B+","A-","A","A+"})</f>
        <v>B+</v>
      </c>
      <c r="Z64" s="21" t="str">
        <f>LOOKUP(X64,{0,40,45,50,55,60,65,70,75,80},{"0.00","2.00","2.25","2.50","2.75","3.00","3.25","3.50","3.75","4.00"})</f>
        <v>3.25</v>
      </c>
      <c r="AA64" s="21">
        <v>29</v>
      </c>
      <c r="AB64" s="21">
        <v>35.5</v>
      </c>
      <c r="AC64" s="57">
        <f t="shared" si="5"/>
        <v>65</v>
      </c>
      <c r="AD64" s="21" t="str">
        <f>LOOKUP(AC64,{0,40,45,50,55,60,65,70,75,80},{"F","D","C","C+","B-","B","B+","A-","A","A+"})</f>
        <v>B+</v>
      </c>
      <c r="AE64" s="21" t="str">
        <f>LOOKUP(AC64,{0,40,45,50,55,60,65,70,75,80},{"0.00","2.00","2.25","2.50","2.75","3.00","3.25","3.50","3.75","4.00"})</f>
        <v>3.25</v>
      </c>
      <c r="AF64" s="21">
        <v>29</v>
      </c>
      <c r="AG64" s="21">
        <v>31</v>
      </c>
      <c r="AH64" s="57">
        <f t="shared" si="6"/>
        <v>60</v>
      </c>
      <c r="AI64" s="21" t="str">
        <f>LOOKUP(AH64,{0,40,45,50,55,60,65,70,75,80},{"F","D","C","C+","B-","B","B+","A-","A","A+"})</f>
        <v>B</v>
      </c>
      <c r="AJ64" s="21" t="str">
        <f>LOOKUP(AH64,{0,40,45,50,55,60,65,70,75,80},{"0.00","2.00","2.25","2.50","2.75","3.00","3.25","3.50","3.75","4.00"})</f>
        <v>3.00</v>
      </c>
      <c r="AK64" s="21">
        <v>25</v>
      </c>
      <c r="AL64" s="21">
        <v>47</v>
      </c>
      <c r="AM64" s="57">
        <f t="shared" si="7"/>
        <v>72</v>
      </c>
      <c r="AN64" s="21" t="str">
        <f>LOOKUP(AM64,{0,40,45,50,55,60,65,70,75,80},{"F","D","C","C+","B-","B","B+","A-","A","A+"})</f>
        <v>A-</v>
      </c>
      <c r="AO64" s="21" t="str">
        <f>LOOKUP(AM64,{0,40,45,50,55,60,65,70,75,80},{"0.00","2.00","2.25","2.50","2.75","3.00","3.25","3.50","3.75","4.00"})</f>
        <v>3.50</v>
      </c>
      <c r="AP64" s="21">
        <v>21.5</v>
      </c>
      <c r="AQ64" s="21">
        <v>30</v>
      </c>
      <c r="AR64" s="57">
        <f t="shared" si="8"/>
        <v>52</v>
      </c>
      <c r="AS64" s="21" t="str">
        <f>LOOKUP(AR64,{0,40,45,50,55,60,65,70,75,80},{"F","D","C","C+","B-","B","B+","A-","A","A+"})</f>
        <v>C+</v>
      </c>
      <c r="AT64" s="21" t="str">
        <f>LOOKUP(AR64,{0,40,45,50,55,60,65,70,75,80},{"0.00","2.00","2.25","2.50","2.75","3.00","3.25","3.50","3.75","4.00"})</f>
        <v>2.50</v>
      </c>
      <c r="AU64" s="21">
        <v>32</v>
      </c>
      <c r="AV64" s="21">
        <v>44</v>
      </c>
      <c r="AW64" s="57">
        <f t="shared" si="9"/>
        <v>76</v>
      </c>
      <c r="AX64" s="21" t="str">
        <f>LOOKUP(AW64,{0,40,45,50,55,60,65,70,75,80},{"F","D","C","C+","B-","B","B+","A-","A","A+"})</f>
        <v>A</v>
      </c>
      <c r="AY64" s="21" t="str">
        <f>LOOKUP(AW64,{0,40,45,50,55,60,65,70,75,80},{"0.00","2.00","2.25","2.50","2.75","3.00","3.25","3.50","3.75","4.00"})</f>
        <v>3.75</v>
      </c>
      <c r="AZ64" s="21">
        <v>24</v>
      </c>
      <c r="BA64" s="21">
        <v>34.5</v>
      </c>
      <c r="BB64" s="57">
        <f t="shared" si="10"/>
        <v>59</v>
      </c>
      <c r="BC64" s="21" t="str">
        <f>LOOKUP(BB64,{0,40,45,50,55,60,65,70,75,80},{"F","D","C","C+","B-","B","B+","A-","A","A+"})</f>
        <v>B-</v>
      </c>
      <c r="BD64" s="21" t="str">
        <f>LOOKUP(BB64,{0,40,45,50,55,60,65,70,75,80},{"0.00","2.00","2.25","2.50","2.75","3.00","3.25","3.50","3.75","4.00"})</f>
        <v>2.75</v>
      </c>
      <c r="BE64" s="21">
        <v>19</v>
      </c>
      <c r="BF64" s="21">
        <v>47</v>
      </c>
      <c r="BG64" s="57">
        <f t="shared" si="11"/>
        <v>66</v>
      </c>
      <c r="BH64" s="21" t="str">
        <f>LOOKUP(BG64,{0,40,45,50,55,60,65,70,75,80},{"F","D","C","C+","B-","B","B+","A-","A","A+"})</f>
        <v>B+</v>
      </c>
      <c r="BI64" s="21" t="str">
        <f>LOOKUP(BG64,{0,40,45,50,55,60,65,70,75,80},{"0.00","2.00","2.25","2.50","2.75","3.00","3.25","3.50","3.75","4.00"})</f>
        <v>3.25</v>
      </c>
      <c r="BJ64" s="21">
        <v>31.5</v>
      </c>
      <c r="BK64" s="21">
        <v>48.5</v>
      </c>
      <c r="BL64" s="57">
        <f t="shared" si="12"/>
        <v>80</v>
      </c>
      <c r="BM64" s="21" t="str">
        <f>LOOKUP(BL64,{0,40,45,50,55,60,65,70,75,80},{"F","D","C","C+","B-","B","B+","A-","A","A+"})</f>
        <v>A+</v>
      </c>
      <c r="BN64" s="21" t="str">
        <f>LOOKUP(BL64,{0,40,45,50,55,60,65,70,75,80},{"0.00","2.00","2.25","2.50","2.75","3.00","3.25","3.50","3.75","4.00"})</f>
        <v>4.00</v>
      </c>
      <c r="BO64" s="21">
        <v>32</v>
      </c>
      <c r="BP64" s="21">
        <v>36.5</v>
      </c>
      <c r="BQ64" s="57">
        <f t="shared" si="13"/>
        <v>69</v>
      </c>
      <c r="BR64" s="21" t="str">
        <f>LOOKUP(BQ64,{0,40,45,50,55,60,65,70,75,80},{"F","D","C","C+","B-","B","B+","A-","A","A+"})</f>
        <v>B+</v>
      </c>
      <c r="BS64" s="21" t="str">
        <f>LOOKUP(BQ64,{0,40,45,50,55,60,65,70,75,80},{"0.00","2.00","2.25","2.50","2.75","3.00","3.25","3.50","3.75","4.00"})</f>
        <v>3.25</v>
      </c>
      <c r="BT64" s="21">
        <v>38</v>
      </c>
      <c r="BU64" s="21">
        <v>40.5</v>
      </c>
      <c r="BV64" s="57">
        <f t="shared" si="14"/>
        <v>79</v>
      </c>
      <c r="BW64" s="21" t="str">
        <f>LOOKUP(BV64,{0,40,45,50,55,60,65,70,75,80},{"F","D","C","C+","B-","B","B+","A-","A","A+"})</f>
        <v>A</v>
      </c>
      <c r="BX64" s="21" t="str">
        <f>LOOKUP(BV64,{0,40,45,50,55,60,65,70,75,80},{"0.00","2.00","2.25","2.50","2.75","3.00","3.25","3.50","3.75","4.00"})</f>
        <v>3.75</v>
      </c>
      <c r="BY64" s="21">
        <v>28</v>
      </c>
      <c r="BZ64" s="21">
        <v>39.5</v>
      </c>
      <c r="CA64" s="57">
        <f t="shared" si="15"/>
        <v>68</v>
      </c>
      <c r="CB64" s="21" t="str">
        <f>LOOKUP(CA64,{0,40,45,50,55,60,65,70,75,80},{"F","D","C","C+","B-","B","B+","A-","A","A+"})</f>
        <v>B+</v>
      </c>
      <c r="CC64" s="21" t="str">
        <f>LOOKUP(CA64,{0,40,45,50,55,60,65,70,75,80},{"0.00","2.00","2.25","2.50","2.75","3.00","3.25","3.50","3.75","4.00"})</f>
        <v>3.25</v>
      </c>
      <c r="CD64" s="21">
        <v>35</v>
      </c>
      <c r="CE64" s="21">
        <v>49</v>
      </c>
      <c r="CF64" s="57">
        <f t="shared" si="16"/>
        <v>84</v>
      </c>
      <c r="CG64" s="21" t="str">
        <f>LOOKUP(CF64,{0,40,45,50,55,60,65,70,75,80},{"F","D","C","C+","B-","B","B+","A-","A","A+"})</f>
        <v>A+</v>
      </c>
      <c r="CH64" s="21" t="str">
        <f>LOOKUP(CF64,{0,40,45,50,55,60,65,70,75,80},{"0.00","2.00","2.25","2.50","2.75","3.00","3.25","3.50","3.75","4.00"})</f>
        <v>4.00</v>
      </c>
      <c r="CI64" s="21">
        <v>32</v>
      </c>
      <c r="CJ64" s="21">
        <v>46.5</v>
      </c>
      <c r="CK64" s="57">
        <f t="shared" si="17"/>
        <v>79</v>
      </c>
      <c r="CL64" s="21" t="str">
        <f>LOOKUP(CK64,{0,40,45,50,55,60,65,70,75,80},{"F","D","C","C+","B-","B","B+","A-","A","A+"})</f>
        <v>A</v>
      </c>
      <c r="CM64" s="21" t="str">
        <f>LOOKUP(CK64,{0,40,45,50,55,60,65,70,75,80},{"0.00","2.00","2.25","2.50","2.75","3.00","3.25","3.50","3.75","4.00"})</f>
        <v>3.75</v>
      </c>
      <c r="CN64" s="21">
        <v>24</v>
      </c>
      <c r="CO64" s="21">
        <v>33</v>
      </c>
      <c r="CP64" s="57">
        <f t="shared" si="18"/>
        <v>57</v>
      </c>
      <c r="CQ64" s="21" t="str">
        <f>LOOKUP(CP64,{0,40,45,50,55,60,65,70,75,80},{"F","D","C","C+","B-","B","B+","A-","A","A+"})</f>
        <v>B-</v>
      </c>
      <c r="CR64" s="21" t="str">
        <f>LOOKUP(CP64,{0,40,45,50,55,60,65,70,75,80},{"0.00","2.00","2.25","2.50","2.75","3.00","3.25","3.50","3.75","4.00"})</f>
        <v>2.75</v>
      </c>
      <c r="CS64" s="21">
        <v>26</v>
      </c>
      <c r="CT64" s="21">
        <v>44</v>
      </c>
      <c r="CU64" s="57">
        <f t="shared" si="19"/>
        <v>70</v>
      </c>
      <c r="CV64" s="21" t="str">
        <f>LOOKUP(CU64,{0,40,45,50,55,60,65,70,75,80},{"F","D","C","C+","B-","B","B+","A-","A","A+"})</f>
        <v>A-</v>
      </c>
      <c r="CW64" s="21" t="str">
        <f>LOOKUP(CU64,{0,40,45,50,55,60,65,70,75,80},{"0.00","2.00","2.25","2.50","2.75","3.00","3.25","3.50","3.75","4.00"})</f>
        <v>3.50</v>
      </c>
      <c r="CX64" s="21">
        <v>34</v>
      </c>
      <c r="CY64" s="21">
        <v>45.5</v>
      </c>
      <c r="CZ64" s="57">
        <f t="shared" si="20"/>
        <v>80</v>
      </c>
      <c r="DA64" s="21" t="str">
        <f>LOOKUP(CZ64,{0,40,45,50,55,60,65,70,75,80},{"F","D","C","C+","B-","B","B+","A-","A","A+"})</f>
        <v>A+</v>
      </c>
      <c r="DB64" s="21" t="str">
        <f>LOOKUP(CZ64,{0,40,45,50,55,60,65,70,75,80},{"0.00","2.00","2.25","2.50","2.75","3.00","3.25","3.50","3.75","4.00"})</f>
        <v>4.00</v>
      </c>
      <c r="DC64" s="21">
        <v>28</v>
      </c>
      <c r="DD64" s="21">
        <v>46</v>
      </c>
      <c r="DE64" s="57">
        <f t="shared" si="21"/>
        <v>74</v>
      </c>
      <c r="DF64" s="21" t="str">
        <f>LOOKUP(DE64,{0,40,45,50,55,60,65,70,75,80},{"F","D","C","C+","B-","B","B+","A-","A","A+"})</f>
        <v>A-</v>
      </c>
      <c r="DG64" s="21" t="str">
        <f>LOOKUP(DE64,{0,40,45,50,55,60,65,70,75,80},{"0.00","2.00","2.25","2.50","2.75","3.00","3.25","3.50","3.75","4.00"})</f>
        <v>3.50</v>
      </c>
      <c r="DH64" s="21">
        <v>33.5</v>
      </c>
      <c r="DI64" s="21">
        <v>37</v>
      </c>
      <c r="DJ64" s="57">
        <f t="shared" si="22"/>
        <v>71</v>
      </c>
      <c r="DK64" s="21" t="str">
        <f>LOOKUP(DJ64,{0,40,45,50,55,60,65,70,75,80},{"F","D","C","C+","B-","B","B+","A-","A","A+"})</f>
        <v>A-</v>
      </c>
      <c r="DL64" s="21" t="str">
        <f>LOOKUP(DJ64,{0,40,45,50,55,60,65,70,75,80},{"0.00","2.00","2.25","2.50","2.75","3.00","3.25","3.50","3.75","4.00"})</f>
        <v>3.50</v>
      </c>
      <c r="DM64" s="21">
        <v>33</v>
      </c>
      <c r="DN64" s="21">
        <v>39</v>
      </c>
      <c r="DO64" s="57">
        <f t="shared" si="23"/>
        <v>72</v>
      </c>
      <c r="DP64" s="21" t="str">
        <f>LOOKUP(DO64,{0,40,45,50,55,60,65,70,75,80},{"F","D","C","C+","B-","B","B+","A-","A","A+"})</f>
        <v>A-</v>
      </c>
      <c r="DQ64" s="21" t="str">
        <f>LOOKUP(DO64,{0,40,45,50,55,60,65,70,75,80},{"0.00","2.00","2.25","2.50","2.75","3.00","3.25","3.50","3.75","4.00"})</f>
        <v>3.50</v>
      </c>
      <c r="DR64" s="21">
        <v>31</v>
      </c>
      <c r="DS64" s="21">
        <v>38</v>
      </c>
      <c r="DT64" s="57">
        <f t="shared" si="24"/>
        <v>69</v>
      </c>
      <c r="DU64" s="21" t="str">
        <f>LOOKUP(DT64,{0,40,45,50,55,60,65,70,75,80},{"F","D","C","C+","B-","B","B+","A-","A","A+"})</f>
        <v>B+</v>
      </c>
      <c r="DV64" s="21" t="str">
        <f>LOOKUP(DT64,{0,40,45,50,55,60,65,70,75,80},{"0.00","2.00","2.25","2.50","2.75","3.00","3.25","3.50","3.75","4.00"})</f>
        <v>3.25</v>
      </c>
      <c r="DW64" s="21">
        <v>29</v>
      </c>
      <c r="DX64" s="21">
        <v>47</v>
      </c>
      <c r="DY64" s="57">
        <f t="shared" si="25"/>
        <v>76</v>
      </c>
      <c r="DZ64" s="21" t="str">
        <f>LOOKUP(DY64,{0,40,45,50,55,60,65,70,75,80},{"F","D","C","C+","B-","B","B+","A-","A","A+"})</f>
        <v>A</v>
      </c>
      <c r="EA64" s="21" t="str">
        <f>LOOKUP(DY64,{0,40,45,50,55,60,65,70,75,80},{"0.00","2.00","2.25","2.50","2.75","3.00","3.25","3.50","3.75","4.00"})</f>
        <v>3.75</v>
      </c>
      <c r="EB64" s="21">
        <v>30</v>
      </c>
      <c r="EC64" s="21">
        <v>44</v>
      </c>
      <c r="ED64" s="57">
        <f t="shared" si="26"/>
        <v>74</v>
      </c>
      <c r="EE64" s="21" t="str">
        <f>LOOKUP(ED64,{0,40,45,50,55,60,65,70,75,80},{"F","D","C","C+","B-","B","B+","A-","A","A+"})</f>
        <v>A-</v>
      </c>
      <c r="EF64" s="21" t="str">
        <f>LOOKUP(ED64,{0,40,45,50,55,60,65,70,75,80},{"0.00","2.00","2.25","2.50","2.75","3.00","3.25","3.50","3.75","4.00"})</f>
        <v>3.50</v>
      </c>
      <c r="EG64" s="21">
        <v>31</v>
      </c>
      <c r="EH64" s="21">
        <v>49</v>
      </c>
      <c r="EI64" s="57">
        <f t="shared" si="27"/>
        <v>80</v>
      </c>
      <c r="EJ64" s="21" t="str">
        <f>LOOKUP(EI64,{0,40,45,50,55,60,65,70,75,80},{"F","D","C","C+","B-","B","B+","A-","A","A+"})</f>
        <v>A+</v>
      </c>
      <c r="EK64" s="21" t="str">
        <f>LOOKUP(EI64,{0,40,45,50,55,60,65,70,75,80},{"0.00","2.00","2.25","2.50","2.75","3.00","3.25","3.50","3.75","4.00"})</f>
        <v>4.00</v>
      </c>
      <c r="EL64" s="21">
        <v>34.75</v>
      </c>
      <c r="EM64" s="21">
        <v>43</v>
      </c>
      <c r="EN64" s="70">
        <f t="shared" si="28"/>
        <v>78</v>
      </c>
      <c r="EO64" s="21" t="str">
        <f>LOOKUP(EN64,{0,40,45,50,55,60,65,70,75,80},{"F","D","C","C+","B-","B","B+","A-","A","A+"})</f>
        <v>A</v>
      </c>
      <c r="EP64" s="21" t="str">
        <f>LOOKUP(EN64,{0,40,45,50,55,60,65,70,75,80},{"0.00","2.00","2.25","2.50","2.75","3.00","3.25","3.50","3.75","4.00"})</f>
        <v>3.75</v>
      </c>
      <c r="EQ64" s="21">
        <v>33</v>
      </c>
      <c r="ER64" s="21">
        <v>47.5</v>
      </c>
      <c r="ES64" s="70">
        <f t="shared" si="29"/>
        <v>81</v>
      </c>
      <c r="ET64" s="21" t="str">
        <f>LOOKUP(ES64,{0,40,45,50,55,60,65,70,75,80},{"F","D","C","C+","B-","B","B+","A-","A","A+"})</f>
        <v>A+</v>
      </c>
      <c r="EU64" s="21" t="str">
        <f>LOOKUP(ES64,{0,40,45,50,55,60,65,70,75,80},{"0.00","2.00","2.25","2.50","2.75","3.00","3.25","3.50","3.75","4.00"})</f>
        <v>4.00</v>
      </c>
      <c r="EV64" s="21">
        <v>28.5</v>
      </c>
      <c r="EW64" s="21">
        <v>41</v>
      </c>
      <c r="EX64" s="70">
        <f t="shared" si="30"/>
        <v>70</v>
      </c>
      <c r="EY64" s="21" t="str">
        <f>LOOKUP(EX64,{0,40,45,50,55,60,65,70,75,80},{"F","D","C","C+","B-","B","B+","A-","A","A+"})</f>
        <v>A-</v>
      </c>
      <c r="EZ64" s="21" t="str">
        <f>LOOKUP(EX64,{0,40,45,50,55,60,65,70,75,80},{"0.00","2.00","2.25","2.50","2.75","3.00","3.25","3.50","3.75","4.00"})</f>
        <v>3.50</v>
      </c>
      <c r="FA64" s="21">
        <v>29.5</v>
      </c>
      <c r="FB64" s="21">
        <v>42</v>
      </c>
      <c r="FC64" s="70">
        <f t="shared" si="31"/>
        <v>72</v>
      </c>
      <c r="FD64" s="21" t="str">
        <f>LOOKUP(FC64,{0,40,45,50,55,60,65,70,75,80},{"F","D","C","C+","B-","B","B+","A-","A","A+"})</f>
        <v>A-</v>
      </c>
      <c r="FE64" s="21" t="str">
        <f>LOOKUP(FC64,{0,40,45,50,55,60,65,70,75,80},{"0.00","2.00","2.25","2.50","2.75","3.00","3.25","3.50","3.75","4.00"})</f>
        <v>3.50</v>
      </c>
      <c r="FF64" s="21">
        <v>36</v>
      </c>
      <c r="FG64" s="21">
        <v>46</v>
      </c>
      <c r="FH64" s="70">
        <f t="shared" si="32"/>
        <v>82</v>
      </c>
      <c r="FI64" s="21" t="str">
        <f>LOOKUP(FH64,{0,40,45,50,55,60,65,70,75,80},{"F","D","C","C+","B-","B","B+","A-","A","A+"})</f>
        <v>A+</v>
      </c>
      <c r="FJ64" s="21" t="str">
        <f>LOOKUP(FH64,{0,40,45,50,55,60,65,70,75,80},{"0.00","2.00","2.25","2.50","2.75","3.00","3.25","3.50","3.75","4.00"})</f>
        <v>4.00</v>
      </c>
      <c r="FK64" s="21">
        <v>30</v>
      </c>
      <c r="FL64" s="21">
        <v>42</v>
      </c>
      <c r="FM64" s="70">
        <f t="shared" si="33"/>
        <v>72</v>
      </c>
      <c r="FN64" s="21" t="str">
        <f>LOOKUP(FM64,{0,40,45,50,55,60,65,70,75,80},{"F","D","C","C+","B-","B","B+","A-","A","A+"})</f>
        <v>A-</v>
      </c>
      <c r="FO64" s="21" t="str">
        <f>LOOKUP(FM64,{0,40,45,50,55,60,65,70,75,80},{"0.00","2.00","2.25","2.50","2.75","3.00","3.25","3.50","3.75","4.00"})</f>
        <v>3.50</v>
      </c>
      <c r="FP64" s="21">
        <v>30</v>
      </c>
      <c r="FQ64" s="21">
        <v>40</v>
      </c>
      <c r="FR64" s="70">
        <f t="shared" si="34"/>
        <v>70</v>
      </c>
      <c r="FS64" s="21" t="str">
        <f>LOOKUP(FR64,{0,40,45,50,55,60,65,70,75,80},{"F","D","C","C+","B-","B","B+","A-","A","A+"})</f>
        <v>A-</v>
      </c>
      <c r="FT64" s="21" t="str">
        <f>LOOKUP(FR64,{0,40,45,50,55,60,65,70,75,80},{"0.00","2.00","2.25","2.50","2.75","3.00","3.25","3.50","3.75","4.00"})</f>
        <v>3.50</v>
      </c>
      <c r="FU64" s="21">
        <v>30.5</v>
      </c>
      <c r="FV64" s="21">
        <v>45</v>
      </c>
      <c r="FW64" s="70">
        <f t="shared" si="35"/>
        <v>76</v>
      </c>
      <c r="FX64" s="21" t="str">
        <f>LOOKUP(FW64,{0,40,45,50,55,60,65,70,75,80},{"F","D","C","C+","B-","B","B+","A-","A","A+"})</f>
        <v>A</v>
      </c>
      <c r="FY64" s="21" t="str">
        <f>LOOKUP(FW64,{0,40,45,50,55,60,65,70,75,80},{"0.00","2.00","2.25","2.50","2.75","3.00","3.25","3.50","3.75","4.00"})</f>
        <v>3.75</v>
      </c>
      <c r="FZ64" s="21">
        <v>28</v>
      </c>
      <c r="GA64" s="21">
        <v>42</v>
      </c>
      <c r="GB64" s="70">
        <f t="shared" si="36"/>
        <v>70</v>
      </c>
      <c r="GC64" s="21" t="str">
        <f>LOOKUP(GB64,{0,40,45,50,55,60,65,70,75,80},{"F","D","C","C+","B-","B","B+","A-","A","A+"})</f>
        <v>A-</v>
      </c>
      <c r="GD64" s="21" t="str">
        <f>LOOKUP(GB64,{0,40,45,50,55,60,65,70,75,80},{"0.00","2.00","2.25","2.50","2.75","3.00","3.25","3.50","3.75","4.00"})</f>
        <v>3.50</v>
      </c>
      <c r="GE64" s="21">
        <v>32.5</v>
      </c>
      <c r="GF64" s="21">
        <v>43.5</v>
      </c>
      <c r="GG64" s="70">
        <f t="shared" si="37"/>
        <v>76</v>
      </c>
      <c r="GH64" s="21" t="str">
        <f>LOOKUP(GG64,{0,40,45,50,55,60,65,70,75,80},{"F","D","C","C+","B-","B","B+","A-","A","A+"})</f>
        <v>A</v>
      </c>
      <c r="GI64" s="21" t="str">
        <f>LOOKUP(GG64,{0,40,45,50,55,60,65,70,75,80},{"0.00","2.00","2.25","2.50","2.75","3.00","3.25","3.50","3.75","4.00"})</f>
        <v>3.75</v>
      </c>
      <c r="GJ64" s="21">
        <v>29.5</v>
      </c>
      <c r="GK64" s="21">
        <v>35.5</v>
      </c>
      <c r="GL64" s="70">
        <f t="shared" si="38"/>
        <v>65</v>
      </c>
      <c r="GM64" s="21" t="str">
        <f>LOOKUP(GL64,{0,40,45,50,55,60,65,70,75,80},{"F","D","C","C+","B-","B","B+","A-","A","A+"})</f>
        <v>B+</v>
      </c>
      <c r="GN64" s="21" t="str">
        <f>LOOKUP(GL64,{0,40,45,50,55,60,65,70,75,80},{"0.00","2.00","2.25","2.50","2.75","3.00","3.25","3.50","3.75","4.00"})</f>
        <v>3.25</v>
      </c>
      <c r="GO64" s="21">
        <v>31</v>
      </c>
      <c r="GP64" s="21">
        <v>44.5</v>
      </c>
      <c r="GQ64" s="70">
        <f t="shared" si="39"/>
        <v>76</v>
      </c>
      <c r="GR64" s="21" t="str">
        <f>LOOKUP(GQ64,{0,40,45,50,55,60,65,70,75,80},{"F","D","C","C+","B-","B","B+","A-","A","A+"})</f>
        <v>A</v>
      </c>
      <c r="GS64" s="21" t="str">
        <f>LOOKUP(GQ64,{0,40,45,50,55,60,65,70,75,80},{"0.00","2.00","2.25","2.50","2.75","3.00","3.25","3.50","3.75","4.00"})</f>
        <v>3.75</v>
      </c>
      <c r="GT64" s="21">
        <v>25</v>
      </c>
      <c r="GU64" s="21">
        <v>41.5</v>
      </c>
      <c r="GV64" s="70">
        <f t="shared" si="40"/>
        <v>67</v>
      </c>
      <c r="GW64" s="21" t="str">
        <f>LOOKUP(GV64,{0,40,45,50,55,60,65,70,75,80},{"F","D","C","C+","B-","B","B+","A-","A","A+"})</f>
        <v>B+</v>
      </c>
      <c r="GX64" s="21" t="str">
        <f>LOOKUP(GV64,{0,40,45,50,55,60,65,70,75,80},{"0.00","2.00","2.25","2.50","2.75","3.00","3.25","3.50","3.75","4.00"})</f>
        <v>3.25</v>
      </c>
      <c r="GY64" s="82">
        <v>72</v>
      </c>
      <c r="GZ64" s="21" t="str">
        <f>LOOKUP(GY64,{0,40,45,50,55,60,65,70,75,80},{"F","D","C","C+","B-","B","B+","A-","A","A+"})</f>
        <v>A-</v>
      </c>
      <c r="HA64" s="21" t="str">
        <f>LOOKUP(GY64,{0,40,45,50,55,60,65,70,75,80},{"0.00","2.00","2.25","2.50","2.75","3.00","3.25","3.50","3.75","4.00"})</f>
        <v>3.50</v>
      </c>
      <c r="HB64" s="49">
        <v>37.5</v>
      </c>
      <c r="HC64" s="49">
        <v>35</v>
      </c>
      <c r="HD64" s="70">
        <f t="shared" si="41"/>
        <v>73</v>
      </c>
      <c r="HE64" s="21" t="str">
        <f>LOOKUP(HD64,{0,40,45,50,55,60,65,70,75,80},{"F","D","C","C+","B-","B","B+","A-","A","A+"})</f>
        <v>A-</v>
      </c>
      <c r="HF64" s="21" t="str">
        <f>LOOKUP(HD64,{0,40,45,50,55,60,65,70,75,80},{"0.00","2.00","2.25","2.50","2.75","3.00","3.25","3.50","3.75","4.00"})</f>
        <v>3.50</v>
      </c>
      <c r="HG64" s="50">
        <f t="shared" si="0"/>
        <v>3.4940476190476191</v>
      </c>
      <c r="HH64" s="71" t="str">
        <f t="shared" si="42"/>
        <v>Passed</v>
      </c>
      <c r="HI64" s="70">
        <f t="shared" si="43"/>
        <v>3011</v>
      </c>
      <c r="HJ64" s="39">
        <v>55</v>
      </c>
      <c r="HK64" s="40"/>
      <c r="HL64" s="40"/>
    </row>
    <row r="65" spans="1:220" s="8" customFormat="1" ht="30" customHeight="1" x14ac:dyDescent="0.2">
      <c r="A65" s="39">
        <v>56</v>
      </c>
      <c r="B65" s="66">
        <v>3781</v>
      </c>
      <c r="C65" s="39">
        <v>2017713117</v>
      </c>
      <c r="D65" s="39" t="s">
        <v>307</v>
      </c>
      <c r="E65" s="63" t="s">
        <v>126</v>
      </c>
      <c r="F65" s="65" t="s">
        <v>304</v>
      </c>
      <c r="G65" s="73">
        <v>27</v>
      </c>
      <c r="H65" s="48">
        <v>44</v>
      </c>
      <c r="I65" s="57">
        <f t="shared" si="1"/>
        <v>71</v>
      </c>
      <c r="J65" s="21" t="str">
        <f>LOOKUP(I65,{0,40,45,50,55,60,65,70,75,80},{"F","D","C","C+","B-","B","B+","A-","A","A+"})</f>
        <v>A-</v>
      </c>
      <c r="K65" s="21" t="str">
        <f>LOOKUP(I65,{0,40,45,50,55,60,65,70,75,80},{"0.00","2.00","2.25","2.50","2.75","3.00","3.25","3.50","3.75","4.00"})</f>
        <v>3.50</v>
      </c>
      <c r="L65" s="21">
        <v>30.5</v>
      </c>
      <c r="M65" s="21">
        <v>43</v>
      </c>
      <c r="N65" s="57">
        <f t="shared" si="2"/>
        <v>74</v>
      </c>
      <c r="O65" s="21" t="str">
        <f>LOOKUP(N65,{0,40,45,50,55,60,65,70,75,80},{"F","D","C","C+","B-","B","B+","A-","A","A+"})</f>
        <v>A-</v>
      </c>
      <c r="P65" s="21" t="str">
        <f>LOOKUP(N65,{0,40,45,50,55,60,65,70,75,80},{"0.00","2.00","2.25","2.50","2.75","3.00","3.25","3.50","3.75","4.00"})</f>
        <v>3.50</v>
      </c>
      <c r="Q65" s="21">
        <v>28</v>
      </c>
      <c r="R65" s="21">
        <v>29</v>
      </c>
      <c r="S65" s="57">
        <f t="shared" si="3"/>
        <v>57</v>
      </c>
      <c r="T65" s="21" t="str">
        <f>LOOKUP(S65,{0,40,45,50,55,60,65,70,75,80},{"F","D","C","C+","B-","B","B+","A-","A","A+"})</f>
        <v>B-</v>
      </c>
      <c r="U65" s="21" t="str">
        <f>LOOKUP(S65,{0,40,45,50,55,60,65,70,75,80},{"0.00","2.00","2.25","2.50","2.75","3.00","3.25","3.50","3.75","4.00"})</f>
        <v>2.75</v>
      </c>
      <c r="V65" s="21">
        <v>30</v>
      </c>
      <c r="W65" s="21">
        <v>40</v>
      </c>
      <c r="X65" s="57">
        <f t="shared" si="4"/>
        <v>70</v>
      </c>
      <c r="Y65" s="21" t="str">
        <f>LOOKUP(X65,{0,40,45,50,55,60,65,70,75,80},{"F","D","C","C+","B-","B","B+","A-","A","A+"})</f>
        <v>A-</v>
      </c>
      <c r="Z65" s="21" t="str">
        <f>LOOKUP(X65,{0,40,45,50,55,60,65,70,75,80},{"0.00","2.00","2.25","2.50","2.75","3.00","3.25","3.50","3.75","4.00"})</f>
        <v>3.50</v>
      </c>
      <c r="AA65" s="21">
        <v>23</v>
      </c>
      <c r="AB65" s="21">
        <v>37</v>
      </c>
      <c r="AC65" s="57">
        <f t="shared" si="5"/>
        <v>60</v>
      </c>
      <c r="AD65" s="21" t="str">
        <f>LOOKUP(AC65,{0,40,45,50,55,60,65,70,75,80},{"F","D","C","C+","B-","B","B+","A-","A","A+"})</f>
        <v>B</v>
      </c>
      <c r="AE65" s="21" t="str">
        <f>LOOKUP(AC65,{0,40,45,50,55,60,65,70,75,80},{"0.00","2.00","2.25","2.50","2.75","3.00","3.25","3.50","3.75","4.00"})</f>
        <v>3.00</v>
      </c>
      <c r="AF65" s="21">
        <v>35.5</v>
      </c>
      <c r="AG65" s="21">
        <v>45.5</v>
      </c>
      <c r="AH65" s="57">
        <f t="shared" si="6"/>
        <v>81</v>
      </c>
      <c r="AI65" s="21" t="str">
        <f>LOOKUP(AH65,{0,40,45,50,55,60,65,70,75,80},{"F","D","C","C+","B-","B","B+","A-","A","A+"})</f>
        <v>A+</v>
      </c>
      <c r="AJ65" s="21" t="str">
        <f>LOOKUP(AH65,{0,40,45,50,55,60,65,70,75,80},{"0.00","2.00","2.25","2.50","2.75","3.00","3.25","3.50","3.75","4.00"})</f>
        <v>4.00</v>
      </c>
      <c r="AK65" s="21">
        <v>26.5</v>
      </c>
      <c r="AL65" s="21">
        <v>40.75</v>
      </c>
      <c r="AM65" s="57">
        <f t="shared" si="7"/>
        <v>68</v>
      </c>
      <c r="AN65" s="21" t="str">
        <f>LOOKUP(AM65,{0,40,45,50,55,60,65,70,75,80},{"F","D","C","C+","B-","B","B+","A-","A","A+"})</f>
        <v>B+</v>
      </c>
      <c r="AO65" s="21" t="str">
        <f>LOOKUP(AM65,{0,40,45,50,55,60,65,70,75,80},{"0.00","2.00","2.25","2.50","2.75","3.00","3.25","3.50","3.75","4.00"})</f>
        <v>3.25</v>
      </c>
      <c r="AP65" s="21">
        <v>31</v>
      </c>
      <c r="AQ65" s="21">
        <v>47.5</v>
      </c>
      <c r="AR65" s="57">
        <f t="shared" si="8"/>
        <v>79</v>
      </c>
      <c r="AS65" s="21" t="str">
        <f>LOOKUP(AR65,{0,40,45,50,55,60,65,70,75,80},{"F","D","C","C+","B-","B","B+","A-","A","A+"})</f>
        <v>A</v>
      </c>
      <c r="AT65" s="21" t="str">
        <f>LOOKUP(AR65,{0,40,45,50,55,60,65,70,75,80},{"0.00","2.00","2.25","2.50","2.75","3.00","3.25","3.50","3.75","4.00"})</f>
        <v>3.75</v>
      </c>
      <c r="AU65" s="21">
        <v>31</v>
      </c>
      <c r="AV65" s="21">
        <v>43</v>
      </c>
      <c r="AW65" s="57">
        <f t="shared" si="9"/>
        <v>74</v>
      </c>
      <c r="AX65" s="21" t="str">
        <f>LOOKUP(AW65,{0,40,45,50,55,60,65,70,75,80},{"F","D","C","C+","B-","B","B+","A-","A","A+"})</f>
        <v>A-</v>
      </c>
      <c r="AY65" s="21" t="str">
        <f>LOOKUP(AW65,{0,40,45,50,55,60,65,70,75,80},{"0.00","2.00","2.25","2.50","2.75","3.00","3.25","3.50","3.75","4.00"})</f>
        <v>3.50</v>
      </c>
      <c r="AZ65" s="21">
        <v>25</v>
      </c>
      <c r="BA65" s="21">
        <v>35</v>
      </c>
      <c r="BB65" s="57">
        <f t="shared" si="10"/>
        <v>60</v>
      </c>
      <c r="BC65" s="21" t="str">
        <f>LOOKUP(BB65,{0,40,45,50,55,60,65,70,75,80},{"F","D","C","C+","B-","B","B+","A-","A","A+"})</f>
        <v>B</v>
      </c>
      <c r="BD65" s="21" t="str">
        <f>LOOKUP(BB65,{0,40,45,50,55,60,65,70,75,80},{"0.00","2.00","2.25","2.50","2.75","3.00","3.25","3.50","3.75","4.00"})</f>
        <v>3.00</v>
      </c>
      <c r="BE65" s="21">
        <v>29</v>
      </c>
      <c r="BF65" s="21">
        <v>42</v>
      </c>
      <c r="BG65" s="57">
        <f t="shared" si="11"/>
        <v>71</v>
      </c>
      <c r="BH65" s="21" t="str">
        <f>LOOKUP(BG65,{0,40,45,50,55,60,65,70,75,80},{"F","D","C","C+","B-","B","B+","A-","A","A+"})</f>
        <v>A-</v>
      </c>
      <c r="BI65" s="21" t="str">
        <f>LOOKUP(BG65,{0,40,45,50,55,60,65,70,75,80},{"0.00","2.00","2.25","2.50","2.75","3.00","3.25","3.50","3.75","4.00"})</f>
        <v>3.50</v>
      </c>
      <c r="BJ65" s="21">
        <v>28.5</v>
      </c>
      <c r="BK65" s="21">
        <v>37</v>
      </c>
      <c r="BL65" s="57">
        <f t="shared" si="12"/>
        <v>66</v>
      </c>
      <c r="BM65" s="21" t="str">
        <f>LOOKUP(BL65,{0,40,45,50,55,60,65,70,75,80},{"F","D","C","C+","B-","B","B+","A-","A","A+"})</f>
        <v>B+</v>
      </c>
      <c r="BN65" s="21" t="str">
        <f>LOOKUP(BL65,{0,40,45,50,55,60,65,70,75,80},{"0.00","2.00","2.25","2.50","2.75","3.00","3.25","3.50","3.75","4.00"})</f>
        <v>3.25</v>
      </c>
      <c r="BO65" s="21">
        <v>32</v>
      </c>
      <c r="BP65" s="21">
        <v>41.5</v>
      </c>
      <c r="BQ65" s="57">
        <f t="shared" si="13"/>
        <v>74</v>
      </c>
      <c r="BR65" s="21" t="str">
        <f>LOOKUP(BQ65,{0,40,45,50,55,60,65,70,75,80},{"F","D","C","C+","B-","B","B+","A-","A","A+"})</f>
        <v>A-</v>
      </c>
      <c r="BS65" s="21" t="str">
        <f>LOOKUP(BQ65,{0,40,45,50,55,60,65,70,75,80},{"0.00","2.00","2.25","2.50","2.75","3.00","3.25","3.50","3.75","4.00"})</f>
        <v>3.50</v>
      </c>
      <c r="BT65" s="21">
        <v>33</v>
      </c>
      <c r="BU65" s="21">
        <v>38</v>
      </c>
      <c r="BV65" s="57">
        <f t="shared" si="14"/>
        <v>71</v>
      </c>
      <c r="BW65" s="21" t="str">
        <f>LOOKUP(BV65,{0,40,45,50,55,60,65,70,75,80},{"F","D","C","C+","B-","B","B+","A-","A","A+"})</f>
        <v>A-</v>
      </c>
      <c r="BX65" s="21" t="str">
        <f>LOOKUP(BV65,{0,40,45,50,55,60,65,70,75,80},{"0.00","2.00","2.25","2.50","2.75","3.00","3.25","3.50","3.75","4.00"})</f>
        <v>3.50</v>
      </c>
      <c r="BY65" s="21">
        <v>33</v>
      </c>
      <c r="BZ65" s="21">
        <v>39</v>
      </c>
      <c r="CA65" s="57">
        <f t="shared" si="15"/>
        <v>72</v>
      </c>
      <c r="CB65" s="21" t="str">
        <f>LOOKUP(CA65,{0,40,45,50,55,60,65,70,75,80},{"F","D","C","C+","B-","B","B+","A-","A","A+"})</f>
        <v>A-</v>
      </c>
      <c r="CC65" s="21" t="str">
        <f>LOOKUP(CA65,{0,40,45,50,55,60,65,70,75,80},{"0.00","2.00","2.25","2.50","2.75","3.00","3.25","3.50","3.75","4.00"})</f>
        <v>3.50</v>
      </c>
      <c r="CD65" s="21">
        <v>31</v>
      </c>
      <c r="CE65" s="21">
        <v>43</v>
      </c>
      <c r="CF65" s="57">
        <f t="shared" si="16"/>
        <v>74</v>
      </c>
      <c r="CG65" s="21" t="str">
        <f>LOOKUP(CF65,{0,40,45,50,55,60,65,70,75,80},{"F","D","C","C+","B-","B","B+","A-","A","A+"})</f>
        <v>A-</v>
      </c>
      <c r="CH65" s="21" t="str">
        <f>LOOKUP(CF65,{0,40,45,50,55,60,65,70,75,80},{"0.00","2.00","2.25","2.50","2.75","3.00","3.25","3.50","3.75","4.00"})</f>
        <v>3.50</v>
      </c>
      <c r="CI65" s="21">
        <v>37.5</v>
      </c>
      <c r="CJ65" s="21">
        <v>45.5</v>
      </c>
      <c r="CK65" s="57">
        <f t="shared" si="17"/>
        <v>83</v>
      </c>
      <c r="CL65" s="21" t="str">
        <f>LOOKUP(CK65,{0,40,45,50,55,60,65,70,75,80},{"F","D","C","C+","B-","B","B+","A-","A","A+"})</f>
        <v>A+</v>
      </c>
      <c r="CM65" s="21" t="str">
        <f>LOOKUP(CK65,{0,40,45,50,55,60,65,70,75,80},{"0.00","2.00","2.25","2.50","2.75","3.00","3.25","3.50","3.75","4.00"})</f>
        <v>4.00</v>
      </c>
      <c r="CN65" s="21">
        <v>34</v>
      </c>
      <c r="CO65" s="21">
        <v>30.5</v>
      </c>
      <c r="CP65" s="57">
        <f t="shared" si="18"/>
        <v>65</v>
      </c>
      <c r="CQ65" s="21" t="str">
        <f>LOOKUP(CP65,{0,40,45,50,55,60,65,70,75,80},{"F","D","C","C+","B-","B","B+","A-","A","A+"})</f>
        <v>B+</v>
      </c>
      <c r="CR65" s="21" t="str">
        <f>LOOKUP(CP65,{0,40,45,50,55,60,65,70,75,80},{"0.00","2.00","2.25","2.50","2.75","3.00","3.25","3.50","3.75","4.00"})</f>
        <v>3.25</v>
      </c>
      <c r="CS65" s="21">
        <v>29</v>
      </c>
      <c r="CT65" s="21">
        <v>40.5</v>
      </c>
      <c r="CU65" s="57">
        <f t="shared" si="19"/>
        <v>70</v>
      </c>
      <c r="CV65" s="21" t="str">
        <f>LOOKUP(CU65,{0,40,45,50,55,60,65,70,75,80},{"F","D","C","C+","B-","B","B+","A-","A","A+"})</f>
        <v>A-</v>
      </c>
      <c r="CW65" s="21" t="str">
        <f>LOOKUP(CU65,{0,40,45,50,55,60,65,70,75,80},{"0.00","2.00","2.25","2.50","2.75","3.00","3.25","3.50","3.75","4.00"})</f>
        <v>3.50</v>
      </c>
      <c r="CX65" s="21">
        <v>29</v>
      </c>
      <c r="CY65" s="21">
        <v>43</v>
      </c>
      <c r="CZ65" s="57">
        <f t="shared" si="20"/>
        <v>72</v>
      </c>
      <c r="DA65" s="21" t="str">
        <f>LOOKUP(CZ65,{0,40,45,50,55,60,65,70,75,80},{"F","D","C","C+","B-","B","B+","A-","A","A+"})</f>
        <v>A-</v>
      </c>
      <c r="DB65" s="21" t="str">
        <f>LOOKUP(CZ65,{0,40,45,50,55,60,65,70,75,80},{"0.00","2.00","2.25","2.50","2.75","3.00","3.25","3.50","3.75","4.00"})</f>
        <v>3.50</v>
      </c>
      <c r="DC65" s="21">
        <v>36</v>
      </c>
      <c r="DD65" s="21">
        <v>47.5</v>
      </c>
      <c r="DE65" s="57">
        <f t="shared" si="21"/>
        <v>84</v>
      </c>
      <c r="DF65" s="21" t="str">
        <f>LOOKUP(DE65,{0,40,45,50,55,60,65,70,75,80},{"F","D","C","C+","B-","B","B+","A-","A","A+"})</f>
        <v>A+</v>
      </c>
      <c r="DG65" s="21" t="str">
        <f>LOOKUP(DE65,{0,40,45,50,55,60,65,70,75,80},{"0.00","2.00","2.25","2.50","2.75","3.00","3.25","3.50","3.75","4.00"})</f>
        <v>4.00</v>
      </c>
      <c r="DH65" s="21">
        <v>33</v>
      </c>
      <c r="DI65" s="21">
        <v>45</v>
      </c>
      <c r="DJ65" s="57">
        <f t="shared" si="22"/>
        <v>78</v>
      </c>
      <c r="DK65" s="21" t="str">
        <f>LOOKUP(DJ65,{0,40,45,50,55,60,65,70,75,80},{"F","D","C","C+","B-","B","B+","A-","A","A+"})</f>
        <v>A</v>
      </c>
      <c r="DL65" s="21" t="str">
        <f>LOOKUP(DJ65,{0,40,45,50,55,60,65,70,75,80},{"0.00","2.00","2.25","2.50","2.75","3.00","3.25","3.50","3.75","4.00"})</f>
        <v>3.75</v>
      </c>
      <c r="DM65" s="21">
        <v>25</v>
      </c>
      <c r="DN65" s="21">
        <v>43</v>
      </c>
      <c r="DO65" s="57">
        <f t="shared" si="23"/>
        <v>68</v>
      </c>
      <c r="DP65" s="21" t="str">
        <f>LOOKUP(DO65,{0,40,45,50,55,60,65,70,75,80},{"F","D","C","C+","B-","B","B+","A-","A","A+"})</f>
        <v>B+</v>
      </c>
      <c r="DQ65" s="21" t="str">
        <f>LOOKUP(DO65,{0,40,45,50,55,60,65,70,75,80},{"0.00","2.00","2.25","2.50","2.75","3.00","3.25","3.50","3.75","4.00"})</f>
        <v>3.25</v>
      </c>
      <c r="DR65" s="21">
        <v>28</v>
      </c>
      <c r="DS65" s="21">
        <v>35</v>
      </c>
      <c r="DT65" s="57">
        <f t="shared" si="24"/>
        <v>63</v>
      </c>
      <c r="DU65" s="21" t="str">
        <f>LOOKUP(DT65,{0,40,45,50,55,60,65,70,75,80},{"F","D","C","C+","B-","B","B+","A-","A","A+"})</f>
        <v>B</v>
      </c>
      <c r="DV65" s="21" t="str">
        <f>LOOKUP(DT65,{0,40,45,50,55,60,65,70,75,80},{"0.00","2.00","2.25","2.50","2.75","3.00","3.25","3.50","3.75","4.00"})</f>
        <v>3.00</v>
      </c>
      <c r="DW65" s="21">
        <v>30</v>
      </c>
      <c r="DX65" s="21">
        <v>46</v>
      </c>
      <c r="DY65" s="57">
        <f t="shared" si="25"/>
        <v>76</v>
      </c>
      <c r="DZ65" s="21" t="str">
        <f>LOOKUP(DY65,{0,40,45,50,55,60,65,70,75,80},{"F","D","C","C+","B-","B","B+","A-","A","A+"})</f>
        <v>A</v>
      </c>
      <c r="EA65" s="21" t="str">
        <f>LOOKUP(DY65,{0,40,45,50,55,60,65,70,75,80},{"0.00","2.00","2.25","2.50","2.75","3.00","3.25","3.50","3.75","4.00"})</f>
        <v>3.75</v>
      </c>
      <c r="EB65" s="21">
        <v>25</v>
      </c>
      <c r="EC65" s="21">
        <v>42</v>
      </c>
      <c r="ED65" s="57">
        <f t="shared" si="26"/>
        <v>67</v>
      </c>
      <c r="EE65" s="21" t="str">
        <f>LOOKUP(ED65,{0,40,45,50,55,60,65,70,75,80},{"F","D","C","C+","B-","B","B+","A-","A","A+"})</f>
        <v>B+</v>
      </c>
      <c r="EF65" s="21" t="str">
        <f>LOOKUP(ED65,{0,40,45,50,55,60,65,70,75,80},{"0.00","2.00","2.25","2.50","2.75","3.00","3.25","3.50","3.75","4.00"})</f>
        <v>3.25</v>
      </c>
      <c r="EG65" s="21">
        <v>27</v>
      </c>
      <c r="EH65" s="21">
        <v>47</v>
      </c>
      <c r="EI65" s="57">
        <f t="shared" si="27"/>
        <v>74</v>
      </c>
      <c r="EJ65" s="21" t="str">
        <f>LOOKUP(EI65,{0,40,45,50,55,60,65,70,75,80},{"F","D","C","C+","B-","B","B+","A-","A","A+"})</f>
        <v>A-</v>
      </c>
      <c r="EK65" s="21" t="str">
        <f>LOOKUP(EI65,{0,40,45,50,55,60,65,70,75,80},{"0.00","2.00","2.25","2.50","2.75","3.00","3.25","3.50","3.75","4.00"})</f>
        <v>3.50</v>
      </c>
      <c r="EL65" s="21">
        <v>34.5</v>
      </c>
      <c r="EM65" s="21">
        <v>43.5</v>
      </c>
      <c r="EN65" s="70">
        <f t="shared" si="28"/>
        <v>78</v>
      </c>
      <c r="EO65" s="21" t="str">
        <f>LOOKUP(EN65,{0,40,45,50,55,60,65,70,75,80},{"F","D","C","C+","B-","B","B+","A-","A","A+"})</f>
        <v>A</v>
      </c>
      <c r="EP65" s="21" t="str">
        <f>LOOKUP(EN65,{0,40,45,50,55,60,65,70,75,80},{"0.00","2.00","2.25","2.50","2.75","3.00","3.25","3.50","3.75","4.00"})</f>
        <v>3.75</v>
      </c>
      <c r="EQ65" s="21">
        <v>29</v>
      </c>
      <c r="ER65" s="21">
        <v>42.5</v>
      </c>
      <c r="ES65" s="70">
        <f t="shared" si="29"/>
        <v>72</v>
      </c>
      <c r="ET65" s="21" t="str">
        <f>LOOKUP(ES65,{0,40,45,50,55,60,65,70,75,80},{"F","D","C","C+","B-","B","B+","A-","A","A+"})</f>
        <v>A-</v>
      </c>
      <c r="EU65" s="21" t="str">
        <f>LOOKUP(ES65,{0,40,45,50,55,60,65,70,75,80},{"0.00","2.00","2.25","2.50","2.75","3.00","3.25","3.50","3.75","4.00"})</f>
        <v>3.50</v>
      </c>
      <c r="EV65" s="21">
        <v>26</v>
      </c>
      <c r="EW65" s="21">
        <v>33</v>
      </c>
      <c r="EX65" s="70">
        <f t="shared" si="30"/>
        <v>59</v>
      </c>
      <c r="EY65" s="21" t="str">
        <f>LOOKUP(EX65,{0,40,45,50,55,60,65,70,75,80},{"F","D","C","C+","B-","B","B+","A-","A","A+"})</f>
        <v>B-</v>
      </c>
      <c r="EZ65" s="21" t="str">
        <f>LOOKUP(EX65,{0,40,45,50,55,60,65,70,75,80},{"0.00","2.00","2.25","2.50","2.75","3.00","3.25","3.50","3.75","4.00"})</f>
        <v>2.75</v>
      </c>
      <c r="FA65" s="21">
        <v>29.5</v>
      </c>
      <c r="FB65" s="21">
        <v>41.5</v>
      </c>
      <c r="FC65" s="70">
        <f t="shared" si="31"/>
        <v>71</v>
      </c>
      <c r="FD65" s="21" t="str">
        <f>LOOKUP(FC65,{0,40,45,50,55,60,65,70,75,80},{"F","D","C","C+","B-","B","B+","A-","A","A+"})</f>
        <v>A-</v>
      </c>
      <c r="FE65" s="21" t="str">
        <f>LOOKUP(FC65,{0,40,45,50,55,60,65,70,75,80},{"0.00","2.00","2.25","2.50","2.75","3.00","3.25","3.50","3.75","4.00"})</f>
        <v>3.50</v>
      </c>
      <c r="FF65" s="21">
        <v>35</v>
      </c>
      <c r="FG65" s="21">
        <v>46.5</v>
      </c>
      <c r="FH65" s="70">
        <f t="shared" si="32"/>
        <v>82</v>
      </c>
      <c r="FI65" s="21" t="str">
        <f>LOOKUP(FH65,{0,40,45,50,55,60,65,70,75,80},{"F","D","C","C+","B-","B","B+","A-","A","A+"})</f>
        <v>A+</v>
      </c>
      <c r="FJ65" s="21" t="str">
        <f>LOOKUP(FH65,{0,40,45,50,55,60,65,70,75,80},{"0.00","2.00","2.25","2.50","2.75","3.00","3.25","3.50","3.75","4.00"})</f>
        <v>4.00</v>
      </c>
      <c r="FK65" s="21">
        <v>31</v>
      </c>
      <c r="FL65" s="21">
        <v>42.5</v>
      </c>
      <c r="FM65" s="70">
        <f t="shared" si="33"/>
        <v>74</v>
      </c>
      <c r="FN65" s="21" t="str">
        <f>LOOKUP(FM65,{0,40,45,50,55,60,65,70,75,80},{"F","D","C","C+","B-","B","B+","A-","A","A+"})</f>
        <v>A-</v>
      </c>
      <c r="FO65" s="21" t="str">
        <f>LOOKUP(FM65,{0,40,45,50,55,60,65,70,75,80},{"0.00","2.00","2.25","2.50","2.75","3.00","3.25","3.50","3.75","4.00"})</f>
        <v>3.50</v>
      </c>
      <c r="FP65" s="21">
        <v>31</v>
      </c>
      <c r="FQ65" s="21">
        <v>45</v>
      </c>
      <c r="FR65" s="70">
        <f t="shared" si="34"/>
        <v>76</v>
      </c>
      <c r="FS65" s="21" t="str">
        <f>LOOKUP(FR65,{0,40,45,50,55,60,65,70,75,80},{"F","D","C","C+","B-","B","B+","A-","A","A+"})</f>
        <v>A</v>
      </c>
      <c r="FT65" s="21" t="str">
        <f>LOOKUP(FR65,{0,40,45,50,55,60,65,70,75,80},{"0.00","2.00","2.25","2.50","2.75","3.00","3.25","3.50","3.75","4.00"})</f>
        <v>3.75</v>
      </c>
      <c r="FU65" s="21">
        <v>31.5</v>
      </c>
      <c r="FV65" s="21">
        <v>43</v>
      </c>
      <c r="FW65" s="70">
        <f t="shared" si="35"/>
        <v>75</v>
      </c>
      <c r="FX65" s="21" t="str">
        <f>LOOKUP(FW65,{0,40,45,50,55,60,65,70,75,80},{"F","D","C","C+","B-","B","B+","A-","A","A+"})</f>
        <v>A</v>
      </c>
      <c r="FY65" s="21" t="str">
        <f>LOOKUP(FW65,{0,40,45,50,55,60,65,70,75,80},{"0.00","2.00","2.25","2.50","2.75","3.00","3.25","3.50","3.75","4.00"})</f>
        <v>3.75</v>
      </c>
      <c r="FZ65" s="21">
        <v>30.5</v>
      </c>
      <c r="GA65" s="21">
        <v>47</v>
      </c>
      <c r="GB65" s="70">
        <f t="shared" si="36"/>
        <v>78</v>
      </c>
      <c r="GC65" s="21" t="str">
        <f>LOOKUP(GB65,{0,40,45,50,55,60,65,70,75,80},{"F","D","C","C+","B-","B","B+","A-","A","A+"})</f>
        <v>A</v>
      </c>
      <c r="GD65" s="21" t="str">
        <f>LOOKUP(GB65,{0,40,45,50,55,60,65,70,75,80},{"0.00","2.00","2.25","2.50","2.75","3.00","3.25","3.50","3.75","4.00"})</f>
        <v>3.75</v>
      </c>
      <c r="GE65" s="21">
        <v>32</v>
      </c>
      <c r="GF65" s="21">
        <v>45</v>
      </c>
      <c r="GG65" s="70">
        <f t="shared" si="37"/>
        <v>77</v>
      </c>
      <c r="GH65" s="21" t="str">
        <f>LOOKUP(GG65,{0,40,45,50,55,60,65,70,75,80},{"F","D","C","C+","B-","B","B+","A-","A","A+"})</f>
        <v>A</v>
      </c>
      <c r="GI65" s="21" t="str">
        <f>LOOKUP(GG65,{0,40,45,50,55,60,65,70,75,80},{"0.00","2.00","2.25","2.50","2.75","3.00","3.25","3.50","3.75","4.00"})</f>
        <v>3.75</v>
      </c>
      <c r="GJ65" s="21">
        <v>31.5</v>
      </c>
      <c r="GK65" s="21">
        <v>41.5</v>
      </c>
      <c r="GL65" s="70">
        <f t="shared" si="38"/>
        <v>73</v>
      </c>
      <c r="GM65" s="21" t="str">
        <f>LOOKUP(GL65,{0,40,45,50,55,60,65,70,75,80},{"F","D","C","C+","B-","B","B+","A-","A","A+"})</f>
        <v>A-</v>
      </c>
      <c r="GN65" s="21" t="str">
        <f>LOOKUP(GL65,{0,40,45,50,55,60,65,70,75,80},{"0.00","2.00","2.25","2.50","2.75","3.00","3.25","3.50","3.75","4.00"})</f>
        <v>3.50</v>
      </c>
      <c r="GO65" s="21">
        <v>29</v>
      </c>
      <c r="GP65" s="21">
        <v>42.5</v>
      </c>
      <c r="GQ65" s="70">
        <f t="shared" si="39"/>
        <v>72</v>
      </c>
      <c r="GR65" s="21" t="str">
        <f>LOOKUP(GQ65,{0,40,45,50,55,60,65,70,75,80},{"F","D","C","C+","B-","B","B+","A-","A","A+"})</f>
        <v>A-</v>
      </c>
      <c r="GS65" s="21" t="str">
        <f>LOOKUP(GQ65,{0,40,45,50,55,60,65,70,75,80},{"0.00","2.00","2.25","2.50","2.75","3.00","3.25","3.50","3.75","4.00"})</f>
        <v>3.50</v>
      </c>
      <c r="GT65" s="21">
        <v>24</v>
      </c>
      <c r="GU65" s="21">
        <v>40.5</v>
      </c>
      <c r="GV65" s="70">
        <f t="shared" si="40"/>
        <v>65</v>
      </c>
      <c r="GW65" s="21" t="str">
        <f>LOOKUP(GV65,{0,40,45,50,55,60,65,70,75,80},{"F","D","C","C+","B-","B","B+","A-","A","A+"})</f>
        <v>B+</v>
      </c>
      <c r="GX65" s="21" t="str">
        <f>LOOKUP(GV65,{0,40,45,50,55,60,65,70,75,80},{"0.00","2.00","2.25","2.50","2.75","3.00","3.25","3.50","3.75","4.00"})</f>
        <v>3.25</v>
      </c>
      <c r="GY65" s="82">
        <v>72</v>
      </c>
      <c r="GZ65" s="21" t="str">
        <f>LOOKUP(GY65,{0,40,45,50,55,60,65,70,75,80},{"F","D","C","C+","B-","B","B+","A-","A","A+"})</f>
        <v>A-</v>
      </c>
      <c r="HA65" s="21" t="str">
        <f>LOOKUP(GY65,{0,40,45,50,55,60,65,70,75,80},{"0.00","2.00","2.25","2.50","2.75","3.00","3.25","3.50","3.75","4.00"})</f>
        <v>3.50</v>
      </c>
      <c r="HB65" s="49">
        <v>37</v>
      </c>
      <c r="HC65" s="49">
        <v>36</v>
      </c>
      <c r="HD65" s="70">
        <f t="shared" si="41"/>
        <v>73</v>
      </c>
      <c r="HE65" s="21" t="str">
        <f>LOOKUP(HD65,{0,40,45,50,55,60,65,70,75,80},{"F","D","C","C+","B-","B","B+","A-","A","A+"})</f>
        <v>A-</v>
      </c>
      <c r="HF65" s="21" t="str">
        <f>LOOKUP(HD65,{0,40,45,50,55,60,65,70,75,80},{"0.00","2.00","2.25","2.50","2.75","3.00","3.25","3.50","3.75","4.00"})</f>
        <v>3.50</v>
      </c>
      <c r="HG65" s="50">
        <f t="shared" si="0"/>
        <v>3.4880952380952381</v>
      </c>
      <c r="HH65" s="71" t="str">
        <f t="shared" si="42"/>
        <v>Passed</v>
      </c>
      <c r="HI65" s="70">
        <f t="shared" si="43"/>
        <v>3019</v>
      </c>
      <c r="HJ65" s="39">
        <v>56</v>
      </c>
      <c r="HK65" s="40"/>
      <c r="HL65" s="40"/>
    </row>
    <row r="66" spans="1:220" s="8" customFormat="1" ht="30" customHeight="1" x14ac:dyDescent="0.2">
      <c r="A66" s="39">
        <v>57</v>
      </c>
      <c r="B66" s="66">
        <v>3943</v>
      </c>
      <c r="C66" s="39">
        <v>2017613118</v>
      </c>
      <c r="D66" s="39" t="s">
        <v>307</v>
      </c>
      <c r="E66" s="63" t="s">
        <v>127</v>
      </c>
      <c r="F66" s="65" t="s">
        <v>304</v>
      </c>
      <c r="G66" s="73">
        <v>30</v>
      </c>
      <c r="H66" s="48">
        <v>45.5</v>
      </c>
      <c r="I66" s="57">
        <f t="shared" si="1"/>
        <v>76</v>
      </c>
      <c r="J66" s="21" t="str">
        <f>LOOKUP(I66,{0,40,45,50,55,60,65,70,75,80},{"F","D","C","C+","B-","B","B+","A-","A","A+"})</f>
        <v>A</v>
      </c>
      <c r="K66" s="21" t="str">
        <f>LOOKUP(I66,{0,40,45,50,55,60,65,70,75,80},{"0.00","2.00","2.25","2.50","2.75","3.00","3.25","3.50","3.75","4.00"})</f>
        <v>3.75</v>
      </c>
      <c r="L66" s="21">
        <v>29.5</v>
      </c>
      <c r="M66" s="21">
        <v>34.5</v>
      </c>
      <c r="N66" s="57">
        <f t="shared" si="2"/>
        <v>64</v>
      </c>
      <c r="O66" s="21" t="str">
        <f>LOOKUP(N66,{0,40,45,50,55,60,65,70,75,80},{"F","D","C","C+","B-","B","B+","A-","A","A+"})</f>
        <v>B</v>
      </c>
      <c r="P66" s="21" t="str">
        <f>LOOKUP(N66,{0,40,45,50,55,60,65,70,75,80},{"0.00","2.00","2.25","2.50","2.75","3.00","3.25","3.50","3.75","4.00"})</f>
        <v>3.00</v>
      </c>
      <c r="Q66" s="21">
        <v>16</v>
      </c>
      <c r="R66" s="21">
        <v>30</v>
      </c>
      <c r="S66" s="57">
        <f t="shared" si="3"/>
        <v>46</v>
      </c>
      <c r="T66" s="21" t="str">
        <f>LOOKUP(S66,{0,40,45,50,55,60,65,70,75,80},{"F","D","C","C+","B-","B","B+","A-","A","A+"})</f>
        <v>C</v>
      </c>
      <c r="U66" s="21" t="str">
        <f>LOOKUP(S66,{0,40,45,50,55,60,65,70,75,80},{"0.00","2.00","2.25","2.50","2.75","3.00","3.25","3.50","3.75","4.00"})</f>
        <v>2.25</v>
      </c>
      <c r="V66" s="21">
        <v>21</v>
      </c>
      <c r="W66" s="21">
        <v>40</v>
      </c>
      <c r="X66" s="57">
        <f t="shared" si="4"/>
        <v>61</v>
      </c>
      <c r="Y66" s="21" t="str">
        <f>LOOKUP(X66,{0,40,45,50,55,60,65,70,75,80},{"F","D","C","C+","B-","B","B+","A-","A","A+"})</f>
        <v>B</v>
      </c>
      <c r="Z66" s="21" t="str">
        <f>LOOKUP(X66,{0,40,45,50,55,60,65,70,75,80},{"0.00","2.00","2.25","2.50","2.75","3.00","3.25","3.50","3.75","4.00"})</f>
        <v>3.00</v>
      </c>
      <c r="AA66" s="21">
        <v>27</v>
      </c>
      <c r="AB66" s="21">
        <v>32</v>
      </c>
      <c r="AC66" s="57">
        <f t="shared" si="5"/>
        <v>59</v>
      </c>
      <c r="AD66" s="21" t="str">
        <f>LOOKUP(AC66,{0,40,45,50,55,60,65,70,75,80},{"F","D","C","C+","B-","B","B+","A-","A","A+"})</f>
        <v>B-</v>
      </c>
      <c r="AE66" s="21" t="str">
        <f>LOOKUP(AC66,{0,40,45,50,55,60,65,70,75,80},{"0.00","2.00","2.25","2.50","2.75","3.00","3.25","3.50","3.75","4.00"})</f>
        <v>2.75</v>
      </c>
      <c r="AF66" s="21">
        <v>33</v>
      </c>
      <c r="AG66" s="21">
        <v>17.5</v>
      </c>
      <c r="AH66" s="57">
        <f t="shared" si="6"/>
        <v>51</v>
      </c>
      <c r="AI66" s="21" t="str">
        <f>LOOKUP(AH66,{0,40,45,50,55,60,65,70,75,80},{"F","D","C","C+","B-","B","B+","A-","A","A+"})</f>
        <v>C+</v>
      </c>
      <c r="AJ66" s="21" t="str">
        <f>LOOKUP(AH66,{0,40,45,50,55,60,65,70,75,80},{"0.00","2.00","2.25","2.50","2.75","3.00","3.25","3.50","3.75","4.00"})</f>
        <v>2.50</v>
      </c>
      <c r="AK66" s="21">
        <v>28</v>
      </c>
      <c r="AL66" s="21">
        <v>41</v>
      </c>
      <c r="AM66" s="57">
        <f t="shared" si="7"/>
        <v>69</v>
      </c>
      <c r="AN66" s="21" t="str">
        <f>LOOKUP(AM66,{0,40,45,50,55,60,65,70,75,80},{"F","D","C","C+","B-","B","B+","A-","A","A+"})</f>
        <v>B+</v>
      </c>
      <c r="AO66" s="21" t="str">
        <f>LOOKUP(AM66,{0,40,45,50,55,60,65,70,75,80},{"0.00","2.00","2.25","2.50","2.75","3.00","3.25","3.50","3.75","4.00"})</f>
        <v>3.25</v>
      </c>
      <c r="AP66" s="21">
        <v>22.5</v>
      </c>
      <c r="AQ66" s="21">
        <v>21</v>
      </c>
      <c r="AR66" s="57">
        <f t="shared" si="8"/>
        <v>44</v>
      </c>
      <c r="AS66" s="21" t="str">
        <f>LOOKUP(AR66,{0,40,45,50,55,60,65,70,75,80},{"F","D","C","C+","B-","B","B+","A-","A","A+"})</f>
        <v>D</v>
      </c>
      <c r="AT66" s="21" t="str">
        <f>LOOKUP(AR66,{0,40,45,50,55,60,65,70,75,80},{"0.00","2.00","2.25","2.50","2.75","3.00","3.25","3.50","3.75","4.00"})</f>
        <v>2.00</v>
      </c>
      <c r="AU66" s="21">
        <v>29</v>
      </c>
      <c r="AV66" s="21">
        <v>43</v>
      </c>
      <c r="AW66" s="57">
        <f t="shared" si="9"/>
        <v>72</v>
      </c>
      <c r="AX66" s="21" t="str">
        <f>LOOKUP(AW66,{0,40,45,50,55,60,65,70,75,80},{"F","D","C","C+","B-","B","B+","A-","A","A+"})</f>
        <v>A-</v>
      </c>
      <c r="AY66" s="21" t="str">
        <f>LOOKUP(AW66,{0,40,45,50,55,60,65,70,75,80},{"0.00","2.00","2.25","2.50","2.75","3.00","3.25","3.50","3.75","4.00"})</f>
        <v>3.50</v>
      </c>
      <c r="AZ66" s="21">
        <v>16</v>
      </c>
      <c r="BA66" s="21">
        <v>42.5</v>
      </c>
      <c r="BB66" s="57">
        <f t="shared" si="10"/>
        <v>59</v>
      </c>
      <c r="BC66" s="21" t="str">
        <f>LOOKUP(BB66,{0,40,45,50,55,60,65,70,75,80},{"F","D","C","C+","B-","B","B+","A-","A","A+"})</f>
        <v>B-</v>
      </c>
      <c r="BD66" s="21" t="str">
        <f>LOOKUP(BB66,{0,40,45,50,55,60,65,70,75,80},{"0.00","2.00","2.25","2.50","2.75","3.00","3.25","3.50","3.75","4.00"})</f>
        <v>2.75</v>
      </c>
      <c r="BE66" s="21">
        <v>33</v>
      </c>
      <c r="BF66" s="21">
        <v>44.5</v>
      </c>
      <c r="BG66" s="57">
        <f t="shared" si="11"/>
        <v>78</v>
      </c>
      <c r="BH66" s="21" t="str">
        <f>LOOKUP(BG66,{0,40,45,50,55,60,65,70,75,80},{"F","D","C","C+","B-","B","B+","A-","A","A+"})</f>
        <v>A</v>
      </c>
      <c r="BI66" s="21" t="str">
        <f>LOOKUP(BG66,{0,40,45,50,55,60,65,70,75,80},{"0.00","2.00","2.25","2.50","2.75","3.00","3.25","3.50","3.75","4.00"})</f>
        <v>3.75</v>
      </c>
      <c r="BJ66" s="21">
        <v>30</v>
      </c>
      <c r="BK66" s="21">
        <v>46</v>
      </c>
      <c r="BL66" s="57">
        <f t="shared" si="12"/>
        <v>76</v>
      </c>
      <c r="BM66" s="21" t="str">
        <f>LOOKUP(BL66,{0,40,45,50,55,60,65,70,75,80},{"F","D","C","C+","B-","B","B+","A-","A","A+"})</f>
        <v>A</v>
      </c>
      <c r="BN66" s="21" t="str">
        <f>LOOKUP(BL66,{0,40,45,50,55,60,65,70,75,80},{"0.00","2.00","2.25","2.50","2.75","3.00","3.25","3.50","3.75","4.00"})</f>
        <v>3.75</v>
      </c>
      <c r="BO66" s="21">
        <v>32</v>
      </c>
      <c r="BP66" s="21">
        <v>43</v>
      </c>
      <c r="BQ66" s="57">
        <f t="shared" si="13"/>
        <v>75</v>
      </c>
      <c r="BR66" s="21" t="str">
        <f>LOOKUP(BQ66,{0,40,45,50,55,60,65,70,75,80},{"F","D","C","C+","B-","B","B+","A-","A","A+"})</f>
        <v>A</v>
      </c>
      <c r="BS66" s="21" t="str">
        <f>LOOKUP(BQ66,{0,40,45,50,55,60,65,70,75,80},{"0.00","2.00","2.25","2.50","2.75","3.00","3.25","3.50","3.75","4.00"})</f>
        <v>3.75</v>
      </c>
      <c r="BT66" s="21">
        <v>31.25</v>
      </c>
      <c r="BU66" s="21">
        <v>42</v>
      </c>
      <c r="BV66" s="57">
        <f t="shared" si="14"/>
        <v>74</v>
      </c>
      <c r="BW66" s="21" t="str">
        <f>LOOKUP(BV66,{0,40,45,50,55,60,65,70,75,80},{"F","D","C","C+","B-","B","B+","A-","A","A+"})</f>
        <v>A-</v>
      </c>
      <c r="BX66" s="21" t="str">
        <f>LOOKUP(BV66,{0,40,45,50,55,60,65,70,75,80},{"0.00","2.00","2.25","2.50","2.75","3.00","3.25","3.50","3.75","4.00"})</f>
        <v>3.50</v>
      </c>
      <c r="BY66" s="21">
        <v>33</v>
      </c>
      <c r="BZ66" s="21">
        <v>42.5</v>
      </c>
      <c r="CA66" s="57">
        <f t="shared" si="15"/>
        <v>76</v>
      </c>
      <c r="CB66" s="21" t="str">
        <f>LOOKUP(CA66,{0,40,45,50,55,60,65,70,75,80},{"F","D","C","C+","B-","B","B+","A-","A","A+"})</f>
        <v>A</v>
      </c>
      <c r="CC66" s="21" t="str">
        <f>LOOKUP(CA66,{0,40,45,50,55,60,65,70,75,80},{"0.00","2.00","2.25","2.50","2.75","3.00","3.25","3.50","3.75","4.00"})</f>
        <v>3.75</v>
      </c>
      <c r="CD66" s="21">
        <v>33</v>
      </c>
      <c r="CE66" s="21">
        <v>43.5</v>
      </c>
      <c r="CF66" s="57">
        <f t="shared" si="16"/>
        <v>77</v>
      </c>
      <c r="CG66" s="21" t="str">
        <f>LOOKUP(CF66,{0,40,45,50,55,60,65,70,75,80},{"F","D","C","C+","B-","B","B+","A-","A","A+"})</f>
        <v>A</v>
      </c>
      <c r="CH66" s="21" t="str">
        <f>LOOKUP(CF66,{0,40,45,50,55,60,65,70,75,80},{"0.00","2.00","2.25","2.50","2.75","3.00","3.25","3.50","3.75","4.00"})</f>
        <v>3.75</v>
      </c>
      <c r="CI66" s="21">
        <v>32.5</v>
      </c>
      <c r="CJ66" s="21">
        <v>45.5</v>
      </c>
      <c r="CK66" s="57">
        <f t="shared" si="17"/>
        <v>78</v>
      </c>
      <c r="CL66" s="21" t="str">
        <f>LOOKUP(CK66,{0,40,45,50,55,60,65,70,75,80},{"F","D","C","C+","B-","B","B+","A-","A","A+"})</f>
        <v>A</v>
      </c>
      <c r="CM66" s="21" t="str">
        <f>LOOKUP(CK66,{0,40,45,50,55,60,65,70,75,80},{"0.00","2.00","2.25","2.50","2.75","3.00","3.25","3.50","3.75","4.00"})</f>
        <v>3.75</v>
      </c>
      <c r="CN66" s="21">
        <v>26</v>
      </c>
      <c r="CO66" s="21">
        <v>39.5</v>
      </c>
      <c r="CP66" s="57">
        <f t="shared" si="18"/>
        <v>66</v>
      </c>
      <c r="CQ66" s="21" t="str">
        <f>LOOKUP(CP66,{0,40,45,50,55,60,65,70,75,80},{"F","D","C","C+","B-","B","B+","A-","A","A+"})</f>
        <v>B+</v>
      </c>
      <c r="CR66" s="21" t="str">
        <f>LOOKUP(CP66,{0,40,45,50,55,60,65,70,75,80},{"0.00","2.00","2.25","2.50","2.75","3.00","3.25","3.50","3.75","4.00"})</f>
        <v>3.25</v>
      </c>
      <c r="CS66" s="21">
        <v>30</v>
      </c>
      <c r="CT66" s="21">
        <v>44</v>
      </c>
      <c r="CU66" s="57">
        <f t="shared" si="19"/>
        <v>74</v>
      </c>
      <c r="CV66" s="21" t="str">
        <f>LOOKUP(CU66,{0,40,45,50,55,60,65,70,75,80},{"F","D","C","C+","B-","B","B+","A-","A","A+"})</f>
        <v>A-</v>
      </c>
      <c r="CW66" s="21" t="str">
        <f>LOOKUP(CU66,{0,40,45,50,55,60,65,70,75,80},{"0.00","2.00","2.25","2.50","2.75","3.00","3.25","3.50","3.75","4.00"})</f>
        <v>3.50</v>
      </c>
      <c r="CX66" s="21">
        <v>32</v>
      </c>
      <c r="CY66" s="21">
        <v>47</v>
      </c>
      <c r="CZ66" s="57">
        <f t="shared" si="20"/>
        <v>79</v>
      </c>
      <c r="DA66" s="21" t="str">
        <f>LOOKUP(CZ66,{0,40,45,50,55,60,65,70,75,80},{"F","D","C","C+","B-","B","B+","A-","A","A+"})</f>
        <v>A</v>
      </c>
      <c r="DB66" s="21" t="str">
        <f>LOOKUP(CZ66,{0,40,45,50,55,60,65,70,75,80},{"0.00","2.00","2.25","2.50","2.75","3.00","3.25","3.50","3.75","4.00"})</f>
        <v>3.75</v>
      </c>
      <c r="DC66" s="21">
        <v>27</v>
      </c>
      <c r="DD66" s="21">
        <v>47.5</v>
      </c>
      <c r="DE66" s="57">
        <f t="shared" si="21"/>
        <v>75</v>
      </c>
      <c r="DF66" s="21" t="str">
        <f>LOOKUP(DE66,{0,40,45,50,55,60,65,70,75,80},{"F","D","C","C+","B-","B","B+","A-","A","A+"})</f>
        <v>A</v>
      </c>
      <c r="DG66" s="21" t="str">
        <f>LOOKUP(DE66,{0,40,45,50,55,60,65,70,75,80},{"0.00","2.00","2.25","2.50","2.75","3.00","3.25","3.50","3.75","4.00"})</f>
        <v>3.75</v>
      </c>
      <c r="DH66" s="21">
        <v>27.5</v>
      </c>
      <c r="DI66" s="21">
        <v>34</v>
      </c>
      <c r="DJ66" s="57">
        <f t="shared" si="22"/>
        <v>62</v>
      </c>
      <c r="DK66" s="21" t="str">
        <f>LOOKUP(DJ66,{0,40,45,50,55,60,65,70,75,80},{"F","D","C","C+","B-","B","B+","A-","A","A+"})</f>
        <v>B</v>
      </c>
      <c r="DL66" s="21" t="str">
        <f>LOOKUP(DJ66,{0,40,45,50,55,60,65,70,75,80},{"0.00","2.00","2.25","2.50","2.75","3.00","3.25","3.50","3.75","4.00"})</f>
        <v>3.00</v>
      </c>
      <c r="DM66" s="21">
        <v>35</v>
      </c>
      <c r="DN66" s="21">
        <v>44</v>
      </c>
      <c r="DO66" s="57">
        <f t="shared" si="23"/>
        <v>79</v>
      </c>
      <c r="DP66" s="21" t="str">
        <f>LOOKUP(DO66,{0,40,45,50,55,60,65,70,75,80},{"F","D","C","C+","B-","B","B+","A-","A","A+"})</f>
        <v>A</v>
      </c>
      <c r="DQ66" s="21" t="str">
        <f>LOOKUP(DO66,{0,40,45,50,55,60,65,70,75,80},{"0.00","2.00","2.25","2.50","2.75","3.00","3.25","3.50","3.75","4.00"})</f>
        <v>3.75</v>
      </c>
      <c r="DR66" s="21">
        <v>29</v>
      </c>
      <c r="DS66" s="21">
        <v>37</v>
      </c>
      <c r="DT66" s="57">
        <f t="shared" si="24"/>
        <v>66</v>
      </c>
      <c r="DU66" s="21" t="str">
        <f>LOOKUP(DT66,{0,40,45,50,55,60,65,70,75,80},{"F","D","C","C+","B-","B","B+","A-","A","A+"})</f>
        <v>B+</v>
      </c>
      <c r="DV66" s="21" t="str">
        <f>LOOKUP(DT66,{0,40,45,50,55,60,65,70,75,80},{"0.00","2.00","2.25","2.50","2.75","3.00","3.25","3.50","3.75","4.00"})</f>
        <v>3.25</v>
      </c>
      <c r="DW66" s="21">
        <v>29</v>
      </c>
      <c r="DX66" s="21">
        <v>48</v>
      </c>
      <c r="DY66" s="57">
        <f t="shared" si="25"/>
        <v>77</v>
      </c>
      <c r="DZ66" s="21" t="str">
        <f>LOOKUP(DY66,{0,40,45,50,55,60,65,70,75,80},{"F","D","C","C+","B-","B","B+","A-","A","A+"})</f>
        <v>A</v>
      </c>
      <c r="EA66" s="21" t="str">
        <f>LOOKUP(DY66,{0,40,45,50,55,60,65,70,75,80},{"0.00","2.00","2.25","2.50","2.75","3.00","3.25","3.50","3.75","4.00"})</f>
        <v>3.75</v>
      </c>
      <c r="EB66" s="21">
        <v>26.5</v>
      </c>
      <c r="EC66" s="21">
        <v>42</v>
      </c>
      <c r="ED66" s="57">
        <f t="shared" si="26"/>
        <v>69</v>
      </c>
      <c r="EE66" s="21" t="str">
        <f>LOOKUP(ED66,{0,40,45,50,55,60,65,70,75,80},{"F","D","C","C+","B-","B","B+","A-","A","A+"})</f>
        <v>B+</v>
      </c>
      <c r="EF66" s="21" t="str">
        <f>LOOKUP(ED66,{0,40,45,50,55,60,65,70,75,80},{"0.00","2.00","2.25","2.50","2.75","3.00","3.25","3.50","3.75","4.00"})</f>
        <v>3.25</v>
      </c>
      <c r="EG66" s="21">
        <v>20.5</v>
      </c>
      <c r="EH66" s="21">
        <v>49</v>
      </c>
      <c r="EI66" s="57">
        <f t="shared" si="27"/>
        <v>70</v>
      </c>
      <c r="EJ66" s="21" t="str">
        <f>LOOKUP(EI66,{0,40,45,50,55,60,65,70,75,80},{"F","D","C","C+","B-","B","B+","A-","A","A+"})</f>
        <v>A-</v>
      </c>
      <c r="EK66" s="21" t="str">
        <f>LOOKUP(EI66,{0,40,45,50,55,60,65,70,75,80},{"0.00","2.00","2.25","2.50","2.75","3.00","3.25","3.50","3.75","4.00"})</f>
        <v>3.50</v>
      </c>
      <c r="EL66" s="21">
        <v>31.75</v>
      </c>
      <c r="EM66" s="21">
        <v>49</v>
      </c>
      <c r="EN66" s="70">
        <f t="shared" si="28"/>
        <v>81</v>
      </c>
      <c r="EO66" s="21" t="str">
        <f>LOOKUP(EN66,{0,40,45,50,55,60,65,70,75,80},{"F","D","C","C+","B-","B","B+","A-","A","A+"})</f>
        <v>A+</v>
      </c>
      <c r="EP66" s="21" t="str">
        <f>LOOKUP(EN66,{0,40,45,50,55,60,65,70,75,80},{"0.00","2.00","2.25","2.50","2.75","3.00","3.25","3.50","3.75","4.00"})</f>
        <v>4.00</v>
      </c>
      <c r="EQ66" s="21">
        <v>28</v>
      </c>
      <c r="ER66" s="21">
        <v>41</v>
      </c>
      <c r="ES66" s="70">
        <f t="shared" si="29"/>
        <v>69</v>
      </c>
      <c r="ET66" s="21" t="str">
        <f>LOOKUP(ES66,{0,40,45,50,55,60,65,70,75,80},{"F","D","C","C+","B-","B","B+","A-","A","A+"})</f>
        <v>B+</v>
      </c>
      <c r="EU66" s="21" t="str">
        <f>LOOKUP(ES66,{0,40,45,50,55,60,65,70,75,80},{"0.00","2.00","2.25","2.50","2.75","3.00","3.25","3.50","3.75","4.00"})</f>
        <v>3.25</v>
      </c>
      <c r="EV66" s="21">
        <v>30</v>
      </c>
      <c r="EW66" s="21">
        <v>46</v>
      </c>
      <c r="EX66" s="70">
        <f t="shared" si="30"/>
        <v>76</v>
      </c>
      <c r="EY66" s="21" t="str">
        <f>LOOKUP(EX66,{0,40,45,50,55,60,65,70,75,80},{"F","D","C","C+","B-","B","B+","A-","A","A+"})</f>
        <v>A</v>
      </c>
      <c r="EZ66" s="21" t="str">
        <f>LOOKUP(EX66,{0,40,45,50,55,60,65,70,75,80},{"0.00","2.00","2.25","2.50","2.75","3.00","3.25","3.50","3.75","4.00"})</f>
        <v>3.75</v>
      </c>
      <c r="FA66" s="21">
        <v>28</v>
      </c>
      <c r="FB66" s="21">
        <v>46.5</v>
      </c>
      <c r="FC66" s="70">
        <f t="shared" si="31"/>
        <v>75</v>
      </c>
      <c r="FD66" s="21" t="str">
        <f>LOOKUP(FC66,{0,40,45,50,55,60,65,70,75,80},{"F","D","C","C+","B-","B","B+","A-","A","A+"})</f>
        <v>A</v>
      </c>
      <c r="FE66" s="21" t="str">
        <f>LOOKUP(FC66,{0,40,45,50,55,60,65,70,75,80},{"0.00","2.00","2.25","2.50","2.75","3.00","3.25","3.50","3.75","4.00"})</f>
        <v>3.75</v>
      </c>
      <c r="FF66" s="21">
        <v>30</v>
      </c>
      <c r="FG66" s="21">
        <v>49</v>
      </c>
      <c r="FH66" s="70">
        <f t="shared" si="32"/>
        <v>79</v>
      </c>
      <c r="FI66" s="21" t="str">
        <f>LOOKUP(FH66,{0,40,45,50,55,60,65,70,75,80},{"F","D","C","C+","B-","B","B+","A-","A","A+"})</f>
        <v>A</v>
      </c>
      <c r="FJ66" s="21" t="str">
        <f>LOOKUP(FH66,{0,40,45,50,55,60,65,70,75,80},{"0.00","2.00","2.25","2.50","2.75","3.00","3.25","3.50","3.75","4.00"})</f>
        <v>3.75</v>
      </c>
      <c r="FK66" s="21">
        <v>25</v>
      </c>
      <c r="FL66" s="21">
        <v>40.5</v>
      </c>
      <c r="FM66" s="70">
        <f t="shared" si="33"/>
        <v>66</v>
      </c>
      <c r="FN66" s="21" t="str">
        <f>LOOKUP(FM66,{0,40,45,50,55,60,65,70,75,80},{"F","D","C","C+","B-","B","B+","A-","A","A+"})</f>
        <v>B+</v>
      </c>
      <c r="FO66" s="21" t="str">
        <f>LOOKUP(FM66,{0,40,45,50,55,60,65,70,75,80},{"0.00","2.00","2.25","2.50","2.75","3.00","3.25","3.50","3.75","4.00"})</f>
        <v>3.25</v>
      </c>
      <c r="FP66" s="21">
        <v>29</v>
      </c>
      <c r="FQ66" s="21">
        <v>45.5</v>
      </c>
      <c r="FR66" s="70">
        <f t="shared" si="34"/>
        <v>75</v>
      </c>
      <c r="FS66" s="21" t="str">
        <f>LOOKUP(FR66,{0,40,45,50,55,60,65,70,75,80},{"F","D","C","C+","B-","B","B+","A-","A","A+"})</f>
        <v>A</v>
      </c>
      <c r="FT66" s="21" t="str">
        <f>LOOKUP(FR66,{0,40,45,50,55,60,65,70,75,80},{"0.00","2.00","2.25","2.50","2.75","3.00","3.25","3.50","3.75","4.00"})</f>
        <v>3.75</v>
      </c>
      <c r="FU66" s="21">
        <v>30.5</v>
      </c>
      <c r="FV66" s="21">
        <v>41.5</v>
      </c>
      <c r="FW66" s="70">
        <f t="shared" si="35"/>
        <v>72</v>
      </c>
      <c r="FX66" s="21" t="str">
        <f>LOOKUP(FW66,{0,40,45,50,55,60,65,70,75,80},{"F","D","C","C+","B-","B","B+","A-","A","A+"})</f>
        <v>A-</v>
      </c>
      <c r="FY66" s="21" t="str">
        <f>LOOKUP(FW66,{0,40,45,50,55,60,65,70,75,80},{"0.00","2.00","2.25","2.50","2.75","3.00","3.25","3.50","3.75","4.00"})</f>
        <v>3.50</v>
      </c>
      <c r="FZ66" s="21">
        <v>31</v>
      </c>
      <c r="GA66" s="21">
        <v>47</v>
      </c>
      <c r="GB66" s="70">
        <f t="shared" si="36"/>
        <v>78</v>
      </c>
      <c r="GC66" s="21" t="str">
        <f>LOOKUP(GB66,{0,40,45,50,55,60,65,70,75,80},{"F","D","C","C+","B-","B","B+","A-","A","A+"})</f>
        <v>A</v>
      </c>
      <c r="GD66" s="21" t="str">
        <f>LOOKUP(GB66,{0,40,45,50,55,60,65,70,75,80},{"0.00","2.00","2.25","2.50","2.75","3.00","3.25","3.50","3.75","4.00"})</f>
        <v>3.75</v>
      </c>
      <c r="GE66" s="21">
        <v>33</v>
      </c>
      <c r="GF66" s="21">
        <v>48.5</v>
      </c>
      <c r="GG66" s="70">
        <f t="shared" si="37"/>
        <v>82</v>
      </c>
      <c r="GH66" s="21" t="str">
        <f>LOOKUP(GG66,{0,40,45,50,55,60,65,70,75,80},{"F","D","C","C+","B-","B","B+","A-","A","A+"})</f>
        <v>A+</v>
      </c>
      <c r="GI66" s="21" t="str">
        <f>LOOKUP(GG66,{0,40,45,50,55,60,65,70,75,80},{"0.00","2.00","2.25","2.50","2.75","3.00","3.25","3.50","3.75","4.00"})</f>
        <v>4.00</v>
      </c>
      <c r="GJ66" s="21">
        <v>29.5</v>
      </c>
      <c r="GK66" s="21">
        <v>40.5</v>
      </c>
      <c r="GL66" s="70">
        <f t="shared" si="38"/>
        <v>70</v>
      </c>
      <c r="GM66" s="21" t="str">
        <f>LOOKUP(GL66,{0,40,45,50,55,60,65,70,75,80},{"F","D","C","C+","B-","B","B+","A-","A","A+"})</f>
        <v>A-</v>
      </c>
      <c r="GN66" s="21" t="str">
        <f>LOOKUP(GL66,{0,40,45,50,55,60,65,70,75,80},{"0.00","2.00","2.25","2.50","2.75","3.00","3.25","3.50","3.75","4.00"})</f>
        <v>3.50</v>
      </c>
      <c r="GO66" s="21">
        <v>33</v>
      </c>
      <c r="GP66" s="21">
        <v>47</v>
      </c>
      <c r="GQ66" s="70">
        <f t="shared" si="39"/>
        <v>80</v>
      </c>
      <c r="GR66" s="21" t="str">
        <f>LOOKUP(GQ66,{0,40,45,50,55,60,65,70,75,80},{"F","D","C","C+","B-","B","B+","A-","A","A+"})</f>
        <v>A+</v>
      </c>
      <c r="GS66" s="21" t="str">
        <f>LOOKUP(GQ66,{0,40,45,50,55,60,65,70,75,80},{"0.00","2.00","2.25","2.50","2.75","3.00","3.25","3.50","3.75","4.00"})</f>
        <v>4.00</v>
      </c>
      <c r="GT66" s="21">
        <v>22</v>
      </c>
      <c r="GU66" s="21">
        <v>41</v>
      </c>
      <c r="GV66" s="70">
        <f t="shared" si="40"/>
        <v>63</v>
      </c>
      <c r="GW66" s="21" t="str">
        <f>LOOKUP(GV66,{0,40,45,50,55,60,65,70,75,80},{"F","D","C","C+","B-","B","B+","A-","A","A+"})</f>
        <v>B</v>
      </c>
      <c r="GX66" s="21" t="str">
        <f>LOOKUP(GV66,{0,40,45,50,55,60,65,70,75,80},{"0.00","2.00","2.25","2.50","2.75","3.00","3.25","3.50","3.75","4.00"})</f>
        <v>3.00</v>
      </c>
      <c r="GY66" s="82">
        <v>66</v>
      </c>
      <c r="GZ66" s="21" t="str">
        <f>LOOKUP(GY66,{0,40,45,50,55,60,65,70,75,80},{"F","D","C","C+","B-","B","B+","A-","A","A+"})</f>
        <v>B+</v>
      </c>
      <c r="HA66" s="21" t="str">
        <f>LOOKUP(GY66,{0,40,45,50,55,60,65,70,75,80},{"0.00","2.00","2.25","2.50","2.75","3.00","3.25","3.50","3.75","4.00"})</f>
        <v>3.25</v>
      </c>
      <c r="HB66" s="49">
        <v>36</v>
      </c>
      <c r="HC66" s="49">
        <v>35</v>
      </c>
      <c r="HD66" s="70">
        <f t="shared" si="41"/>
        <v>71</v>
      </c>
      <c r="HE66" s="21" t="str">
        <f>LOOKUP(HD66,{0,40,45,50,55,60,65,70,75,80},{"F","D","C","C+","B-","B","B+","A-","A","A+"})</f>
        <v>A-</v>
      </c>
      <c r="HF66" s="21" t="str">
        <f>LOOKUP(HD66,{0,40,45,50,55,60,65,70,75,80},{"0.00","2.00","2.25","2.50","2.75","3.00","3.25","3.50","3.75","4.00"})</f>
        <v>3.50</v>
      </c>
      <c r="HG66" s="50">
        <f t="shared" si="0"/>
        <v>3.4166666666666665</v>
      </c>
      <c r="HH66" s="71" t="str">
        <f t="shared" si="42"/>
        <v>Passed</v>
      </c>
      <c r="HI66" s="70">
        <f t="shared" si="43"/>
        <v>2955</v>
      </c>
      <c r="HJ66" s="39">
        <v>57</v>
      </c>
      <c r="HK66" s="40"/>
      <c r="HL66" s="40"/>
    </row>
    <row r="67" spans="1:220" s="8" customFormat="1" ht="30" customHeight="1" x14ac:dyDescent="0.2">
      <c r="A67" s="39">
        <v>58</v>
      </c>
      <c r="B67" s="66">
        <v>3927</v>
      </c>
      <c r="C67" s="39">
        <v>2017513119</v>
      </c>
      <c r="D67" s="39" t="s">
        <v>307</v>
      </c>
      <c r="E67" s="63" t="s">
        <v>128</v>
      </c>
      <c r="F67" s="65" t="s">
        <v>304</v>
      </c>
      <c r="G67" s="73">
        <v>28.5</v>
      </c>
      <c r="H67" s="48">
        <v>44</v>
      </c>
      <c r="I67" s="57">
        <f t="shared" si="1"/>
        <v>73</v>
      </c>
      <c r="J67" s="21" t="str">
        <f>LOOKUP(I67,{0,40,45,50,55,60,65,70,75,80},{"F","D","C","C+","B-","B","B+","A-","A","A+"})</f>
        <v>A-</v>
      </c>
      <c r="K67" s="21" t="str">
        <f>LOOKUP(I67,{0,40,45,50,55,60,65,70,75,80},{"0.00","2.00","2.25","2.50","2.75","3.00","3.25","3.50","3.75","4.00"})</f>
        <v>3.50</v>
      </c>
      <c r="L67" s="21">
        <v>26</v>
      </c>
      <c r="M67" s="21">
        <v>43</v>
      </c>
      <c r="N67" s="57">
        <f t="shared" si="2"/>
        <v>69</v>
      </c>
      <c r="O67" s="21" t="str">
        <f>LOOKUP(N67,{0,40,45,50,55,60,65,70,75,80},{"F","D","C","C+","B-","B","B+","A-","A","A+"})</f>
        <v>B+</v>
      </c>
      <c r="P67" s="21" t="str">
        <f>LOOKUP(N67,{0,40,45,50,55,60,65,70,75,80},{"0.00","2.00","2.25","2.50","2.75","3.00","3.25","3.50","3.75","4.00"})</f>
        <v>3.25</v>
      </c>
      <c r="Q67" s="21">
        <v>31</v>
      </c>
      <c r="R67" s="21">
        <v>35</v>
      </c>
      <c r="S67" s="57">
        <f t="shared" si="3"/>
        <v>66</v>
      </c>
      <c r="T67" s="21" t="str">
        <f>LOOKUP(S67,{0,40,45,50,55,60,65,70,75,80},{"F","D","C","C+","B-","B","B+","A-","A","A+"})</f>
        <v>B+</v>
      </c>
      <c r="U67" s="21" t="str">
        <f>LOOKUP(S67,{0,40,45,50,55,60,65,70,75,80},{"0.00","2.00","2.25","2.50","2.75","3.00","3.25","3.50","3.75","4.00"})</f>
        <v>3.25</v>
      </c>
      <c r="V67" s="21">
        <v>29</v>
      </c>
      <c r="W67" s="21">
        <v>41</v>
      </c>
      <c r="X67" s="57">
        <f t="shared" si="4"/>
        <v>70</v>
      </c>
      <c r="Y67" s="21" t="str">
        <f>LOOKUP(X67,{0,40,45,50,55,60,65,70,75,80},{"F","D","C","C+","B-","B","B+","A-","A","A+"})</f>
        <v>A-</v>
      </c>
      <c r="Z67" s="21" t="str">
        <f>LOOKUP(X67,{0,40,45,50,55,60,65,70,75,80},{"0.00","2.00","2.25","2.50","2.75","3.00","3.25","3.50","3.75","4.00"})</f>
        <v>3.50</v>
      </c>
      <c r="AA67" s="21">
        <v>24</v>
      </c>
      <c r="AB67" s="21">
        <v>36</v>
      </c>
      <c r="AC67" s="57">
        <f t="shared" si="5"/>
        <v>60</v>
      </c>
      <c r="AD67" s="21" t="str">
        <f>LOOKUP(AC67,{0,40,45,50,55,60,65,70,75,80},{"F","D","C","C+","B-","B","B+","A-","A","A+"})</f>
        <v>B</v>
      </c>
      <c r="AE67" s="21" t="str">
        <f>LOOKUP(AC67,{0,40,45,50,55,60,65,70,75,80},{"0.00","2.00","2.25","2.50","2.75","3.00","3.25","3.50","3.75","4.00"})</f>
        <v>3.00</v>
      </c>
      <c r="AF67" s="21">
        <v>24.5</v>
      </c>
      <c r="AG67" s="21">
        <v>46.5</v>
      </c>
      <c r="AH67" s="57">
        <f t="shared" si="6"/>
        <v>71</v>
      </c>
      <c r="AI67" s="21" t="str">
        <f>LOOKUP(AH67,{0,40,45,50,55,60,65,70,75,80},{"F","D","C","C+","B-","B","B+","A-","A","A+"})</f>
        <v>A-</v>
      </c>
      <c r="AJ67" s="21" t="str">
        <f>LOOKUP(AH67,{0,40,45,50,55,60,65,70,75,80},{"0.00","2.00","2.25","2.50","2.75","3.00","3.25","3.50","3.75","4.00"})</f>
        <v>3.50</v>
      </c>
      <c r="AK67" s="21">
        <v>22</v>
      </c>
      <c r="AL67" s="21">
        <v>42.5</v>
      </c>
      <c r="AM67" s="57">
        <f t="shared" si="7"/>
        <v>65</v>
      </c>
      <c r="AN67" s="21" t="str">
        <f>LOOKUP(AM67,{0,40,45,50,55,60,65,70,75,80},{"F","D","C","C+","B-","B","B+","A-","A","A+"})</f>
        <v>B+</v>
      </c>
      <c r="AO67" s="21" t="str">
        <f>LOOKUP(AM67,{0,40,45,50,55,60,65,70,75,80},{"0.00","2.00","2.25","2.50","2.75","3.00","3.25","3.50","3.75","4.00"})</f>
        <v>3.25</v>
      </c>
      <c r="AP67" s="21">
        <v>26.5</v>
      </c>
      <c r="AQ67" s="21">
        <v>41</v>
      </c>
      <c r="AR67" s="57">
        <f t="shared" si="8"/>
        <v>68</v>
      </c>
      <c r="AS67" s="21" t="str">
        <f>LOOKUP(AR67,{0,40,45,50,55,60,65,70,75,80},{"F","D","C","C+","B-","B","B+","A-","A","A+"})</f>
        <v>B+</v>
      </c>
      <c r="AT67" s="21" t="str">
        <f>LOOKUP(AR67,{0,40,45,50,55,60,65,70,75,80},{"0.00","2.00","2.25","2.50","2.75","3.00","3.25","3.50","3.75","4.00"})</f>
        <v>3.25</v>
      </c>
      <c r="AU67" s="21">
        <v>31</v>
      </c>
      <c r="AV67" s="21">
        <v>42.5</v>
      </c>
      <c r="AW67" s="57">
        <f t="shared" si="9"/>
        <v>74</v>
      </c>
      <c r="AX67" s="21" t="str">
        <f>LOOKUP(AW67,{0,40,45,50,55,60,65,70,75,80},{"F","D","C","C+","B-","B","B+","A-","A","A+"})</f>
        <v>A-</v>
      </c>
      <c r="AY67" s="21" t="str">
        <f>LOOKUP(AW67,{0,40,45,50,55,60,65,70,75,80},{"0.00","2.00","2.25","2.50","2.75","3.00","3.25","3.50","3.75","4.00"})</f>
        <v>3.50</v>
      </c>
      <c r="AZ67" s="21">
        <v>22</v>
      </c>
      <c r="BA67" s="21">
        <v>35.5</v>
      </c>
      <c r="BB67" s="57">
        <f t="shared" si="10"/>
        <v>58</v>
      </c>
      <c r="BC67" s="21" t="str">
        <f>LOOKUP(BB67,{0,40,45,50,55,60,65,70,75,80},{"F","D","C","C+","B-","B","B+","A-","A","A+"})</f>
        <v>B-</v>
      </c>
      <c r="BD67" s="21" t="str">
        <f>LOOKUP(BB67,{0,40,45,50,55,60,65,70,75,80},{"0.00","2.00","2.25","2.50","2.75","3.00","3.25","3.50","3.75","4.00"})</f>
        <v>2.75</v>
      </c>
      <c r="BE67" s="21">
        <v>25.5</v>
      </c>
      <c r="BF67" s="21">
        <v>40</v>
      </c>
      <c r="BG67" s="57">
        <f t="shared" si="11"/>
        <v>66</v>
      </c>
      <c r="BH67" s="21" t="str">
        <f>LOOKUP(BG67,{0,40,45,50,55,60,65,70,75,80},{"F","D","C","C+","B-","B","B+","A-","A","A+"})</f>
        <v>B+</v>
      </c>
      <c r="BI67" s="21" t="str">
        <f>LOOKUP(BG67,{0,40,45,50,55,60,65,70,75,80},{"0.00","2.00","2.25","2.50","2.75","3.00","3.25","3.50","3.75","4.00"})</f>
        <v>3.25</v>
      </c>
      <c r="BJ67" s="21">
        <v>29.5</v>
      </c>
      <c r="BK67" s="21">
        <v>48</v>
      </c>
      <c r="BL67" s="57">
        <f t="shared" si="12"/>
        <v>78</v>
      </c>
      <c r="BM67" s="21" t="str">
        <f>LOOKUP(BL67,{0,40,45,50,55,60,65,70,75,80},{"F","D","C","C+","B-","B","B+","A-","A","A+"})</f>
        <v>A</v>
      </c>
      <c r="BN67" s="21" t="str">
        <f>LOOKUP(BL67,{0,40,45,50,55,60,65,70,75,80},{"0.00","2.00","2.25","2.50","2.75","3.00","3.25","3.50","3.75","4.00"})</f>
        <v>3.75</v>
      </c>
      <c r="BO67" s="21">
        <v>37</v>
      </c>
      <c r="BP67" s="21">
        <v>41</v>
      </c>
      <c r="BQ67" s="57">
        <f t="shared" si="13"/>
        <v>78</v>
      </c>
      <c r="BR67" s="21" t="str">
        <f>LOOKUP(BQ67,{0,40,45,50,55,60,65,70,75,80},{"F","D","C","C+","B-","B","B+","A-","A","A+"})</f>
        <v>A</v>
      </c>
      <c r="BS67" s="21" t="str">
        <f>LOOKUP(BQ67,{0,40,45,50,55,60,65,70,75,80},{"0.00","2.00","2.25","2.50","2.75","3.00","3.25","3.50","3.75","4.00"})</f>
        <v>3.75</v>
      </c>
      <c r="BT67" s="21">
        <v>35</v>
      </c>
      <c r="BU67" s="21">
        <v>34.5</v>
      </c>
      <c r="BV67" s="57">
        <f t="shared" si="14"/>
        <v>70</v>
      </c>
      <c r="BW67" s="21" t="str">
        <f>LOOKUP(BV67,{0,40,45,50,55,60,65,70,75,80},{"F","D","C","C+","B-","B","B+","A-","A","A+"})</f>
        <v>A-</v>
      </c>
      <c r="BX67" s="21" t="str">
        <f>LOOKUP(BV67,{0,40,45,50,55,60,65,70,75,80},{"0.00","2.00","2.25","2.50","2.75","3.00","3.25","3.50","3.75","4.00"})</f>
        <v>3.50</v>
      </c>
      <c r="BY67" s="21">
        <v>27</v>
      </c>
      <c r="BZ67" s="21">
        <v>38</v>
      </c>
      <c r="CA67" s="57">
        <f t="shared" si="15"/>
        <v>65</v>
      </c>
      <c r="CB67" s="21" t="str">
        <f>LOOKUP(CA67,{0,40,45,50,55,60,65,70,75,80},{"F","D","C","C+","B-","B","B+","A-","A","A+"})</f>
        <v>B+</v>
      </c>
      <c r="CC67" s="21" t="str">
        <f>LOOKUP(CA67,{0,40,45,50,55,60,65,70,75,80},{"0.00","2.00","2.25","2.50","2.75","3.00","3.25","3.50","3.75","4.00"})</f>
        <v>3.25</v>
      </c>
      <c r="CD67" s="21">
        <v>25</v>
      </c>
      <c r="CE67" s="21">
        <v>44.5</v>
      </c>
      <c r="CF67" s="57">
        <f t="shared" si="16"/>
        <v>70</v>
      </c>
      <c r="CG67" s="21" t="str">
        <f>LOOKUP(CF67,{0,40,45,50,55,60,65,70,75,80},{"F","D","C","C+","B-","B","B+","A-","A","A+"})</f>
        <v>A-</v>
      </c>
      <c r="CH67" s="21" t="str">
        <f>LOOKUP(CF67,{0,40,45,50,55,60,65,70,75,80},{"0.00","2.00","2.25","2.50","2.75","3.00","3.25","3.50","3.75","4.00"})</f>
        <v>3.50</v>
      </c>
      <c r="CI67" s="21">
        <v>35</v>
      </c>
      <c r="CJ67" s="21">
        <v>41</v>
      </c>
      <c r="CK67" s="57">
        <f t="shared" si="17"/>
        <v>76</v>
      </c>
      <c r="CL67" s="21" t="str">
        <f>LOOKUP(CK67,{0,40,45,50,55,60,65,70,75,80},{"F","D","C","C+","B-","B","B+","A-","A","A+"})</f>
        <v>A</v>
      </c>
      <c r="CM67" s="21" t="str">
        <f>LOOKUP(CK67,{0,40,45,50,55,60,65,70,75,80},{"0.00","2.00","2.25","2.50","2.75","3.00","3.25","3.50","3.75","4.00"})</f>
        <v>3.75</v>
      </c>
      <c r="CN67" s="21">
        <v>26</v>
      </c>
      <c r="CO67" s="21">
        <v>35</v>
      </c>
      <c r="CP67" s="57">
        <f t="shared" si="18"/>
        <v>61</v>
      </c>
      <c r="CQ67" s="21" t="str">
        <f>LOOKUP(CP67,{0,40,45,50,55,60,65,70,75,80},{"F","D","C","C+","B-","B","B+","A-","A","A+"})</f>
        <v>B</v>
      </c>
      <c r="CR67" s="21" t="str">
        <f>LOOKUP(CP67,{0,40,45,50,55,60,65,70,75,80},{"0.00","2.00","2.25","2.50","2.75","3.00","3.25","3.50","3.75","4.00"})</f>
        <v>3.00</v>
      </c>
      <c r="CS67" s="21">
        <v>28</v>
      </c>
      <c r="CT67" s="21">
        <v>41.5</v>
      </c>
      <c r="CU67" s="57">
        <f t="shared" si="19"/>
        <v>70</v>
      </c>
      <c r="CV67" s="21" t="str">
        <f>LOOKUP(CU67,{0,40,45,50,55,60,65,70,75,80},{"F","D","C","C+","B-","B","B+","A-","A","A+"})</f>
        <v>A-</v>
      </c>
      <c r="CW67" s="21" t="str">
        <f>LOOKUP(CU67,{0,40,45,50,55,60,65,70,75,80},{"0.00","2.00","2.25","2.50","2.75","3.00","3.25","3.50","3.75","4.00"})</f>
        <v>3.50</v>
      </c>
      <c r="CX67" s="21">
        <v>32</v>
      </c>
      <c r="CY67" s="21">
        <v>42.5</v>
      </c>
      <c r="CZ67" s="57">
        <f t="shared" si="20"/>
        <v>75</v>
      </c>
      <c r="DA67" s="21" t="str">
        <f>LOOKUP(CZ67,{0,40,45,50,55,60,65,70,75,80},{"F","D","C","C+","B-","B","B+","A-","A","A+"})</f>
        <v>A</v>
      </c>
      <c r="DB67" s="21" t="str">
        <f>LOOKUP(CZ67,{0,40,45,50,55,60,65,70,75,80},{"0.00","2.00","2.25","2.50","2.75","3.00","3.25","3.50","3.75","4.00"})</f>
        <v>3.75</v>
      </c>
      <c r="DC67" s="21">
        <v>33</v>
      </c>
      <c r="DD67" s="21">
        <v>47</v>
      </c>
      <c r="DE67" s="57">
        <f t="shared" si="21"/>
        <v>80</v>
      </c>
      <c r="DF67" s="21" t="str">
        <f>LOOKUP(DE67,{0,40,45,50,55,60,65,70,75,80},{"F","D","C","C+","B-","B","B+","A-","A","A+"})</f>
        <v>A+</v>
      </c>
      <c r="DG67" s="21" t="str">
        <f>LOOKUP(DE67,{0,40,45,50,55,60,65,70,75,80},{"0.00","2.00","2.25","2.50","2.75","3.00","3.25","3.50","3.75","4.00"})</f>
        <v>4.00</v>
      </c>
      <c r="DH67" s="21">
        <v>33</v>
      </c>
      <c r="DI67" s="21">
        <v>34</v>
      </c>
      <c r="DJ67" s="57">
        <f t="shared" si="22"/>
        <v>67</v>
      </c>
      <c r="DK67" s="21" t="str">
        <f>LOOKUP(DJ67,{0,40,45,50,55,60,65,70,75,80},{"F","D","C","C+","B-","B","B+","A-","A","A+"})</f>
        <v>B+</v>
      </c>
      <c r="DL67" s="21" t="str">
        <f>LOOKUP(DJ67,{0,40,45,50,55,60,65,70,75,80},{"0.00","2.00","2.25","2.50","2.75","3.00","3.25","3.50","3.75","4.00"})</f>
        <v>3.25</v>
      </c>
      <c r="DM67" s="21">
        <v>24</v>
      </c>
      <c r="DN67" s="21">
        <v>45</v>
      </c>
      <c r="DO67" s="57">
        <f t="shared" si="23"/>
        <v>69</v>
      </c>
      <c r="DP67" s="21" t="str">
        <f>LOOKUP(DO67,{0,40,45,50,55,60,65,70,75,80},{"F","D","C","C+","B-","B","B+","A-","A","A+"})</f>
        <v>B+</v>
      </c>
      <c r="DQ67" s="21" t="str">
        <f>LOOKUP(DO67,{0,40,45,50,55,60,65,70,75,80},{"0.00","2.00","2.25","2.50","2.75","3.00","3.25","3.50","3.75","4.00"})</f>
        <v>3.25</v>
      </c>
      <c r="DR67" s="21">
        <v>24</v>
      </c>
      <c r="DS67" s="21">
        <v>37</v>
      </c>
      <c r="DT67" s="57">
        <f t="shared" si="24"/>
        <v>61</v>
      </c>
      <c r="DU67" s="21" t="str">
        <f>LOOKUP(DT67,{0,40,45,50,55,60,65,70,75,80},{"F","D","C","C+","B-","B","B+","A-","A","A+"})</f>
        <v>B</v>
      </c>
      <c r="DV67" s="21" t="str">
        <f>LOOKUP(DT67,{0,40,45,50,55,60,65,70,75,80},{"0.00","2.00","2.25","2.50","2.75","3.00","3.25","3.50","3.75","4.00"})</f>
        <v>3.00</v>
      </c>
      <c r="DW67" s="21">
        <v>31</v>
      </c>
      <c r="DX67" s="21">
        <v>45</v>
      </c>
      <c r="DY67" s="57">
        <f t="shared" si="25"/>
        <v>76</v>
      </c>
      <c r="DZ67" s="21" t="str">
        <f>LOOKUP(DY67,{0,40,45,50,55,60,65,70,75,80},{"F","D","C","C+","B-","B","B+","A-","A","A+"})</f>
        <v>A</v>
      </c>
      <c r="EA67" s="21" t="str">
        <f>LOOKUP(DY67,{0,40,45,50,55,60,65,70,75,80},{"0.00","2.00","2.25","2.50","2.75","3.00","3.25","3.50","3.75","4.00"})</f>
        <v>3.75</v>
      </c>
      <c r="EB67" s="21">
        <v>25</v>
      </c>
      <c r="EC67" s="21">
        <v>40</v>
      </c>
      <c r="ED67" s="57">
        <f t="shared" si="26"/>
        <v>65</v>
      </c>
      <c r="EE67" s="21" t="str">
        <f>LOOKUP(ED67,{0,40,45,50,55,60,65,70,75,80},{"F","D","C","C+","B-","B","B+","A-","A","A+"})</f>
        <v>B+</v>
      </c>
      <c r="EF67" s="21" t="str">
        <f>LOOKUP(ED67,{0,40,45,50,55,60,65,70,75,80},{"0.00","2.00","2.25","2.50","2.75","3.00","3.25","3.50","3.75","4.00"})</f>
        <v>3.25</v>
      </c>
      <c r="EG67" s="21">
        <v>26.5</v>
      </c>
      <c r="EH67" s="21">
        <v>46.5</v>
      </c>
      <c r="EI67" s="57">
        <f t="shared" si="27"/>
        <v>73</v>
      </c>
      <c r="EJ67" s="21" t="str">
        <f>LOOKUP(EI67,{0,40,45,50,55,60,65,70,75,80},{"F","D","C","C+","B-","B","B+","A-","A","A+"})</f>
        <v>A-</v>
      </c>
      <c r="EK67" s="21" t="str">
        <f>LOOKUP(EI67,{0,40,45,50,55,60,65,70,75,80},{"0.00","2.00","2.25","2.50","2.75","3.00","3.25","3.50","3.75","4.00"})</f>
        <v>3.50</v>
      </c>
      <c r="EL67" s="21">
        <v>31.5</v>
      </c>
      <c r="EM67" s="21">
        <v>44</v>
      </c>
      <c r="EN67" s="70">
        <f t="shared" si="28"/>
        <v>76</v>
      </c>
      <c r="EO67" s="21" t="str">
        <f>LOOKUP(EN67,{0,40,45,50,55,60,65,70,75,80},{"F","D","C","C+","B-","B","B+","A-","A","A+"})</f>
        <v>A</v>
      </c>
      <c r="EP67" s="21" t="str">
        <f>LOOKUP(EN67,{0,40,45,50,55,60,65,70,75,80},{"0.00","2.00","2.25","2.50","2.75","3.00","3.25","3.50","3.75","4.00"})</f>
        <v>3.75</v>
      </c>
      <c r="EQ67" s="21">
        <v>30</v>
      </c>
      <c r="ER67" s="21">
        <v>47</v>
      </c>
      <c r="ES67" s="70">
        <f t="shared" si="29"/>
        <v>77</v>
      </c>
      <c r="ET67" s="21" t="str">
        <f>LOOKUP(ES67,{0,40,45,50,55,60,65,70,75,80},{"F","D","C","C+","B-","B","B+","A-","A","A+"})</f>
        <v>A</v>
      </c>
      <c r="EU67" s="21" t="str">
        <f>LOOKUP(ES67,{0,40,45,50,55,60,65,70,75,80},{"0.00","2.00","2.25","2.50","2.75","3.00","3.25","3.50","3.75","4.00"})</f>
        <v>3.75</v>
      </c>
      <c r="EV67" s="21">
        <v>27</v>
      </c>
      <c r="EW67" s="21">
        <v>43</v>
      </c>
      <c r="EX67" s="70">
        <f t="shared" si="30"/>
        <v>70</v>
      </c>
      <c r="EY67" s="21" t="str">
        <f>LOOKUP(EX67,{0,40,45,50,55,60,65,70,75,80},{"F","D","C","C+","B-","B","B+","A-","A","A+"})</f>
        <v>A-</v>
      </c>
      <c r="EZ67" s="21" t="str">
        <f>LOOKUP(EX67,{0,40,45,50,55,60,65,70,75,80},{"0.00","2.00","2.25","2.50","2.75","3.00","3.25","3.50","3.75","4.00"})</f>
        <v>3.50</v>
      </c>
      <c r="FA67" s="21">
        <v>30</v>
      </c>
      <c r="FB67" s="21">
        <v>45.5</v>
      </c>
      <c r="FC67" s="70">
        <f t="shared" si="31"/>
        <v>76</v>
      </c>
      <c r="FD67" s="21" t="str">
        <f>LOOKUP(FC67,{0,40,45,50,55,60,65,70,75,80},{"F","D","C","C+","B-","B","B+","A-","A","A+"})</f>
        <v>A</v>
      </c>
      <c r="FE67" s="21" t="str">
        <f>LOOKUP(FC67,{0,40,45,50,55,60,65,70,75,80},{"0.00","2.00","2.25","2.50","2.75","3.00","3.25","3.50","3.75","4.00"})</f>
        <v>3.75</v>
      </c>
      <c r="FF67" s="21">
        <v>37.5</v>
      </c>
      <c r="FG67" s="21">
        <v>42.5</v>
      </c>
      <c r="FH67" s="70">
        <f t="shared" si="32"/>
        <v>80</v>
      </c>
      <c r="FI67" s="21" t="str">
        <f>LOOKUP(FH67,{0,40,45,50,55,60,65,70,75,80},{"F","D","C","C+","B-","B","B+","A-","A","A+"})</f>
        <v>A+</v>
      </c>
      <c r="FJ67" s="21" t="str">
        <f>LOOKUP(FH67,{0,40,45,50,55,60,65,70,75,80},{"0.00","2.00","2.25","2.50","2.75","3.00","3.25","3.50","3.75","4.00"})</f>
        <v>4.00</v>
      </c>
      <c r="FK67" s="21">
        <v>30.5</v>
      </c>
      <c r="FL67" s="21">
        <v>43.5</v>
      </c>
      <c r="FM67" s="70">
        <f t="shared" si="33"/>
        <v>74</v>
      </c>
      <c r="FN67" s="21" t="str">
        <f>LOOKUP(FM67,{0,40,45,50,55,60,65,70,75,80},{"F","D","C","C+","B-","B","B+","A-","A","A+"})</f>
        <v>A-</v>
      </c>
      <c r="FO67" s="21" t="str">
        <f>LOOKUP(FM67,{0,40,45,50,55,60,65,70,75,80},{"0.00","2.00","2.25","2.50","2.75","3.00","3.25","3.50","3.75","4.00"})</f>
        <v>3.50</v>
      </c>
      <c r="FP67" s="21">
        <v>31</v>
      </c>
      <c r="FQ67" s="21">
        <v>46</v>
      </c>
      <c r="FR67" s="70">
        <f t="shared" si="34"/>
        <v>77</v>
      </c>
      <c r="FS67" s="21" t="str">
        <f>LOOKUP(FR67,{0,40,45,50,55,60,65,70,75,80},{"F","D","C","C+","B-","B","B+","A-","A","A+"})</f>
        <v>A</v>
      </c>
      <c r="FT67" s="21" t="str">
        <f>LOOKUP(FR67,{0,40,45,50,55,60,65,70,75,80},{"0.00","2.00","2.25","2.50","2.75","3.00","3.25","3.50","3.75","4.00"})</f>
        <v>3.75</v>
      </c>
      <c r="FU67" s="21">
        <v>31</v>
      </c>
      <c r="FV67" s="21">
        <v>42.5</v>
      </c>
      <c r="FW67" s="70">
        <f t="shared" si="35"/>
        <v>74</v>
      </c>
      <c r="FX67" s="21" t="str">
        <f>LOOKUP(FW67,{0,40,45,50,55,60,65,70,75,80},{"F","D","C","C+","B-","B","B+","A-","A","A+"})</f>
        <v>A-</v>
      </c>
      <c r="FY67" s="21" t="str">
        <f>LOOKUP(FW67,{0,40,45,50,55,60,65,70,75,80},{"0.00","2.00","2.25","2.50","2.75","3.00","3.25","3.50","3.75","4.00"})</f>
        <v>3.50</v>
      </c>
      <c r="FZ67" s="21">
        <v>33.5</v>
      </c>
      <c r="GA67" s="21">
        <v>40.5</v>
      </c>
      <c r="GB67" s="70">
        <f t="shared" si="36"/>
        <v>74</v>
      </c>
      <c r="GC67" s="21" t="str">
        <f>LOOKUP(GB67,{0,40,45,50,55,60,65,70,75,80},{"F","D","C","C+","B-","B","B+","A-","A","A+"})</f>
        <v>A-</v>
      </c>
      <c r="GD67" s="21" t="str">
        <f>LOOKUP(GB67,{0,40,45,50,55,60,65,70,75,80},{"0.00","2.00","2.25","2.50","2.75","3.00","3.25","3.50","3.75","4.00"})</f>
        <v>3.50</v>
      </c>
      <c r="GE67" s="21">
        <v>30</v>
      </c>
      <c r="GF67" s="21">
        <v>44</v>
      </c>
      <c r="GG67" s="70">
        <f t="shared" si="37"/>
        <v>74</v>
      </c>
      <c r="GH67" s="21" t="str">
        <f>LOOKUP(GG67,{0,40,45,50,55,60,65,70,75,80},{"F","D","C","C+","B-","B","B+","A-","A","A+"})</f>
        <v>A-</v>
      </c>
      <c r="GI67" s="21" t="str">
        <f>LOOKUP(GG67,{0,40,45,50,55,60,65,70,75,80},{"0.00","2.00","2.25","2.50","2.75","3.00","3.25","3.50","3.75","4.00"})</f>
        <v>3.50</v>
      </c>
      <c r="GJ67" s="21">
        <v>31.5</v>
      </c>
      <c r="GK67" s="21">
        <v>38</v>
      </c>
      <c r="GL67" s="70">
        <f t="shared" si="38"/>
        <v>70</v>
      </c>
      <c r="GM67" s="21" t="str">
        <f>LOOKUP(GL67,{0,40,45,50,55,60,65,70,75,80},{"F","D","C","C+","B-","B","B+","A-","A","A+"})</f>
        <v>A-</v>
      </c>
      <c r="GN67" s="21" t="str">
        <f>LOOKUP(GL67,{0,40,45,50,55,60,65,70,75,80},{"0.00","2.00","2.25","2.50","2.75","3.00","3.25","3.50","3.75","4.00"})</f>
        <v>3.50</v>
      </c>
      <c r="GO67" s="21">
        <v>28</v>
      </c>
      <c r="GP67" s="21">
        <v>44</v>
      </c>
      <c r="GQ67" s="70">
        <f t="shared" si="39"/>
        <v>72</v>
      </c>
      <c r="GR67" s="21" t="str">
        <f>LOOKUP(GQ67,{0,40,45,50,55,60,65,70,75,80},{"F","D","C","C+","B-","B","B+","A-","A","A+"})</f>
        <v>A-</v>
      </c>
      <c r="GS67" s="21" t="str">
        <f>LOOKUP(GQ67,{0,40,45,50,55,60,65,70,75,80},{"0.00","2.00","2.25","2.50","2.75","3.00","3.25","3.50","3.75","4.00"})</f>
        <v>3.50</v>
      </c>
      <c r="GT67" s="21">
        <v>24</v>
      </c>
      <c r="GU67" s="21">
        <v>39.5</v>
      </c>
      <c r="GV67" s="70">
        <f t="shared" si="40"/>
        <v>64</v>
      </c>
      <c r="GW67" s="21" t="str">
        <f>LOOKUP(GV67,{0,40,45,50,55,60,65,70,75,80},{"F","D","C","C+","B-","B","B+","A-","A","A+"})</f>
        <v>B</v>
      </c>
      <c r="GX67" s="21" t="str">
        <f>LOOKUP(GV67,{0,40,45,50,55,60,65,70,75,80},{"0.00","2.00","2.25","2.50","2.75","3.00","3.25","3.50","3.75","4.00"})</f>
        <v>3.00</v>
      </c>
      <c r="GY67" s="82">
        <v>70</v>
      </c>
      <c r="GZ67" s="21" t="str">
        <f>LOOKUP(GY67,{0,40,45,50,55,60,65,70,75,80},{"F","D","C","C+","B-","B","B+","A-","A","A+"})</f>
        <v>A-</v>
      </c>
      <c r="HA67" s="21" t="str">
        <f>LOOKUP(GY67,{0,40,45,50,55,60,65,70,75,80},{"0.00","2.00","2.25","2.50","2.75","3.00","3.25","3.50","3.75","4.00"})</f>
        <v>3.50</v>
      </c>
      <c r="HB67" s="49">
        <v>41.5</v>
      </c>
      <c r="HC67" s="49">
        <v>35</v>
      </c>
      <c r="HD67" s="70">
        <f t="shared" si="41"/>
        <v>77</v>
      </c>
      <c r="HE67" s="21" t="str">
        <f>LOOKUP(HD67,{0,40,45,50,55,60,65,70,75,80},{"F","D","C","C+","B-","B","B+","A-","A","A+"})</f>
        <v>A</v>
      </c>
      <c r="HF67" s="21" t="str">
        <f>LOOKUP(HD67,{0,40,45,50,55,60,65,70,75,80},{"0.00","2.00","2.25","2.50","2.75","3.00","3.25","3.50","3.75","4.00"})</f>
        <v>3.75</v>
      </c>
      <c r="HG67" s="50">
        <f t="shared" si="0"/>
        <v>3.4642857142857144</v>
      </c>
      <c r="HH67" s="71" t="str">
        <f t="shared" si="42"/>
        <v>Passed</v>
      </c>
      <c r="HI67" s="70">
        <f t="shared" si="43"/>
        <v>2979</v>
      </c>
      <c r="HJ67" s="39">
        <v>58</v>
      </c>
      <c r="HK67" s="40"/>
      <c r="HL67" s="40"/>
    </row>
    <row r="68" spans="1:220" s="8" customFormat="1" ht="30" customHeight="1" x14ac:dyDescent="0.2">
      <c r="A68" s="39">
        <v>59</v>
      </c>
      <c r="B68" s="66">
        <v>3795</v>
      </c>
      <c r="C68" s="39">
        <v>2017313120</v>
      </c>
      <c r="D68" s="39" t="s">
        <v>307</v>
      </c>
      <c r="E68" s="63" t="s">
        <v>129</v>
      </c>
      <c r="F68" s="65" t="s">
        <v>302</v>
      </c>
      <c r="G68" s="73">
        <v>31</v>
      </c>
      <c r="H68" s="48">
        <v>44</v>
      </c>
      <c r="I68" s="57">
        <f t="shared" si="1"/>
        <v>75</v>
      </c>
      <c r="J68" s="21" t="str">
        <f>LOOKUP(I68,{0,40,45,50,55,60,65,70,75,80},{"F","D","C","C+","B-","B","B+","A-","A","A+"})</f>
        <v>A</v>
      </c>
      <c r="K68" s="21" t="str">
        <f>LOOKUP(I68,{0,40,45,50,55,60,65,70,75,80},{"0.00","2.00","2.25","2.50","2.75","3.00","3.25","3.50","3.75","4.00"})</f>
        <v>3.75</v>
      </c>
      <c r="L68" s="21">
        <v>27</v>
      </c>
      <c r="M68" s="21">
        <v>42</v>
      </c>
      <c r="N68" s="57">
        <f t="shared" si="2"/>
        <v>69</v>
      </c>
      <c r="O68" s="21" t="str">
        <f>LOOKUP(N68,{0,40,45,50,55,60,65,70,75,80},{"F","D","C","C+","B-","B","B+","A-","A","A+"})</f>
        <v>B+</v>
      </c>
      <c r="P68" s="21" t="str">
        <f>LOOKUP(N68,{0,40,45,50,55,60,65,70,75,80},{"0.00","2.00","2.25","2.50","2.75","3.00","3.25","3.50","3.75","4.00"})</f>
        <v>3.25</v>
      </c>
      <c r="Q68" s="21">
        <v>32</v>
      </c>
      <c r="R68" s="21">
        <v>40</v>
      </c>
      <c r="S68" s="57">
        <f t="shared" si="3"/>
        <v>72</v>
      </c>
      <c r="T68" s="21" t="str">
        <f>LOOKUP(S68,{0,40,45,50,55,60,65,70,75,80},{"F","D","C","C+","B-","B","B+","A-","A","A+"})</f>
        <v>A-</v>
      </c>
      <c r="U68" s="21" t="str">
        <f>LOOKUP(S68,{0,40,45,50,55,60,65,70,75,80},{"0.00","2.00","2.25","2.50","2.75","3.00","3.25","3.50","3.75","4.00"})</f>
        <v>3.50</v>
      </c>
      <c r="V68" s="21">
        <v>32</v>
      </c>
      <c r="W68" s="21">
        <v>42.5</v>
      </c>
      <c r="X68" s="57">
        <f t="shared" si="4"/>
        <v>75</v>
      </c>
      <c r="Y68" s="21" t="str">
        <f>LOOKUP(X68,{0,40,45,50,55,60,65,70,75,80},{"F","D","C","C+","B-","B","B+","A-","A","A+"})</f>
        <v>A</v>
      </c>
      <c r="Z68" s="21" t="str">
        <f>LOOKUP(X68,{0,40,45,50,55,60,65,70,75,80},{"0.00","2.00","2.25","2.50","2.75","3.00","3.25","3.50","3.75","4.00"})</f>
        <v>3.75</v>
      </c>
      <c r="AA68" s="21">
        <v>27</v>
      </c>
      <c r="AB68" s="21">
        <v>39</v>
      </c>
      <c r="AC68" s="57">
        <f t="shared" si="5"/>
        <v>66</v>
      </c>
      <c r="AD68" s="21" t="str">
        <f>LOOKUP(AC68,{0,40,45,50,55,60,65,70,75,80},{"F","D","C","C+","B-","B","B+","A-","A","A+"})</f>
        <v>B+</v>
      </c>
      <c r="AE68" s="21" t="str">
        <f>LOOKUP(AC68,{0,40,45,50,55,60,65,70,75,80},{"0.00","2.00","2.25","2.50","2.75","3.00","3.25","3.50","3.75","4.00"})</f>
        <v>3.25</v>
      </c>
      <c r="AF68" s="21">
        <v>38</v>
      </c>
      <c r="AG68" s="21">
        <v>42.5</v>
      </c>
      <c r="AH68" s="57">
        <f t="shared" si="6"/>
        <v>81</v>
      </c>
      <c r="AI68" s="21" t="str">
        <f>LOOKUP(AH68,{0,40,45,50,55,60,65,70,75,80},{"F","D","C","C+","B-","B","B+","A-","A","A+"})</f>
        <v>A+</v>
      </c>
      <c r="AJ68" s="21" t="str">
        <f>LOOKUP(AH68,{0,40,45,50,55,60,65,70,75,80},{"0.00","2.00","2.25","2.50","2.75","3.00","3.25","3.50","3.75","4.00"})</f>
        <v>4.00</v>
      </c>
      <c r="AK68" s="21">
        <v>26.5</v>
      </c>
      <c r="AL68" s="21">
        <v>38</v>
      </c>
      <c r="AM68" s="57">
        <f t="shared" si="7"/>
        <v>65</v>
      </c>
      <c r="AN68" s="21" t="str">
        <f>LOOKUP(AM68,{0,40,45,50,55,60,65,70,75,80},{"F","D","C","C+","B-","B","B+","A-","A","A+"})</f>
        <v>B+</v>
      </c>
      <c r="AO68" s="21" t="str">
        <f>LOOKUP(AM68,{0,40,45,50,55,60,65,70,75,80},{"0.00","2.00","2.25","2.50","2.75","3.00","3.25","3.50","3.75","4.00"})</f>
        <v>3.25</v>
      </c>
      <c r="AP68" s="21">
        <v>29.5</v>
      </c>
      <c r="AQ68" s="21">
        <v>35.5</v>
      </c>
      <c r="AR68" s="57">
        <f t="shared" si="8"/>
        <v>65</v>
      </c>
      <c r="AS68" s="21" t="str">
        <f>LOOKUP(AR68,{0,40,45,50,55,60,65,70,75,80},{"F","D","C","C+","B-","B","B+","A-","A","A+"})</f>
        <v>B+</v>
      </c>
      <c r="AT68" s="21" t="str">
        <f>LOOKUP(AR68,{0,40,45,50,55,60,65,70,75,80},{"0.00","2.00","2.25","2.50","2.75","3.00","3.25","3.50","3.75","4.00"})</f>
        <v>3.25</v>
      </c>
      <c r="AU68" s="21">
        <v>29</v>
      </c>
      <c r="AV68" s="21">
        <v>45.5</v>
      </c>
      <c r="AW68" s="57">
        <f t="shared" si="9"/>
        <v>75</v>
      </c>
      <c r="AX68" s="21" t="str">
        <f>LOOKUP(AW68,{0,40,45,50,55,60,65,70,75,80},{"F","D","C","C+","B-","B","B+","A-","A","A+"})</f>
        <v>A</v>
      </c>
      <c r="AY68" s="21" t="str">
        <f>LOOKUP(AW68,{0,40,45,50,55,60,65,70,75,80},{"0.00","2.00","2.25","2.50","2.75","3.00","3.25","3.50","3.75","4.00"})</f>
        <v>3.75</v>
      </c>
      <c r="AZ68" s="21">
        <v>28</v>
      </c>
      <c r="BA68" s="21">
        <v>42.5</v>
      </c>
      <c r="BB68" s="57">
        <f t="shared" si="10"/>
        <v>71</v>
      </c>
      <c r="BC68" s="21" t="str">
        <f>LOOKUP(BB68,{0,40,45,50,55,60,65,70,75,80},{"F","D","C","C+","B-","B","B+","A-","A","A+"})</f>
        <v>A-</v>
      </c>
      <c r="BD68" s="21" t="str">
        <f>LOOKUP(BB68,{0,40,45,50,55,60,65,70,75,80},{"0.00","2.00","2.25","2.50","2.75","3.00","3.25","3.50","3.75","4.00"})</f>
        <v>3.50</v>
      </c>
      <c r="BE68" s="21">
        <v>30</v>
      </c>
      <c r="BF68" s="21">
        <v>45</v>
      </c>
      <c r="BG68" s="57">
        <f t="shared" si="11"/>
        <v>75</v>
      </c>
      <c r="BH68" s="21" t="str">
        <f>LOOKUP(BG68,{0,40,45,50,55,60,65,70,75,80},{"F","D","C","C+","B-","B","B+","A-","A","A+"})</f>
        <v>A</v>
      </c>
      <c r="BI68" s="21" t="str">
        <f>LOOKUP(BG68,{0,40,45,50,55,60,65,70,75,80},{"0.00","2.00","2.25","2.50","2.75","3.00","3.25","3.50","3.75","4.00"})</f>
        <v>3.75</v>
      </c>
      <c r="BJ68" s="21">
        <v>28.5</v>
      </c>
      <c r="BK68" s="21">
        <v>43.5</v>
      </c>
      <c r="BL68" s="57">
        <f t="shared" si="12"/>
        <v>72</v>
      </c>
      <c r="BM68" s="21" t="str">
        <f>LOOKUP(BL68,{0,40,45,50,55,60,65,70,75,80},{"F","D","C","C+","B-","B","B+","A-","A","A+"})</f>
        <v>A-</v>
      </c>
      <c r="BN68" s="21" t="str">
        <f>LOOKUP(BL68,{0,40,45,50,55,60,65,70,75,80},{"0.00","2.00","2.25","2.50","2.75","3.00","3.25","3.50","3.75","4.00"})</f>
        <v>3.50</v>
      </c>
      <c r="BO68" s="21">
        <v>37</v>
      </c>
      <c r="BP68" s="21">
        <v>46</v>
      </c>
      <c r="BQ68" s="57">
        <f t="shared" si="13"/>
        <v>83</v>
      </c>
      <c r="BR68" s="21" t="str">
        <f>LOOKUP(BQ68,{0,40,45,50,55,60,65,70,75,80},{"F","D","C","C+","B-","B","B+","A-","A","A+"})</f>
        <v>A+</v>
      </c>
      <c r="BS68" s="21" t="str">
        <f>LOOKUP(BQ68,{0,40,45,50,55,60,65,70,75,80},{"0.00","2.00","2.25","2.50","2.75","3.00","3.25","3.50","3.75","4.00"})</f>
        <v>4.00</v>
      </c>
      <c r="BT68" s="21">
        <v>35</v>
      </c>
      <c r="BU68" s="21">
        <v>37</v>
      </c>
      <c r="BV68" s="57">
        <f t="shared" si="14"/>
        <v>72</v>
      </c>
      <c r="BW68" s="21" t="str">
        <f>LOOKUP(BV68,{0,40,45,50,55,60,65,70,75,80},{"F","D","C","C+","B-","B","B+","A-","A","A+"})</f>
        <v>A-</v>
      </c>
      <c r="BX68" s="21" t="str">
        <f>LOOKUP(BV68,{0,40,45,50,55,60,65,70,75,80},{"0.00","2.00","2.25","2.50","2.75","3.00","3.25","3.50","3.75","4.00"})</f>
        <v>3.50</v>
      </c>
      <c r="BY68" s="21">
        <v>35</v>
      </c>
      <c r="BZ68" s="21">
        <v>36</v>
      </c>
      <c r="CA68" s="57">
        <f t="shared" si="15"/>
        <v>71</v>
      </c>
      <c r="CB68" s="21" t="str">
        <f>LOOKUP(CA68,{0,40,45,50,55,60,65,70,75,80},{"F","D","C","C+","B-","B","B+","A-","A","A+"})</f>
        <v>A-</v>
      </c>
      <c r="CC68" s="21" t="str">
        <f>LOOKUP(CA68,{0,40,45,50,55,60,65,70,75,80},{"0.00","2.00","2.25","2.50","2.75","3.00","3.25","3.50","3.75","4.00"})</f>
        <v>3.50</v>
      </c>
      <c r="CD68" s="21">
        <v>30</v>
      </c>
      <c r="CE68" s="21">
        <v>40</v>
      </c>
      <c r="CF68" s="57">
        <f t="shared" si="16"/>
        <v>70</v>
      </c>
      <c r="CG68" s="21" t="str">
        <f>LOOKUP(CF68,{0,40,45,50,55,60,65,70,75,80},{"F","D","C","C+","B-","B","B+","A-","A","A+"})</f>
        <v>A-</v>
      </c>
      <c r="CH68" s="21" t="str">
        <f>LOOKUP(CF68,{0,40,45,50,55,60,65,70,75,80},{"0.00","2.00","2.25","2.50","2.75","3.00","3.25","3.50","3.75","4.00"})</f>
        <v>3.50</v>
      </c>
      <c r="CI68" s="21">
        <v>35.5</v>
      </c>
      <c r="CJ68" s="21">
        <v>46.5</v>
      </c>
      <c r="CK68" s="57">
        <f t="shared" si="17"/>
        <v>82</v>
      </c>
      <c r="CL68" s="21" t="str">
        <f>LOOKUP(CK68,{0,40,45,50,55,60,65,70,75,80},{"F","D","C","C+","B-","B","B+","A-","A","A+"})</f>
        <v>A+</v>
      </c>
      <c r="CM68" s="21" t="str">
        <f>LOOKUP(CK68,{0,40,45,50,55,60,65,70,75,80},{"0.00","2.00","2.25","2.50","2.75","3.00","3.25","3.50","3.75","4.00"})</f>
        <v>4.00</v>
      </c>
      <c r="CN68" s="21">
        <v>25</v>
      </c>
      <c r="CO68" s="21">
        <v>33.5</v>
      </c>
      <c r="CP68" s="57">
        <f t="shared" si="18"/>
        <v>59</v>
      </c>
      <c r="CQ68" s="21" t="str">
        <f>LOOKUP(CP68,{0,40,45,50,55,60,65,70,75,80},{"F","D","C","C+","B-","B","B+","A-","A","A+"})</f>
        <v>B-</v>
      </c>
      <c r="CR68" s="21" t="str">
        <f>LOOKUP(CP68,{0,40,45,50,55,60,65,70,75,80},{"0.00","2.00","2.25","2.50","2.75","3.00","3.25","3.50","3.75","4.00"})</f>
        <v>2.75</v>
      </c>
      <c r="CS68" s="21">
        <v>29</v>
      </c>
      <c r="CT68" s="21">
        <v>39</v>
      </c>
      <c r="CU68" s="57">
        <f t="shared" si="19"/>
        <v>68</v>
      </c>
      <c r="CV68" s="21" t="str">
        <f>LOOKUP(CU68,{0,40,45,50,55,60,65,70,75,80},{"F","D","C","C+","B-","B","B+","A-","A","A+"})</f>
        <v>B+</v>
      </c>
      <c r="CW68" s="21" t="str">
        <f>LOOKUP(CU68,{0,40,45,50,55,60,65,70,75,80},{"0.00","2.00","2.25","2.50","2.75","3.00","3.25","3.50","3.75","4.00"})</f>
        <v>3.25</v>
      </c>
      <c r="CX68" s="21">
        <v>28</v>
      </c>
      <c r="CY68" s="21">
        <v>41.5</v>
      </c>
      <c r="CZ68" s="57">
        <f t="shared" si="20"/>
        <v>70</v>
      </c>
      <c r="DA68" s="21" t="str">
        <f>LOOKUP(CZ68,{0,40,45,50,55,60,65,70,75,80},{"F","D","C","C+","B-","B","B+","A-","A","A+"})</f>
        <v>A-</v>
      </c>
      <c r="DB68" s="21" t="str">
        <f>LOOKUP(CZ68,{0,40,45,50,55,60,65,70,75,80},{"0.00","2.00","2.25","2.50","2.75","3.00","3.25","3.50","3.75","4.00"})</f>
        <v>3.50</v>
      </c>
      <c r="DC68" s="21">
        <v>29</v>
      </c>
      <c r="DD68" s="21">
        <v>45</v>
      </c>
      <c r="DE68" s="57">
        <f t="shared" si="21"/>
        <v>74</v>
      </c>
      <c r="DF68" s="21" t="str">
        <f>LOOKUP(DE68,{0,40,45,50,55,60,65,70,75,80},{"F","D","C","C+","B-","B","B+","A-","A","A+"})</f>
        <v>A-</v>
      </c>
      <c r="DG68" s="21" t="str">
        <f>LOOKUP(DE68,{0,40,45,50,55,60,65,70,75,80},{"0.00","2.00","2.25","2.50","2.75","3.00","3.25","3.50","3.75","4.00"})</f>
        <v>3.50</v>
      </c>
      <c r="DH68" s="21">
        <v>25</v>
      </c>
      <c r="DI68" s="21">
        <v>35</v>
      </c>
      <c r="DJ68" s="57">
        <f t="shared" si="22"/>
        <v>60</v>
      </c>
      <c r="DK68" s="21" t="str">
        <f>LOOKUP(DJ68,{0,40,45,50,55,60,65,70,75,80},{"F","D","C","C+","B-","B","B+","A-","A","A+"})</f>
        <v>B</v>
      </c>
      <c r="DL68" s="21" t="str">
        <f>LOOKUP(DJ68,{0,40,45,50,55,60,65,70,75,80},{"0.00","2.00","2.25","2.50","2.75","3.00","3.25","3.50","3.75","4.00"})</f>
        <v>3.00</v>
      </c>
      <c r="DM68" s="21">
        <v>30</v>
      </c>
      <c r="DN68" s="21">
        <v>40</v>
      </c>
      <c r="DO68" s="57">
        <f t="shared" si="23"/>
        <v>70</v>
      </c>
      <c r="DP68" s="21" t="str">
        <f>LOOKUP(DO68,{0,40,45,50,55,60,65,70,75,80},{"F","D","C","C+","B-","B","B+","A-","A","A+"})</f>
        <v>A-</v>
      </c>
      <c r="DQ68" s="21" t="str">
        <f>LOOKUP(DO68,{0,40,45,50,55,60,65,70,75,80},{"0.00","2.00","2.25","2.50","2.75","3.00","3.25","3.50","3.75","4.00"})</f>
        <v>3.50</v>
      </c>
      <c r="DR68" s="21">
        <v>31</v>
      </c>
      <c r="DS68" s="21">
        <v>30</v>
      </c>
      <c r="DT68" s="57">
        <f t="shared" si="24"/>
        <v>61</v>
      </c>
      <c r="DU68" s="21" t="str">
        <f>LOOKUP(DT68,{0,40,45,50,55,60,65,70,75,80},{"F","D","C","C+","B-","B","B+","A-","A","A+"})</f>
        <v>B</v>
      </c>
      <c r="DV68" s="21" t="str">
        <f>LOOKUP(DT68,{0,40,45,50,55,60,65,70,75,80},{"0.00","2.00","2.25","2.50","2.75","3.00","3.25","3.50","3.75","4.00"})</f>
        <v>3.00</v>
      </c>
      <c r="DW68" s="21">
        <v>28</v>
      </c>
      <c r="DX68" s="21">
        <v>44</v>
      </c>
      <c r="DY68" s="57">
        <f t="shared" si="25"/>
        <v>72</v>
      </c>
      <c r="DZ68" s="21" t="str">
        <f>LOOKUP(DY68,{0,40,45,50,55,60,65,70,75,80},{"F","D","C","C+","B-","B","B+","A-","A","A+"})</f>
        <v>A-</v>
      </c>
      <c r="EA68" s="21" t="str">
        <f>LOOKUP(DY68,{0,40,45,50,55,60,65,70,75,80},{"0.00","2.00","2.25","2.50","2.75","3.00","3.25","3.50","3.75","4.00"})</f>
        <v>3.50</v>
      </c>
      <c r="EB68" s="21">
        <v>28</v>
      </c>
      <c r="EC68" s="21">
        <v>37</v>
      </c>
      <c r="ED68" s="57">
        <f t="shared" si="26"/>
        <v>65</v>
      </c>
      <c r="EE68" s="21" t="str">
        <f>LOOKUP(ED68,{0,40,45,50,55,60,65,70,75,80},{"F","D","C","C+","B-","B","B+","A-","A","A+"})</f>
        <v>B+</v>
      </c>
      <c r="EF68" s="21" t="str">
        <f>LOOKUP(ED68,{0,40,45,50,55,60,65,70,75,80},{"0.00","2.00","2.25","2.50","2.75","3.00","3.25","3.50","3.75","4.00"})</f>
        <v>3.25</v>
      </c>
      <c r="EG68" s="21">
        <v>25.5</v>
      </c>
      <c r="EH68" s="21">
        <v>44</v>
      </c>
      <c r="EI68" s="57">
        <f t="shared" si="27"/>
        <v>70</v>
      </c>
      <c r="EJ68" s="21" t="str">
        <f>LOOKUP(EI68,{0,40,45,50,55,60,65,70,75,80},{"F","D","C","C+","B-","B","B+","A-","A","A+"})</f>
        <v>A-</v>
      </c>
      <c r="EK68" s="21" t="str">
        <f>LOOKUP(EI68,{0,40,45,50,55,60,65,70,75,80},{"0.00","2.00","2.25","2.50","2.75","3.00","3.25","3.50","3.75","4.00"})</f>
        <v>3.50</v>
      </c>
      <c r="EL68" s="21">
        <v>31</v>
      </c>
      <c r="EM68" s="21">
        <v>44.5</v>
      </c>
      <c r="EN68" s="70">
        <f t="shared" si="28"/>
        <v>76</v>
      </c>
      <c r="EO68" s="21" t="str">
        <f>LOOKUP(EN68,{0,40,45,50,55,60,65,70,75,80},{"F","D","C","C+","B-","B","B+","A-","A","A+"})</f>
        <v>A</v>
      </c>
      <c r="EP68" s="21" t="str">
        <f>LOOKUP(EN68,{0,40,45,50,55,60,65,70,75,80},{"0.00","2.00","2.25","2.50","2.75","3.00","3.25","3.50","3.75","4.00"})</f>
        <v>3.75</v>
      </c>
      <c r="EQ68" s="21">
        <v>31</v>
      </c>
      <c r="ER68" s="21">
        <v>41</v>
      </c>
      <c r="ES68" s="70">
        <f t="shared" si="29"/>
        <v>72</v>
      </c>
      <c r="ET68" s="21" t="str">
        <f>LOOKUP(ES68,{0,40,45,50,55,60,65,70,75,80},{"F","D","C","C+","B-","B","B+","A-","A","A+"})</f>
        <v>A-</v>
      </c>
      <c r="EU68" s="21" t="str">
        <f>LOOKUP(ES68,{0,40,45,50,55,60,65,70,75,80},{"0.00","2.00","2.25","2.50","2.75","3.00","3.25","3.50","3.75","4.00"})</f>
        <v>3.50</v>
      </c>
      <c r="EV68" s="21">
        <v>32.5</v>
      </c>
      <c r="EW68" s="21">
        <v>26</v>
      </c>
      <c r="EX68" s="70">
        <f t="shared" si="30"/>
        <v>59</v>
      </c>
      <c r="EY68" s="21" t="str">
        <f>LOOKUP(EX68,{0,40,45,50,55,60,65,70,75,80},{"F","D","C","C+","B-","B","B+","A-","A","A+"})</f>
        <v>B-</v>
      </c>
      <c r="EZ68" s="21" t="str">
        <f>LOOKUP(EX68,{0,40,45,50,55,60,65,70,75,80},{"0.00","2.00","2.25","2.50","2.75","3.00","3.25","3.50","3.75","4.00"})</f>
        <v>2.75</v>
      </c>
      <c r="FA68" s="21">
        <v>26.5</v>
      </c>
      <c r="FB68" s="21">
        <v>38.5</v>
      </c>
      <c r="FC68" s="70">
        <f t="shared" si="31"/>
        <v>65</v>
      </c>
      <c r="FD68" s="21" t="str">
        <f>LOOKUP(FC68,{0,40,45,50,55,60,65,70,75,80},{"F","D","C","C+","B-","B","B+","A-","A","A+"})</f>
        <v>B+</v>
      </c>
      <c r="FE68" s="21" t="str">
        <f>LOOKUP(FC68,{0,40,45,50,55,60,65,70,75,80},{"0.00","2.00","2.25","2.50","2.75","3.00","3.25","3.50","3.75","4.00"})</f>
        <v>3.25</v>
      </c>
      <c r="FF68" s="21">
        <v>32</v>
      </c>
      <c r="FG68" s="21">
        <v>42</v>
      </c>
      <c r="FH68" s="70">
        <f t="shared" si="32"/>
        <v>74</v>
      </c>
      <c r="FI68" s="21" t="str">
        <f>LOOKUP(FH68,{0,40,45,50,55,60,65,70,75,80},{"F","D","C","C+","B-","B","B+","A-","A","A+"})</f>
        <v>A-</v>
      </c>
      <c r="FJ68" s="21" t="str">
        <f>LOOKUP(FH68,{0,40,45,50,55,60,65,70,75,80},{"0.00","2.00","2.25","2.50","2.75","3.00","3.25","3.50","3.75","4.00"})</f>
        <v>3.50</v>
      </c>
      <c r="FK68" s="21">
        <v>25</v>
      </c>
      <c r="FL68" s="21">
        <v>39.5</v>
      </c>
      <c r="FM68" s="70">
        <f t="shared" si="33"/>
        <v>65</v>
      </c>
      <c r="FN68" s="21" t="str">
        <f>LOOKUP(FM68,{0,40,45,50,55,60,65,70,75,80},{"F","D","C","C+","B-","B","B+","A-","A","A+"})</f>
        <v>B+</v>
      </c>
      <c r="FO68" s="21" t="str">
        <f>LOOKUP(FM68,{0,40,45,50,55,60,65,70,75,80},{"0.00","2.00","2.25","2.50","2.75","3.00","3.25","3.50","3.75","4.00"})</f>
        <v>3.25</v>
      </c>
      <c r="FP68" s="21">
        <v>29</v>
      </c>
      <c r="FQ68" s="21">
        <v>42.5</v>
      </c>
      <c r="FR68" s="70">
        <f t="shared" si="34"/>
        <v>72</v>
      </c>
      <c r="FS68" s="21" t="str">
        <f>LOOKUP(FR68,{0,40,45,50,55,60,65,70,75,80},{"F","D","C","C+","B-","B","B+","A-","A","A+"})</f>
        <v>A-</v>
      </c>
      <c r="FT68" s="21" t="str">
        <f>LOOKUP(FR68,{0,40,45,50,55,60,65,70,75,80},{"0.00","2.00","2.25","2.50","2.75","3.00","3.25","3.50","3.75","4.00"})</f>
        <v>3.50</v>
      </c>
      <c r="FU68" s="21">
        <v>27.5</v>
      </c>
      <c r="FV68" s="21">
        <v>39.5</v>
      </c>
      <c r="FW68" s="70">
        <f t="shared" si="35"/>
        <v>67</v>
      </c>
      <c r="FX68" s="21" t="str">
        <f>LOOKUP(FW68,{0,40,45,50,55,60,65,70,75,80},{"F","D","C","C+","B-","B","B+","A-","A","A+"})</f>
        <v>B+</v>
      </c>
      <c r="FY68" s="21" t="str">
        <f>LOOKUP(FW68,{0,40,45,50,55,60,65,70,75,80},{"0.00","2.00","2.25","2.50","2.75","3.00","3.25","3.50","3.75","4.00"})</f>
        <v>3.25</v>
      </c>
      <c r="FZ68" s="21">
        <v>28</v>
      </c>
      <c r="GA68" s="21">
        <v>34.5</v>
      </c>
      <c r="GB68" s="70">
        <f t="shared" si="36"/>
        <v>63</v>
      </c>
      <c r="GC68" s="21" t="str">
        <f>LOOKUP(GB68,{0,40,45,50,55,60,65,70,75,80},{"F","D","C","C+","B-","B","B+","A-","A","A+"})</f>
        <v>B</v>
      </c>
      <c r="GD68" s="21" t="str">
        <f>LOOKUP(GB68,{0,40,45,50,55,60,65,70,75,80},{"0.00","2.00","2.25","2.50","2.75","3.00","3.25","3.50","3.75","4.00"})</f>
        <v>3.00</v>
      </c>
      <c r="GE68" s="21">
        <v>30</v>
      </c>
      <c r="GF68" s="21">
        <v>46.5</v>
      </c>
      <c r="GG68" s="70">
        <f t="shared" si="37"/>
        <v>77</v>
      </c>
      <c r="GH68" s="21" t="str">
        <f>LOOKUP(GG68,{0,40,45,50,55,60,65,70,75,80},{"F","D","C","C+","B-","B","B+","A-","A","A+"})</f>
        <v>A</v>
      </c>
      <c r="GI68" s="21" t="str">
        <f>LOOKUP(GG68,{0,40,45,50,55,60,65,70,75,80},{"0.00","2.00","2.25","2.50","2.75","3.00","3.25","3.50","3.75","4.00"})</f>
        <v>3.75</v>
      </c>
      <c r="GJ68" s="21">
        <v>25</v>
      </c>
      <c r="GK68" s="21">
        <v>36</v>
      </c>
      <c r="GL68" s="70">
        <f t="shared" si="38"/>
        <v>61</v>
      </c>
      <c r="GM68" s="21" t="str">
        <f>LOOKUP(GL68,{0,40,45,50,55,60,65,70,75,80},{"F","D","C","C+","B-","B","B+","A-","A","A+"})</f>
        <v>B</v>
      </c>
      <c r="GN68" s="21" t="str">
        <f>LOOKUP(GL68,{0,40,45,50,55,60,65,70,75,80},{"0.00","2.00","2.25","2.50","2.75","3.00","3.25","3.50","3.75","4.00"})</f>
        <v>3.00</v>
      </c>
      <c r="GO68" s="21">
        <v>31</v>
      </c>
      <c r="GP68" s="21">
        <v>43</v>
      </c>
      <c r="GQ68" s="70">
        <f t="shared" si="39"/>
        <v>74</v>
      </c>
      <c r="GR68" s="21" t="str">
        <f>LOOKUP(GQ68,{0,40,45,50,55,60,65,70,75,80},{"F","D","C","C+","B-","B","B+","A-","A","A+"})</f>
        <v>A-</v>
      </c>
      <c r="GS68" s="21" t="str">
        <f>LOOKUP(GQ68,{0,40,45,50,55,60,65,70,75,80},{"0.00","2.00","2.25","2.50","2.75","3.00","3.25","3.50","3.75","4.00"})</f>
        <v>3.50</v>
      </c>
      <c r="GT68" s="21">
        <v>20</v>
      </c>
      <c r="GU68" s="21">
        <v>34.5</v>
      </c>
      <c r="GV68" s="70">
        <f t="shared" si="40"/>
        <v>55</v>
      </c>
      <c r="GW68" s="21" t="str">
        <f>LOOKUP(GV68,{0,40,45,50,55,60,65,70,75,80},{"F","D","C","C+","B-","B","B+","A-","A","A+"})</f>
        <v>B-</v>
      </c>
      <c r="GX68" s="21" t="str">
        <f>LOOKUP(GV68,{0,40,45,50,55,60,65,70,75,80},{"0.00","2.00","2.25","2.50","2.75","3.00","3.25","3.50","3.75","4.00"})</f>
        <v>2.75</v>
      </c>
      <c r="GY68" s="82">
        <v>77</v>
      </c>
      <c r="GZ68" s="21" t="str">
        <f>LOOKUP(GY68,{0,40,45,50,55,60,65,70,75,80},{"F","D","C","C+","B-","B","B+","A-","A","A+"})</f>
        <v>A</v>
      </c>
      <c r="HA68" s="21" t="str">
        <f>LOOKUP(GY68,{0,40,45,50,55,60,65,70,75,80},{"0.00","2.00","2.25","2.50","2.75","3.00","3.25","3.50","3.75","4.00"})</f>
        <v>3.75</v>
      </c>
      <c r="HB68" s="49">
        <v>34.5</v>
      </c>
      <c r="HC68" s="49">
        <v>35</v>
      </c>
      <c r="HD68" s="70">
        <f t="shared" si="41"/>
        <v>70</v>
      </c>
      <c r="HE68" s="21" t="str">
        <f>LOOKUP(HD68,{0,40,45,50,55,60,65,70,75,80},{"F","D","C","C+","B-","B","B+","A-","A","A+"})</f>
        <v>A-</v>
      </c>
      <c r="HF68" s="21" t="str">
        <f>LOOKUP(HD68,{0,40,45,50,55,60,65,70,75,80},{"0.00","2.00","2.25","2.50","2.75","3.00","3.25","3.50","3.75","4.00"})</f>
        <v>3.50</v>
      </c>
      <c r="HG68" s="50">
        <f t="shared" si="0"/>
        <v>3.4226190476190474</v>
      </c>
      <c r="HH68" s="71" t="str">
        <f t="shared" si="42"/>
        <v>Passed</v>
      </c>
      <c r="HI68" s="70">
        <f t="shared" si="43"/>
        <v>2935</v>
      </c>
      <c r="HJ68" s="39">
        <v>59</v>
      </c>
      <c r="HK68" s="40"/>
      <c r="HL68" s="40"/>
    </row>
    <row r="69" spans="1:220" s="8" customFormat="1" ht="30" customHeight="1" x14ac:dyDescent="0.2">
      <c r="A69" s="39">
        <v>60</v>
      </c>
      <c r="B69" s="66">
        <v>3888</v>
      </c>
      <c r="C69" s="39">
        <v>2017213121</v>
      </c>
      <c r="D69" s="39" t="s">
        <v>307</v>
      </c>
      <c r="E69" s="63" t="s">
        <v>130</v>
      </c>
      <c r="F69" s="65" t="s">
        <v>302</v>
      </c>
      <c r="G69" s="73">
        <v>28</v>
      </c>
      <c r="H69" s="48">
        <v>42</v>
      </c>
      <c r="I69" s="57">
        <f t="shared" si="1"/>
        <v>70</v>
      </c>
      <c r="J69" s="21" t="str">
        <f>LOOKUP(I69,{0,40,45,50,55,60,65,70,75,80},{"F","D","C","C+","B-","B","B+","A-","A","A+"})</f>
        <v>A-</v>
      </c>
      <c r="K69" s="21" t="str">
        <f>LOOKUP(I69,{0,40,45,50,55,60,65,70,75,80},{"0.00","2.00","2.25","2.50","2.75","3.00","3.25","3.50","3.75","4.00"})</f>
        <v>3.50</v>
      </c>
      <c r="L69" s="21">
        <v>25</v>
      </c>
      <c r="M69" s="21">
        <v>41</v>
      </c>
      <c r="N69" s="57">
        <f t="shared" si="2"/>
        <v>66</v>
      </c>
      <c r="O69" s="21" t="str">
        <f>LOOKUP(N69,{0,40,45,50,55,60,65,70,75,80},{"F","D","C","C+","B-","B","B+","A-","A","A+"})</f>
        <v>B+</v>
      </c>
      <c r="P69" s="21" t="str">
        <f>LOOKUP(N69,{0,40,45,50,55,60,65,70,75,80},{"0.00","2.00","2.25","2.50","2.75","3.00","3.25","3.50","3.75","4.00"})</f>
        <v>3.25</v>
      </c>
      <c r="Q69" s="21">
        <v>21</v>
      </c>
      <c r="R69" s="21">
        <v>35</v>
      </c>
      <c r="S69" s="57">
        <f t="shared" si="3"/>
        <v>56</v>
      </c>
      <c r="T69" s="21" t="str">
        <f>LOOKUP(S69,{0,40,45,50,55,60,65,70,75,80},{"F","D","C","C+","B-","B","B+","A-","A","A+"})</f>
        <v>B-</v>
      </c>
      <c r="U69" s="21" t="str">
        <f>LOOKUP(S69,{0,40,45,50,55,60,65,70,75,80},{"0.00","2.00","2.25","2.50","2.75","3.00","3.25","3.50","3.75","4.00"})</f>
        <v>2.75</v>
      </c>
      <c r="V69" s="21">
        <v>20</v>
      </c>
      <c r="W69" s="21">
        <v>40.5</v>
      </c>
      <c r="X69" s="57">
        <f t="shared" si="4"/>
        <v>61</v>
      </c>
      <c r="Y69" s="21" t="str">
        <f>LOOKUP(X69,{0,40,45,50,55,60,65,70,75,80},{"F","D","C","C+","B-","B","B+","A-","A","A+"})</f>
        <v>B</v>
      </c>
      <c r="Z69" s="21" t="str">
        <f>LOOKUP(X69,{0,40,45,50,55,60,65,70,75,80},{"0.00","2.00","2.25","2.50","2.75","3.00","3.25","3.50","3.75","4.00"})</f>
        <v>3.00</v>
      </c>
      <c r="AA69" s="21">
        <v>26</v>
      </c>
      <c r="AB69" s="21">
        <v>35.5</v>
      </c>
      <c r="AC69" s="57">
        <f t="shared" si="5"/>
        <v>62</v>
      </c>
      <c r="AD69" s="21" t="str">
        <f>LOOKUP(AC69,{0,40,45,50,55,60,65,70,75,80},{"F","D","C","C+","B-","B","B+","A-","A","A+"})</f>
        <v>B</v>
      </c>
      <c r="AE69" s="21" t="str">
        <f>LOOKUP(AC69,{0,40,45,50,55,60,65,70,75,80},{"0.00","2.00","2.25","2.50","2.75","3.00","3.25","3.50","3.75","4.00"})</f>
        <v>3.00</v>
      </c>
      <c r="AF69" s="21">
        <v>24</v>
      </c>
      <c r="AG69" s="21">
        <v>41.5</v>
      </c>
      <c r="AH69" s="57">
        <f t="shared" si="6"/>
        <v>66</v>
      </c>
      <c r="AI69" s="21" t="str">
        <f>LOOKUP(AH69,{0,40,45,50,55,60,65,70,75,80},{"F","D","C","C+","B-","B","B+","A-","A","A+"})</f>
        <v>B+</v>
      </c>
      <c r="AJ69" s="21" t="str">
        <f>LOOKUP(AH69,{0,40,45,50,55,60,65,70,75,80},{"0.00","2.00","2.25","2.50","2.75","3.00","3.25","3.50","3.75","4.00"})</f>
        <v>3.25</v>
      </c>
      <c r="AK69" s="21">
        <v>23.5</v>
      </c>
      <c r="AL69" s="21">
        <v>41</v>
      </c>
      <c r="AM69" s="57">
        <f t="shared" si="7"/>
        <v>65</v>
      </c>
      <c r="AN69" s="21" t="str">
        <f>LOOKUP(AM69,{0,40,45,50,55,60,65,70,75,80},{"F","D","C","C+","B-","B","B+","A-","A","A+"})</f>
        <v>B+</v>
      </c>
      <c r="AO69" s="21" t="str">
        <f>LOOKUP(AM69,{0,40,45,50,55,60,65,70,75,80},{"0.00","2.00","2.25","2.50","2.75","3.00","3.25","3.50","3.75","4.00"})</f>
        <v>3.25</v>
      </c>
      <c r="AP69" s="21">
        <v>22</v>
      </c>
      <c r="AQ69" s="21">
        <v>32.5</v>
      </c>
      <c r="AR69" s="57">
        <f t="shared" si="8"/>
        <v>55</v>
      </c>
      <c r="AS69" s="21" t="str">
        <f>LOOKUP(AR69,{0,40,45,50,55,60,65,70,75,80},{"F","D","C","C+","B-","B","B+","A-","A","A+"})</f>
        <v>B-</v>
      </c>
      <c r="AT69" s="21" t="str">
        <f>LOOKUP(AR69,{0,40,45,50,55,60,65,70,75,80},{"0.00","2.00","2.25","2.50","2.75","3.00","3.25","3.50","3.75","4.00"})</f>
        <v>2.75</v>
      </c>
      <c r="AU69" s="21">
        <v>34</v>
      </c>
      <c r="AV69" s="21">
        <v>37</v>
      </c>
      <c r="AW69" s="57">
        <f t="shared" si="9"/>
        <v>71</v>
      </c>
      <c r="AX69" s="21" t="str">
        <f>LOOKUP(AW69,{0,40,45,50,55,60,65,70,75,80},{"F","D","C","C+","B-","B","B+","A-","A","A+"})</f>
        <v>A-</v>
      </c>
      <c r="AY69" s="21" t="str">
        <f>LOOKUP(AW69,{0,40,45,50,55,60,65,70,75,80},{"0.00","2.00","2.25","2.50","2.75","3.00","3.25","3.50","3.75","4.00"})</f>
        <v>3.50</v>
      </c>
      <c r="AZ69" s="21">
        <v>14</v>
      </c>
      <c r="BA69" s="21">
        <v>32</v>
      </c>
      <c r="BB69" s="57">
        <f t="shared" si="10"/>
        <v>46</v>
      </c>
      <c r="BC69" s="21" t="str">
        <f>LOOKUP(BB69,{0,40,45,50,55,60,65,70,75,80},{"F","D","C","C+","B-","B","B+","A-","A","A+"})</f>
        <v>C</v>
      </c>
      <c r="BD69" s="21" t="str">
        <f>LOOKUP(BB69,{0,40,45,50,55,60,65,70,75,80},{"0.00","2.00","2.25","2.50","2.75","3.00","3.25","3.50","3.75","4.00"})</f>
        <v>2.25</v>
      </c>
      <c r="BE69" s="21">
        <v>28</v>
      </c>
      <c r="BF69" s="21">
        <v>35</v>
      </c>
      <c r="BG69" s="57">
        <f t="shared" si="11"/>
        <v>63</v>
      </c>
      <c r="BH69" s="21" t="str">
        <f>LOOKUP(BG69,{0,40,45,50,55,60,65,70,75,80},{"F","D","C","C+","B-","B","B+","A-","A","A+"})</f>
        <v>B</v>
      </c>
      <c r="BI69" s="21" t="str">
        <f>LOOKUP(BG69,{0,40,45,50,55,60,65,70,75,80},{"0.00","2.00","2.25","2.50","2.75","3.00","3.25","3.50","3.75","4.00"})</f>
        <v>3.00</v>
      </c>
      <c r="BJ69" s="21">
        <v>21</v>
      </c>
      <c r="BK69" s="21">
        <v>41</v>
      </c>
      <c r="BL69" s="57">
        <f t="shared" si="12"/>
        <v>62</v>
      </c>
      <c r="BM69" s="21" t="str">
        <f>LOOKUP(BL69,{0,40,45,50,55,60,65,70,75,80},{"F","D","C","C+","B-","B","B+","A-","A","A+"})</f>
        <v>B</v>
      </c>
      <c r="BN69" s="21" t="str">
        <f>LOOKUP(BL69,{0,40,45,50,55,60,65,70,75,80},{"0.00","2.00","2.25","2.50","2.75","3.00","3.25","3.50","3.75","4.00"})</f>
        <v>3.00</v>
      </c>
      <c r="BO69" s="21">
        <v>32</v>
      </c>
      <c r="BP69" s="21">
        <v>33.5</v>
      </c>
      <c r="BQ69" s="57">
        <f t="shared" si="13"/>
        <v>66</v>
      </c>
      <c r="BR69" s="21" t="str">
        <f>LOOKUP(BQ69,{0,40,45,50,55,60,65,70,75,80},{"F","D","C","C+","B-","B","B+","A-","A","A+"})</f>
        <v>B+</v>
      </c>
      <c r="BS69" s="21" t="str">
        <f>LOOKUP(BQ69,{0,40,45,50,55,60,65,70,75,80},{"0.00","2.00","2.25","2.50","2.75","3.00","3.25","3.50","3.75","4.00"})</f>
        <v>3.25</v>
      </c>
      <c r="BT69" s="21">
        <v>23.75</v>
      </c>
      <c r="BU69" s="21">
        <v>35</v>
      </c>
      <c r="BV69" s="57">
        <f t="shared" si="14"/>
        <v>59</v>
      </c>
      <c r="BW69" s="21" t="str">
        <f>LOOKUP(BV69,{0,40,45,50,55,60,65,70,75,80},{"F","D","C","C+","B-","B","B+","A-","A","A+"})</f>
        <v>B-</v>
      </c>
      <c r="BX69" s="21" t="str">
        <f>LOOKUP(BV69,{0,40,45,50,55,60,65,70,75,80},{"0.00","2.00","2.25","2.50","2.75","3.00","3.25","3.50","3.75","4.00"})</f>
        <v>2.75</v>
      </c>
      <c r="BY69" s="21">
        <v>33</v>
      </c>
      <c r="BZ69" s="21">
        <v>34</v>
      </c>
      <c r="CA69" s="57">
        <f t="shared" si="15"/>
        <v>67</v>
      </c>
      <c r="CB69" s="21" t="str">
        <f>LOOKUP(CA69,{0,40,45,50,55,60,65,70,75,80},{"F","D","C","C+","B-","B","B+","A-","A","A+"})</f>
        <v>B+</v>
      </c>
      <c r="CC69" s="21" t="str">
        <f>LOOKUP(CA69,{0,40,45,50,55,60,65,70,75,80},{"0.00","2.00","2.25","2.50","2.75","3.00","3.25","3.50","3.75","4.00"})</f>
        <v>3.25</v>
      </c>
      <c r="CD69" s="21">
        <v>26</v>
      </c>
      <c r="CE69" s="21">
        <v>45.5</v>
      </c>
      <c r="CF69" s="57">
        <f t="shared" si="16"/>
        <v>72</v>
      </c>
      <c r="CG69" s="21" t="str">
        <f>LOOKUP(CF69,{0,40,45,50,55,60,65,70,75,80},{"F","D","C","C+","B-","B","B+","A-","A","A+"})</f>
        <v>A-</v>
      </c>
      <c r="CH69" s="21" t="str">
        <f>LOOKUP(CF69,{0,40,45,50,55,60,65,70,75,80},{"0.00","2.00","2.25","2.50","2.75","3.00","3.25","3.50","3.75","4.00"})</f>
        <v>3.50</v>
      </c>
      <c r="CI69" s="21">
        <v>28.5</v>
      </c>
      <c r="CJ69" s="21">
        <v>42</v>
      </c>
      <c r="CK69" s="57">
        <f t="shared" si="17"/>
        <v>71</v>
      </c>
      <c r="CL69" s="21" t="str">
        <f>LOOKUP(CK69,{0,40,45,50,55,60,65,70,75,80},{"F","D","C","C+","B-","B","B+","A-","A","A+"})</f>
        <v>A-</v>
      </c>
      <c r="CM69" s="21" t="str">
        <f>LOOKUP(CK69,{0,40,45,50,55,60,65,70,75,80},{"0.00","2.00","2.25","2.50","2.75","3.00","3.25","3.50","3.75","4.00"})</f>
        <v>3.50</v>
      </c>
      <c r="CN69" s="21">
        <v>27</v>
      </c>
      <c r="CO69" s="21">
        <v>45</v>
      </c>
      <c r="CP69" s="57">
        <f t="shared" si="18"/>
        <v>72</v>
      </c>
      <c r="CQ69" s="21" t="str">
        <f>LOOKUP(CP69,{0,40,45,50,55,60,65,70,75,80},{"F","D","C","C+","B-","B","B+","A-","A","A+"})</f>
        <v>A-</v>
      </c>
      <c r="CR69" s="21" t="str">
        <f>LOOKUP(CP69,{0,40,45,50,55,60,65,70,75,80},{"0.00","2.00","2.25","2.50","2.75","3.00","3.25","3.50","3.75","4.00"})</f>
        <v>3.50</v>
      </c>
      <c r="CS69" s="21">
        <v>26</v>
      </c>
      <c r="CT69" s="21">
        <v>39</v>
      </c>
      <c r="CU69" s="57">
        <f t="shared" si="19"/>
        <v>65</v>
      </c>
      <c r="CV69" s="21" t="str">
        <f>LOOKUP(CU69,{0,40,45,50,55,60,65,70,75,80},{"F","D","C","C+","B-","B","B+","A-","A","A+"})</f>
        <v>B+</v>
      </c>
      <c r="CW69" s="21" t="str">
        <f>LOOKUP(CU69,{0,40,45,50,55,60,65,70,75,80},{"0.00","2.00","2.25","2.50","2.75","3.00","3.25","3.50","3.75","4.00"})</f>
        <v>3.25</v>
      </c>
      <c r="CX69" s="21">
        <v>29</v>
      </c>
      <c r="CY69" s="21">
        <v>42</v>
      </c>
      <c r="CZ69" s="57">
        <f t="shared" si="20"/>
        <v>71</v>
      </c>
      <c r="DA69" s="21" t="str">
        <f>LOOKUP(CZ69,{0,40,45,50,55,60,65,70,75,80},{"F","D","C","C+","B-","B","B+","A-","A","A+"})</f>
        <v>A-</v>
      </c>
      <c r="DB69" s="21" t="str">
        <f>LOOKUP(CZ69,{0,40,45,50,55,60,65,70,75,80},{"0.00","2.00","2.25","2.50","2.75","3.00","3.25","3.50","3.75","4.00"})</f>
        <v>3.50</v>
      </c>
      <c r="DC69" s="21">
        <v>32</v>
      </c>
      <c r="DD69" s="21">
        <v>43</v>
      </c>
      <c r="DE69" s="57">
        <f t="shared" si="21"/>
        <v>75</v>
      </c>
      <c r="DF69" s="21" t="str">
        <f>LOOKUP(DE69,{0,40,45,50,55,60,65,70,75,80},{"F","D","C","C+","B-","B","B+","A-","A","A+"})</f>
        <v>A</v>
      </c>
      <c r="DG69" s="21" t="str">
        <f>LOOKUP(DE69,{0,40,45,50,55,60,65,70,75,80},{"0.00","2.00","2.25","2.50","2.75","3.00","3.25","3.50","3.75","4.00"})</f>
        <v>3.75</v>
      </c>
      <c r="DH69" s="21">
        <v>34.5</v>
      </c>
      <c r="DI69" s="21">
        <v>37.5</v>
      </c>
      <c r="DJ69" s="57">
        <f t="shared" si="22"/>
        <v>72</v>
      </c>
      <c r="DK69" s="21" t="str">
        <f>LOOKUP(DJ69,{0,40,45,50,55,60,65,70,75,80},{"F","D","C","C+","B-","B","B+","A-","A","A+"})</f>
        <v>A-</v>
      </c>
      <c r="DL69" s="21" t="str">
        <f>LOOKUP(DJ69,{0,40,45,50,55,60,65,70,75,80},{"0.00","2.00","2.25","2.50","2.75","3.00","3.25","3.50","3.75","4.00"})</f>
        <v>3.50</v>
      </c>
      <c r="DM69" s="21">
        <v>22</v>
      </c>
      <c r="DN69" s="21">
        <v>40</v>
      </c>
      <c r="DO69" s="57">
        <f t="shared" si="23"/>
        <v>62</v>
      </c>
      <c r="DP69" s="21" t="str">
        <f>LOOKUP(DO69,{0,40,45,50,55,60,65,70,75,80},{"F","D","C","C+","B-","B","B+","A-","A","A+"})</f>
        <v>B</v>
      </c>
      <c r="DQ69" s="21" t="str">
        <f>LOOKUP(DO69,{0,40,45,50,55,60,65,70,75,80},{"0.00","2.00","2.25","2.50","2.75","3.00","3.25","3.50","3.75","4.00"})</f>
        <v>3.00</v>
      </c>
      <c r="DR69" s="21">
        <v>31</v>
      </c>
      <c r="DS69" s="21">
        <v>36</v>
      </c>
      <c r="DT69" s="57">
        <f t="shared" si="24"/>
        <v>67</v>
      </c>
      <c r="DU69" s="21" t="str">
        <f>LOOKUP(DT69,{0,40,45,50,55,60,65,70,75,80},{"F","D","C","C+","B-","B","B+","A-","A","A+"})</f>
        <v>B+</v>
      </c>
      <c r="DV69" s="21" t="str">
        <f>LOOKUP(DT69,{0,40,45,50,55,60,65,70,75,80},{"0.00","2.00","2.25","2.50","2.75","3.00","3.25","3.50","3.75","4.00"})</f>
        <v>3.25</v>
      </c>
      <c r="DW69" s="21">
        <v>31</v>
      </c>
      <c r="DX69" s="21">
        <v>45</v>
      </c>
      <c r="DY69" s="57">
        <f t="shared" si="25"/>
        <v>76</v>
      </c>
      <c r="DZ69" s="21" t="str">
        <f>LOOKUP(DY69,{0,40,45,50,55,60,65,70,75,80},{"F","D","C","C+","B-","B","B+","A-","A","A+"})</f>
        <v>A</v>
      </c>
      <c r="EA69" s="21" t="str">
        <f>LOOKUP(DY69,{0,40,45,50,55,60,65,70,75,80},{"0.00","2.00","2.25","2.50","2.75","3.00","3.25","3.50","3.75","4.00"})</f>
        <v>3.75</v>
      </c>
      <c r="EB69" s="21">
        <v>27</v>
      </c>
      <c r="EC69" s="21">
        <v>41</v>
      </c>
      <c r="ED69" s="57">
        <f t="shared" si="26"/>
        <v>68</v>
      </c>
      <c r="EE69" s="21" t="str">
        <f>LOOKUP(ED69,{0,40,45,50,55,60,65,70,75,80},{"F","D","C","C+","B-","B","B+","A-","A","A+"})</f>
        <v>B+</v>
      </c>
      <c r="EF69" s="21" t="str">
        <f>LOOKUP(ED69,{0,40,45,50,55,60,65,70,75,80},{"0.00","2.00","2.25","2.50","2.75","3.00","3.25","3.50","3.75","4.00"})</f>
        <v>3.25</v>
      </c>
      <c r="EG69" s="21">
        <v>26.5</v>
      </c>
      <c r="EH69" s="21">
        <v>44</v>
      </c>
      <c r="EI69" s="57">
        <f t="shared" si="27"/>
        <v>71</v>
      </c>
      <c r="EJ69" s="21" t="str">
        <f>LOOKUP(EI69,{0,40,45,50,55,60,65,70,75,80},{"F","D","C","C+","B-","B","B+","A-","A","A+"})</f>
        <v>A-</v>
      </c>
      <c r="EK69" s="21" t="str">
        <f>LOOKUP(EI69,{0,40,45,50,55,60,65,70,75,80},{"0.00","2.00","2.25","2.50","2.75","3.00","3.25","3.50","3.75","4.00"})</f>
        <v>3.50</v>
      </c>
      <c r="EL69" s="21">
        <v>33.75</v>
      </c>
      <c r="EM69" s="21">
        <v>44.5</v>
      </c>
      <c r="EN69" s="70">
        <f t="shared" si="28"/>
        <v>79</v>
      </c>
      <c r="EO69" s="21" t="str">
        <f>LOOKUP(EN69,{0,40,45,50,55,60,65,70,75,80},{"F","D","C","C+","B-","B","B+","A-","A","A+"})</f>
        <v>A</v>
      </c>
      <c r="EP69" s="21" t="str">
        <f>LOOKUP(EN69,{0,40,45,50,55,60,65,70,75,80},{"0.00","2.00","2.25","2.50","2.75","3.00","3.25","3.50","3.75","4.00"})</f>
        <v>3.75</v>
      </c>
      <c r="EQ69" s="21">
        <v>29</v>
      </c>
      <c r="ER69" s="21">
        <v>36</v>
      </c>
      <c r="ES69" s="70">
        <f t="shared" si="29"/>
        <v>65</v>
      </c>
      <c r="ET69" s="21" t="str">
        <f>LOOKUP(ES69,{0,40,45,50,55,60,65,70,75,80},{"F","D","C","C+","B-","B","B+","A-","A","A+"})</f>
        <v>B+</v>
      </c>
      <c r="EU69" s="21" t="str">
        <f>LOOKUP(ES69,{0,40,45,50,55,60,65,70,75,80},{"0.00","2.00","2.25","2.50","2.75","3.00","3.25","3.50","3.75","4.00"})</f>
        <v>3.25</v>
      </c>
      <c r="EV69" s="21">
        <v>24</v>
      </c>
      <c r="EW69" s="21">
        <v>38</v>
      </c>
      <c r="EX69" s="70">
        <f t="shared" si="30"/>
        <v>62</v>
      </c>
      <c r="EY69" s="21" t="str">
        <f>LOOKUP(EX69,{0,40,45,50,55,60,65,70,75,80},{"F","D","C","C+","B-","B","B+","A-","A","A+"})</f>
        <v>B</v>
      </c>
      <c r="EZ69" s="21" t="str">
        <f>LOOKUP(EX69,{0,40,45,50,55,60,65,70,75,80},{"0.00","2.00","2.25","2.50","2.75","3.00","3.25","3.50","3.75","4.00"})</f>
        <v>3.00</v>
      </c>
      <c r="FA69" s="21">
        <v>28</v>
      </c>
      <c r="FB69" s="21">
        <v>42.5</v>
      </c>
      <c r="FC69" s="70">
        <f t="shared" si="31"/>
        <v>71</v>
      </c>
      <c r="FD69" s="21" t="str">
        <f>LOOKUP(FC69,{0,40,45,50,55,60,65,70,75,80},{"F","D","C","C+","B-","B","B+","A-","A","A+"})</f>
        <v>A-</v>
      </c>
      <c r="FE69" s="21" t="str">
        <f>LOOKUP(FC69,{0,40,45,50,55,60,65,70,75,80},{"0.00","2.00","2.25","2.50","2.75","3.00","3.25","3.50","3.75","4.00"})</f>
        <v>3.50</v>
      </c>
      <c r="FF69" s="21">
        <v>31</v>
      </c>
      <c r="FG69" s="21">
        <v>45</v>
      </c>
      <c r="FH69" s="70">
        <f t="shared" si="32"/>
        <v>76</v>
      </c>
      <c r="FI69" s="21" t="str">
        <f>LOOKUP(FH69,{0,40,45,50,55,60,65,70,75,80},{"F","D","C","C+","B-","B","B+","A-","A","A+"})</f>
        <v>A</v>
      </c>
      <c r="FJ69" s="21" t="str">
        <f>LOOKUP(FH69,{0,40,45,50,55,60,65,70,75,80},{"0.00","2.00","2.25","2.50","2.75","3.00","3.25","3.50","3.75","4.00"})</f>
        <v>3.75</v>
      </c>
      <c r="FK69" s="21">
        <v>28.5</v>
      </c>
      <c r="FL69" s="21">
        <v>36.5</v>
      </c>
      <c r="FM69" s="70">
        <f t="shared" si="33"/>
        <v>65</v>
      </c>
      <c r="FN69" s="21" t="str">
        <f>LOOKUP(FM69,{0,40,45,50,55,60,65,70,75,80},{"F","D","C","C+","B-","B","B+","A-","A","A+"})</f>
        <v>B+</v>
      </c>
      <c r="FO69" s="21" t="str">
        <f>LOOKUP(FM69,{0,40,45,50,55,60,65,70,75,80},{"0.00","2.00","2.25","2.50","2.75","3.00","3.25","3.50","3.75","4.00"})</f>
        <v>3.25</v>
      </c>
      <c r="FP69" s="21">
        <v>31</v>
      </c>
      <c r="FQ69" s="21">
        <v>44</v>
      </c>
      <c r="FR69" s="70">
        <f t="shared" si="34"/>
        <v>75</v>
      </c>
      <c r="FS69" s="21" t="str">
        <f>LOOKUP(FR69,{0,40,45,50,55,60,65,70,75,80},{"F","D","C","C+","B-","B","B+","A-","A","A+"})</f>
        <v>A</v>
      </c>
      <c r="FT69" s="21" t="str">
        <f>LOOKUP(FR69,{0,40,45,50,55,60,65,70,75,80},{"0.00","2.00","2.25","2.50","2.75","3.00","3.25","3.50","3.75","4.00"})</f>
        <v>3.75</v>
      </c>
      <c r="FU69" s="21">
        <v>32.5</v>
      </c>
      <c r="FV69" s="21">
        <v>43</v>
      </c>
      <c r="FW69" s="70">
        <f t="shared" si="35"/>
        <v>76</v>
      </c>
      <c r="FX69" s="21" t="str">
        <f>LOOKUP(FW69,{0,40,45,50,55,60,65,70,75,80},{"F","D","C","C+","B-","B","B+","A-","A","A+"})</f>
        <v>A</v>
      </c>
      <c r="FY69" s="21" t="str">
        <f>LOOKUP(FW69,{0,40,45,50,55,60,65,70,75,80},{"0.00","2.00","2.25","2.50","2.75","3.00","3.25","3.50","3.75","4.00"})</f>
        <v>3.75</v>
      </c>
      <c r="FZ69" s="21">
        <v>31</v>
      </c>
      <c r="GA69" s="21">
        <v>39.5</v>
      </c>
      <c r="GB69" s="70">
        <f t="shared" si="36"/>
        <v>71</v>
      </c>
      <c r="GC69" s="21" t="str">
        <f>LOOKUP(GB69,{0,40,45,50,55,60,65,70,75,80},{"F","D","C","C+","B-","B","B+","A-","A","A+"})</f>
        <v>A-</v>
      </c>
      <c r="GD69" s="21" t="str">
        <f>LOOKUP(GB69,{0,40,45,50,55,60,65,70,75,80},{"0.00","2.00","2.25","2.50","2.75","3.00","3.25","3.50","3.75","4.00"})</f>
        <v>3.50</v>
      </c>
      <c r="GE69" s="21">
        <v>31</v>
      </c>
      <c r="GF69" s="21">
        <v>44.5</v>
      </c>
      <c r="GG69" s="70">
        <f t="shared" si="37"/>
        <v>76</v>
      </c>
      <c r="GH69" s="21" t="str">
        <f>LOOKUP(GG69,{0,40,45,50,55,60,65,70,75,80},{"F","D","C","C+","B-","B","B+","A-","A","A+"})</f>
        <v>A</v>
      </c>
      <c r="GI69" s="21" t="str">
        <f>LOOKUP(GG69,{0,40,45,50,55,60,65,70,75,80},{"0.00","2.00","2.25","2.50","2.75","3.00","3.25","3.50","3.75","4.00"})</f>
        <v>3.75</v>
      </c>
      <c r="GJ69" s="21">
        <v>31.5</v>
      </c>
      <c r="GK69" s="21">
        <v>40</v>
      </c>
      <c r="GL69" s="70">
        <f t="shared" si="38"/>
        <v>72</v>
      </c>
      <c r="GM69" s="21" t="str">
        <f>LOOKUP(GL69,{0,40,45,50,55,60,65,70,75,80},{"F","D","C","C+","B-","B","B+","A-","A","A+"})</f>
        <v>A-</v>
      </c>
      <c r="GN69" s="21" t="str">
        <f>LOOKUP(GL69,{0,40,45,50,55,60,65,70,75,80},{"0.00","2.00","2.25","2.50","2.75","3.00","3.25","3.50","3.75","4.00"})</f>
        <v>3.50</v>
      </c>
      <c r="GO69" s="21">
        <v>29.5</v>
      </c>
      <c r="GP69" s="21">
        <v>40.5</v>
      </c>
      <c r="GQ69" s="70">
        <f t="shared" si="39"/>
        <v>70</v>
      </c>
      <c r="GR69" s="21" t="str">
        <f>LOOKUP(GQ69,{0,40,45,50,55,60,65,70,75,80},{"F","D","C","C+","B-","B","B+","A-","A","A+"})</f>
        <v>A-</v>
      </c>
      <c r="GS69" s="21" t="str">
        <f>LOOKUP(GQ69,{0,40,45,50,55,60,65,70,75,80},{"0.00","2.00","2.25","2.50","2.75","3.00","3.25","3.50","3.75","4.00"})</f>
        <v>3.50</v>
      </c>
      <c r="GT69" s="21">
        <v>21</v>
      </c>
      <c r="GU69" s="21">
        <v>36</v>
      </c>
      <c r="GV69" s="70">
        <f t="shared" si="40"/>
        <v>57</v>
      </c>
      <c r="GW69" s="21" t="str">
        <f>LOOKUP(GV69,{0,40,45,50,55,60,65,70,75,80},{"F","D","C","C+","B-","B","B+","A-","A","A+"})</f>
        <v>B-</v>
      </c>
      <c r="GX69" s="21" t="str">
        <f>LOOKUP(GV69,{0,40,45,50,55,60,65,70,75,80},{"0.00","2.00","2.25","2.50","2.75","3.00","3.25","3.50","3.75","4.00"})</f>
        <v>2.75</v>
      </c>
      <c r="GY69" s="82">
        <v>70</v>
      </c>
      <c r="GZ69" s="21" t="str">
        <f>LOOKUP(GY69,{0,40,45,50,55,60,65,70,75,80},{"F","D","C","C+","B-","B","B+","A-","A","A+"})</f>
        <v>A-</v>
      </c>
      <c r="HA69" s="21" t="str">
        <f>LOOKUP(GY69,{0,40,45,50,55,60,65,70,75,80},{"0.00","2.00","2.25","2.50","2.75","3.00","3.25","3.50","3.75","4.00"})</f>
        <v>3.50</v>
      </c>
      <c r="HB69" s="49">
        <v>37.5</v>
      </c>
      <c r="HC69" s="49">
        <v>34</v>
      </c>
      <c r="HD69" s="70">
        <f t="shared" si="41"/>
        <v>72</v>
      </c>
      <c r="HE69" s="21" t="str">
        <f>LOOKUP(HD69,{0,40,45,50,55,60,65,70,75,80},{"F","D","C","C+","B-","B","B+","A-","A","A+"})</f>
        <v>A-</v>
      </c>
      <c r="HF69" s="21" t="str">
        <f>LOOKUP(HD69,{0,40,45,50,55,60,65,70,75,80},{"0.00","2.00","2.25","2.50","2.75","3.00","3.25","3.50","3.75","4.00"})</f>
        <v>3.50</v>
      </c>
      <c r="HG69" s="50">
        <f t="shared" si="0"/>
        <v>3.3095238095238093</v>
      </c>
      <c r="HH69" s="71" t="str">
        <f t="shared" si="42"/>
        <v>Passed</v>
      </c>
      <c r="HI69" s="70">
        <f t="shared" si="43"/>
        <v>2834</v>
      </c>
      <c r="HJ69" s="39">
        <v>60</v>
      </c>
      <c r="HK69" s="40"/>
      <c r="HL69" s="40"/>
    </row>
    <row r="70" spans="1:220" s="8" customFormat="1" ht="30" customHeight="1" x14ac:dyDescent="0.2">
      <c r="A70" s="39">
        <v>61</v>
      </c>
      <c r="B70" s="66">
        <v>3814</v>
      </c>
      <c r="C70" s="39">
        <v>2017113122</v>
      </c>
      <c r="D70" s="39" t="s">
        <v>307</v>
      </c>
      <c r="E70" s="63" t="s">
        <v>131</v>
      </c>
      <c r="F70" s="65" t="s">
        <v>302</v>
      </c>
      <c r="G70" s="73">
        <v>22</v>
      </c>
      <c r="H70" s="48">
        <v>42.5</v>
      </c>
      <c r="I70" s="57">
        <f t="shared" si="1"/>
        <v>65</v>
      </c>
      <c r="J70" s="21" t="str">
        <f>LOOKUP(I70,{0,40,45,50,55,60,65,70,75,80},{"F","D","C","C+","B-","B","B+","A-","A","A+"})</f>
        <v>B+</v>
      </c>
      <c r="K70" s="21" t="str">
        <f>LOOKUP(I70,{0,40,45,50,55,60,65,70,75,80},{"0.00","2.00","2.25","2.50","2.75","3.00","3.25","3.50","3.75","4.00"})</f>
        <v>3.25</v>
      </c>
      <c r="L70" s="21">
        <v>28.5</v>
      </c>
      <c r="M70" s="21">
        <v>43</v>
      </c>
      <c r="N70" s="57">
        <f t="shared" si="2"/>
        <v>72</v>
      </c>
      <c r="O70" s="21" t="str">
        <f>LOOKUP(N70,{0,40,45,50,55,60,65,70,75,80},{"F","D","C","C+","B-","B","B+","A-","A","A+"})</f>
        <v>A-</v>
      </c>
      <c r="P70" s="21" t="str">
        <f>LOOKUP(N70,{0,40,45,50,55,60,65,70,75,80},{"0.00","2.00","2.25","2.50","2.75","3.00","3.25","3.50","3.75","4.00"})</f>
        <v>3.50</v>
      </c>
      <c r="Q70" s="21">
        <v>15</v>
      </c>
      <c r="R70" s="21">
        <v>33</v>
      </c>
      <c r="S70" s="57">
        <f t="shared" si="3"/>
        <v>48</v>
      </c>
      <c r="T70" s="21" t="str">
        <f>LOOKUP(S70,{0,40,45,50,55,60,65,70,75,80},{"F","D","C","C+","B-","B","B+","A-","A","A+"})</f>
        <v>C</v>
      </c>
      <c r="U70" s="21" t="str">
        <f>LOOKUP(S70,{0,40,45,50,55,60,65,70,75,80},{"0.00","2.00","2.25","2.50","2.75","3.00","3.25","3.50","3.75","4.00"})</f>
        <v>2.25</v>
      </c>
      <c r="V70" s="21">
        <v>22</v>
      </c>
      <c r="W70" s="21">
        <v>39.5</v>
      </c>
      <c r="X70" s="57">
        <f t="shared" si="4"/>
        <v>62</v>
      </c>
      <c r="Y70" s="21" t="str">
        <f>LOOKUP(X70,{0,40,45,50,55,60,65,70,75,80},{"F","D","C","C+","B-","B","B+","A-","A","A+"})</f>
        <v>B</v>
      </c>
      <c r="Z70" s="21" t="str">
        <f>LOOKUP(X70,{0,40,45,50,55,60,65,70,75,80},{"0.00","2.00","2.25","2.50","2.75","3.00","3.25","3.50","3.75","4.00"})</f>
        <v>3.00</v>
      </c>
      <c r="AA70" s="21">
        <v>25</v>
      </c>
      <c r="AB70" s="21">
        <v>39</v>
      </c>
      <c r="AC70" s="57">
        <f t="shared" si="5"/>
        <v>64</v>
      </c>
      <c r="AD70" s="21" t="str">
        <f>LOOKUP(AC70,{0,40,45,50,55,60,65,70,75,80},{"F","D","C","C+","B-","B","B+","A-","A","A+"})</f>
        <v>B</v>
      </c>
      <c r="AE70" s="21" t="str">
        <f>LOOKUP(AC70,{0,40,45,50,55,60,65,70,75,80},{"0.00","2.00","2.25","2.50","2.75","3.00","3.25","3.50","3.75","4.00"})</f>
        <v>3.00</v>
      </c>
      <c r="AF70" s="21">
        <v>17</v>
      </c>
      <c r="AG70" s="21">
        <v>31.5</v>
      </c>
      <c r="AH70" s="57">
        <f t="shared" si="6"/>
        <v>49</v>
      </c>
      <c r="AI70" s="21" t="str">
        <f>LOOKUP(AH70,{0,40,45,50,55,60,65,70,75,80},{"F","D","C","C+","B-","B","B+","A-","A","A+"})</f>
        <v>C</v>
      </c>
      <c r="AJ70" s="21" t="str">
        <f>LOOKUP(AH70,{0,40,45,50,55,60,65,70,75,80},{"0.00","2.00","2.25","2.50","2.75","3.00","3.25","3.50","3.75","4.00"})</f>
        <v>2.25</v>
      </c>
      <c r="AK70" s="21">
        <v>22</v>
      </c>
      <c r="AL70" s="21">
        <v>42.5</v>
      </c>
      <c r="AM70" s="57">
        <f t="shared" si="7"/>
        <v>65</v>
      </c>
      <c r="AN70" s="21" t="str">
        <f>LOOKUP(AM70,{0,40,45,50,55,60,65,70,75,80},{"F","D","C","C+","B-","B","B+","A-","A","A+"})</f>
        <v>B+</v>
      </c>
      <c r="AO70" s="21" t="str">
        <f>LOOKUP(AM70,{0,40,45,50,55,60,65,70,75,80},{"0.00","2.00","2.25","2.50","2.75","3.00","3.25","3.50","3.75","4.00"})</f>
        <v>3.25</v>
      </c>
      <c r="AP70" s="21">
        <v>24</v>
      </c>
      <c r="AQ70" s="21">
        <v>26.5</v>
      </c>
      <c r="AR70" s="57">
        <f t="shared" si="8"/>
        <v>51</v>
      </c>
      <c r="AS70" s="21" t="str">
        <f>LOOKUP(AR70,{0,40,45,50,55,60,65,70,75,80},{"F","D","C","C+","B-","B","B+","A-","A","A+"})</f>
        <v>C+</v>
      </c>
      <c r="AT70" s="21" t="str">
        <f>LOOKUP(AR70,{0,40,45,50,55,60,65,70,75,80},{"0.00","2.00","2.25","2.50","2.75","3.00","3.25","3.50","3.75","4.00"})</f>
        <v>2.50</v>
      </c>
      <c r="AU70" s="21">
        <v>27</v>
      </c>
      <c r="AV70" s="21">
        <v>42</v>
      </c>
      <c r="AW70" s="57">
        <f t="shared" si="9"/>
        <v>69</v>
      </c>
      <c r="AX70" s="21" t="str">
        <f>LOOKUP(AW70,{0,40,45,50,55,60,65,70,75,80},{"F","D","C","C+","B-","B","B+","A-","A","A+"})</f>
        <v>B+</v>
      </c>
      <c r="AY70" s="21" t="str">
        <f>LOOKUP(AW70,{0,40,45,50,55,60,65,70,75,80},{"0.00","2.00","2.25","2.50","2.75","3.00","3.25","3.50","3.75","4.00"})</f>
        <v>3.25</v>
      </c>
      <c r="AZ70" s="21">
        <v>16</v>
      </c>
      <c r="BA70" s="21">
        <v>30.5</v>
      </c>
      <c r="BB70" s="57">
        <f t="shared" si="10"/>
        <v>47</v>
      </c>
      <c r="BC70" s="21" t="str">
        <f>LOOKUP(BB70,{0,40,45,50,55,60,65,70,75,80},{"F","D","C","C+","B-","B","B+","A-","A","A+"})</f>
        <v>C</v>
      </c>
      <c r="BD70" s="21" t="str">
        <f>LOOKUP(BB70,{0,40,45,50,55,60,65,70,75,80},{"0.00","2.00","2.25","2.50","2.75","3.00","3.25","3.50","3.75","4.00"})</f>
        <v>2.25</v>
      </c>
      <c r="BE70" s="21">
        <v>23</v>
      </c>
      <c r="BF70" s="21">
        <v>37</v>
      </c>
      <c r="BG70" s="57">
        <f t="shared" si="11"/>
        <v>60</v>
      </c>
      <c r="BH70" s="21" t="str">
        <f>LOOKUP(BG70,{0,40,45,50,55,60,65,70,75,80},{"F","D","C","C+","B-","B","B+","A-","A","A+"})</f>
        <v>B</v>
      </c>
      <c r="BI70" s="21" t="str">
        <f>LOOKUP(BG70,{0,40,45,50,55,60,65,70,75,80},{"0.00","2.00","2.25","2.50","2.75","3.00","3.25","3.50","3.75","4.00"})</f>
        <v>3.00</v>
      </c>
      <c r="BJ70" s="21">
        <v>31</v>
      </c>
      <c r="BK70" s="21">
        <v>34.5</v>
      </c>
      <c r="BL70" s="57">
        <f t="shared" si="12"/>
        <v>66</v>
      </c>
      <c r="BM70" s="21" t="str">
        <f>LOOKUP(BL70,{0,40,45,50,55,60,65,70,75,80},{"F","D","C","C+","B-","B","B+","A-","A","A+"})</f>
        <v>B+</v>
      </c>
      <c r="BN70" s="21" t="str">
        <f>LOOKUP(BL70,{0,40,45,50,55,60,65,70,75,80},{"0.00","2.00","2.25","2.50","2.75","3.00","3.25","3.50","3.75","4.00"})</f>
        <v>3.25</v>
      </c>
      <c r="BO70" s="21">
        <v>26</v>
      </c>
      <c r="BP70" s="21">
        <v>30.5</v>
      </c>
      <c r="BQ70" s="57">
        <f t="shared" si="13"/>
        <v>57</v>
      </c>
      <c r="BR70" s="21" t="str">
        <f>LOOKUP(BQ70,{0,40,45,50,55,60,65,70,75,80},{"F","D","C","C+","B-","B","B+","A-","A","A+"})</f>
        <v>B-</v>
      </c>
      <c r="BS70" s="21" t="str">
        <f>LOOKUP(BQ70,{0,40,45,50,55,60,65,70,75,80},{"0.00","2.00","2.25","2.50","2.75","3.00","3.25","3.50","3.75","4.00"})</f>
        <v>2.75</v>
      </c>
      <c r="BT70" s="21">
        <v>30</v>
      </c>
      <c r="BU70" s="21">
        <v>32.5</v>
      </c>
      <c r="BV70" s="57">
        <f t="shared" si="14"/>
        <v>63</v>
      </c>
      <c r="BW70" s="21" t="str">
        <f>LOOKUP(BV70,{0,40,45,50,55,60,65,70,75,80},{"F","D","C","C+","B-","B","B+","A-","A","A+"})</f>
        <v>B</v>
      </c>
      <c r="BX70" s="21" t="str">
        <f>LOOKUP(BV70,{0,40,45,50,55,60,65,70,75,80},{"0.00","2.00","2.25","2.50","2.75","3.00","3.25","3.50","3.75","4.00"})</f>
        <v>3.00</v>
      </c>
      <c r="BY70" s="21">
        <v>24</v>
      </c>
      <c r="BZ70" s="21">
        <v>29.5</v>
      </c>
      <c r="CA70" s="57">
        <f t="shared" si="15"/>
        <v>54</v>
      </c>
      <c r="CB70" s="21" t="str">
        <f>LOOKUP(CA70,{0,40,45,50,55,60,65,70,75,80},{"F","D","C","C+","B-","B","B+","A-","A","A+"})</f>
        <v>C+</v>
      </c>
      <c r="CC70" s="21" t="str">
        <f>LOOKUP(CA70,{0,40,45,50,55,60,65,70,75,80},{"0.00","2.00","2.25","2.50","2.75","3.00","3.25","3.50","3.75","4.00"})</f>
        <v>2.50</v>
      </c>
      <c r="CD70" s="21">
        <v>32</v>
      </c>
      <c r="CE70" s="21">
        <v>39.5</v>
      </c>
      <c r="CF70" s="57">
        <f t="shared" si="16"/>
        <v>72</v>
      </c>
      <c r="CG70" s="21" t="str">
        <f>LOOKUP(CF70,{0,40,45,50,55,60,65,70,75,80},{"F","D","C","C+","B-","B","B+","A-","A","A+"})</f>
        <v>A-</v>
      </c>
      <c r="CH70" s="21" t="str">
        <f>LOOKUP(CF70,{0,40,45,50,55,60,65,70,75,80},{"0.00","2.00","2.25","2.50","2.75","3.00","3.25","3.50","3.75","4.00"})</f>
        <v>3.50</v>
      </c>
      <c r="CI70" s="21">
        <v>28.5</v>
      </c>
      <c r="CJ70" s="21">
        <v>27.5</v>
      </c>
      <c r="CK70" s="57">
        <f t="shared" si="17"/>
        <v>56</v>
      </c>
      <c r="CL70" s="21" t="str">
        <f>LOOKUP(CK70,{0,40,45,50,55,60,65,70,75,80},{"F","D","C","C+","B-","B","B+","A-","A","A+"})</f>
        <v>B-</v>
      </c>
      <c r="CM70" s="21" t="str">
        <f>LOOKUP(CK70,{0,40,45,50,55,60,65,70,75,80},{"0.00","2.00","2.25","2.50","2.75","3.00","3.25","3.50","3.75","4.00"})</f>
        <v>2.75</v>
      </c>
      <c r="CN70" s="21">
        <v>21</v>
      </c>
      <c r="CO70" s="21">
        <v>28</v>
      </c>
      <c r="CP70" s="57">
        <f t="shared" si="18"/>
        <v>49</v>
      </c>
      <c r="CQ70" s="21" t="str">
        <f>LOOKUP(CP70,{0,40,45,50,55,60,65,70,75,80},{"F","D","C","C+","B-","B","B+","A-","A","A+"})</f>
        <v>C</v>
      </c>
      <c r="CR70" s="21" t="str">
        <f>LOOKUP(CP70,{0,40,45,50,55,60,65,70,75,80},{"0.00","2.00","2.25","2.50","2.75","3.00","3.25","3.50","3.75","4.00"})</f>
        <v>2.25</v>
      </c>
      <c r="CS70" s="21">
        <v>23</v>
      </c>
      <c r="CT70" s="21">
        <v>36.5</v>
      </c>
      <c r="CU70" s="57">
        <f t="shared" si="19"/>
        <v>60</v>
      </c>
      <c r="CV70" s="21" t="str">
        <f>LOOKUP(CU70,{0,40,45,50,55,60,65,70,75,80},{"F","D","C","C+","B-","B","B+","A-","A","A+"})</f>
        <v>B</v>
      </c>
      <c r="CW70" s="21" t="str">
        <f>LOOKUP(CU70,{0,40,45,50,55,60,65,70,75,80},{"0.00","2.00","2.25","2.50","2.75","3.00","3.25","3.50","3.75","4.00"})</f>
        <v>3.00</v>
      </c>
      <c r="CX70" s="21">
        <v>31</v>
      </c>
      <c r="CY70" s="21">
        <v>33</v>
      </c>
      <c r="CZ70" s="57">
        <f t="shared" si="20"/>
        <v>64</v>
      </c>
      <c r="DA70" s="21" t="str">
        <f>LOOKUP(CZ70,{0,40,45,50,55,60,65,70,75,80},{"F","D","C","C+","B-","B","B+","A-","A","A+"})</f>
        <v>B</v>
      </c>
      <c r="DB70" s="21" t="str">
        <f>LOOKUP(CZ70,{0,40,45,50,55,60,65,70,75,80},{"0.00","2.00","2.25","2.50","2.75","3.00","3.25","3.50","3.75","4.00"})</f>
        <v>3.00</v>
      </c>
      <c r="DC70" s="21">
        <v>22</v>
      </c>
      <c r="DD70" s="21">
        <v>42</v>
      </c>
      <c r="DE70" s="57">
        <f t="shared" si="21"/>
        <v>64</v>
      </c>
      <c r="DF70" s="21" t="str">
        <f>LOOKUP(DE70,{0,40,45,50,55,60,65,70,75,80},{"F","D","C","C+","B-","B","B+","A-","A","A+"})</f>
        <v>B</v>
      </c>
      <c r="DG70" s="21" t="str">
        <f>LOOKUP(DE70,{0,40,45,50,55,60,65,70,75,80},{"0.00","2.00","2.25","2.50","2.75","3.00","3.25","3.50","3.75","4.00"})</f>
        <v>3.00</v>
      </c>
      <c r="DH70" s="21">
        <v>19.5</v>
      </c>
      <c r="DI70" s="21">
        <v>25.5</v>
      </c>
      <c r="DJ70" s="57">
        <f t="shared" si="22"/>
        <v>45</v>
      </c>
      <c r="DK70" s="21" t="str">
        <f>LOOKUP(DJ70,{0,40,45,50,55,60,65,70,75,80},{"F","D","C","C+","B-","B","B+","A-","A","A+"})</f>
        <v>C</v>
      </c>
      <c r="DL70" s="21" t="str">
        <f>LOOKUP(DJ70,{0,40,45,50,55,60,65,70,75,80},{"0.00","2.00","2.25","2.50","2.75","3.00","3.25","3.50","3.75","4.00"})</f>
        <v>2.25</v>
      </c>
      <c r="DM70" s="21">
        <v>28</v>
      </c>
      <c r="DN70" s="21">
        <v>36</v>
      </c>
      <c r="DO70" s="57">
        <f t="shared" si="23"/>
        <v>64</v>
      </c>
      <c r="DP70" s="21" t="str">
        <f>LOOKUP(DO70,{0,40,45,50,55,60,65,70,75,80},{"F","D","C","C+","B-","B","B+","A-","A","A+"})</f>
        <v>B</v>
      </c>
      <c r="DQ70" s="21" t="str">
        <f>LOOKUP(DO70,{0,40,45,50,55,60,65,70,75,80},{"0.00","2.00","2.25","2.50","2.75","3.00","3.25","3.50","3.75","4.00"})</f>
        <v>3.00</v>
      </c>
      <c r="DR70" s="21">
        <v>27</v>
      </c>
      <c r="DS70" s="21">
        <v>32</v>
      </c>
      <c r="DT70" s="57">
        <f t="shared" si="24"/>
        <v>59</v>
      </c>
      <c r="DU70" s="21" t="str">
        <f>LOOKUP(DT70,{0,40,45,50,55,60,65,70,75,80},{"F","D","C","C+","B-","B","B+","A-","A","A+"})</f>
        <v>B-</v>
      </c>
      <c r="DV70" s="21" t="str">
        <f>LOOKUP(DT70,{0,40,45,50,55,60,65,70,75,80},{"0.00","2.00","2.25","2.50","2.75","3.00","3.25","3.50","3.75","4.00"})</f>
        <v>2.75</v>
      </c>
      <c r="DW70" s="21">
        <v>27</v>
      </c>
      <c r="DX70" s="21">
        <v>43</v>
      </c>
      <c r="DY70" s="57">
        <f t="shared" si="25"/>
        <v>70</v>
      </c>
      <c r="DZ70" s="21" t="str">
        <f>LOOKUP(DY70,{0,40,45,50,55,60,65,70,75,80},{"F","D","C","C+","B-","B","B+","A-","A","A+"})</f>
        <v>A-</v>
      </c>
      <c r="EA70" s="21" t="str">
        <f>LOOKUP(DY70,{0,40,45,50,55,60,65,70,75,80},{"0.00","2.00","2.25","2.50","2.75","3.00","3.25","3.50","3.75","4.00"})</f>
        <v>3.50</v>
      </c>
      <c r="EB70" s="21">
        <v>25</v>
      </c>
      <c r="EC70" s="21">
        <v>39</v>
      </c>
      <c r="ED70" s="57">
        <f t="shared" si="26"/>
        <v>64</v>
      </c>
      <c r="EE70" s="21" t="str">
        <f>LOOKUP(ED70,{0,40,45,50,55,60,65,70,75,80},{"F","D","C","C+","B-","B","B+","A-","A","A+"})</f>
        <v>B</v>
      </c>
      <c r="EF70" s="21" t="str">
        <f>LOOKUP(ED70,{0,40,45,50,55,60,65,70,75,80},{"0.00","2.00","2.25","2.50","2.75","3.00","3.25","3.50","3.75","4.00"})</f>
        <v>3.00</v>
      </c>
      <c r="EG70" s="21">
        <v>23</v>
      </c>
      <c r="EH70" s="21">
        <v>37.5</v>
      </c>
      <c r="EI70" s="57">
        <f t="shared" si="27"/>
        <v>61</v>
      </c>
      <c r="EJ70" s="21" t="str">
        <f>LOOKUP(EI70,{0,40,45,50,55,60,65,70,75,80},{"F","D","C","C+","B-","B","B+","A-","A","A+"})</f>
        <v>B</v>
      </c>
      <c r="EK70" s="21" t="str">
        <f>LOOKUP(EI70,{0,40,45,50,55,60,65,70,75,80},{"0.00","2.00","2.25","2.50","2.75","3.00","3.25","3.50","3.75","4.00"})</f>
        <v>3.00</v>
      </c>
      <c r="EL70" s="21">
        <v>33</v>
      </c>
      <c r="EM70" s="21">
        <v>41</v>
      </c>
      <c r="EN70" s="70">
        <f t="shared" si="28"/>
        <v>74</v>
      </c>
      <c r="EO70" s="21" t="str">
        <f>LOOKUP(EN70,{0,40,45,50,55,60,65,70,75,80},{"F","D","C","C+","B-","B","B+","A-","A","A+"})</f>
        <v>A-</v>
      </c>
      <c r="EP70" s="21" t="str">
        <f>LOOKUP(EN70,{0,40,45,50,55,60,65,70,75,80},{"0.00","2.00","2.25","2.50","2.75","3.00","3.25","3.50","3.75","4.00"})</f>
        <v>3.50</v>
      </c>
      <c r="EQ70" s="21">
        <v>30</v>
      </c>
      <c r="ER70" s="21">
        <v>26</v>
      </c>
      <c r="ES70" s="70">
        <f t="shared" si="29"/>
        <v>56</v>
      </c>
      <c r="ET70" s="21" t="str">
        <f>LOOKUP(ES70,{0,40,45,50,55,60,65,70,75,80},{"F","D","C","C+","B-","B","B+","A-","A","A+"})</f>
        <v>B-</v>
      </c>
      <c r="EU70" s="21" t="str">
        <f>LOOKUP(ES70,{0,40,45,50,55,60,65,70,75,80},{"0.00","2.00","2.25","2.50","2.75","3.00","3.25","3.50","3.75","4.00"})</f>
        <v>2.75</v>
      </c>
      <c r="EV70" s="21">
        <v>27.5</v>
      </c>
      <c r="EW70" s="21">
        <v>33</v>
      </c>
      <c r="EX70" s="70">
        <f t="shared" si="30"/>
        <v>61</v>
      </c>
      <c r="EY70" s="21" t="str">
        <f>LOOKUP(EX70,{0,40,45,50,55,60,65,70,75,80},{"F","D","C","C+","B-","B","B+","A-","A","A+"})</f>
        <v>B</v>
      </c>
      <c r="EZ70" s="21" t="str">
        <f>LOOKUP(EX70,{0,40,45,50,55,60,65,70,75,80},{"0.00","2.00","2.25","2.50","2.75","3.00","3.25","3.50","3.75","4.00"})</f>
        <v>3.00</v>
      </c>
      <c r="FA70" s="21">
        <v>26</v>
      </c>
      <c r="FB70" s="21">
        <v>30</v>
      </c>
      <c r="FC70" s="70">
        <f t="shared" si="31"/>
        <v>56</v>
      </c>
      <c r="FD70" s="21" t="str">
        <f>LOOKUP(FC70,{0,40,45,50,55,60,65,70,75,80},{"F","D","C","C+","B-","B","B+","A-","A","A+"})</f>
        <v>B-</v>
      </c>
      <c r="FE70" s="21" t="str">
        <f>LOOKUP(FC70,{0,40,45,50,55,60,65,70,75,80},{"0.00","2.00","2.25","2.50","2.75","3.00","3.25","3.50","3.75","4.00"})</f>
        <v>2.75</v>
      </c>
      <c r="FF70" s="21">
        <v>26</v>
      </c>
      <c r="FG70" s="21">
        <v>38</v>
      </c>
      <c r="FH70" s="70">
        <f t="shared" si="32"/>
        <v>64</v>
      </c>
      <c r="FI70" s="21" t="str">
        <f>LOOKUP(FH70,{0,40,45,50,55,60,65,70,75,80},{"F","D","C","C+","B-","B","B+","A-","A","A+"})</f>
        <v>B</v>
      </c>
      <c r="FJ70" s="21" t="str">
        <f>LOOKUP(FH70,{0,40,45,50,55,60,65,70,75,80},{"0.00","2.00","2.25","2.50","2.75","3.00","3.25","3.50","3.75","4.00"})</f>
        <v>3.00</v>
      </c>
      <c r="FK70" s="21">
        <v>21</v>
      </c>
      <c r="FL70" s="21">
        <v>34</v>
      </c>
      <c r="FM70" s="70">
        <f t="shared" si="33"/>
        <v>55</v>
      </c>
      <c r="FN70" s="21" t="str">
        <f>LOOKUP(FM70,{0,40,45,50,55,60,65,70,75,80},{"F","D","C","C+","B-","B","B+","A-","A","A+"})</f>
        <v>B-</v>
      </c>
      <c r="FO70" s="21" t="str">
        <f>LOOKUP(FM70,{0,40,45,50,55,60,65,70,75,80},{"0.00","2.00","2.25","2.50","2.75","3.00","3.25","3.50","3.75","4.00"})</f>
        <v>2.75</v>
      </c>
      <c r="FP70" s="21">
        <v>28</v>
      </c>
      <c r="FQ70" s="21">
        <v>40</v>
      </c>
      <c r="FR70" s="70">
        <f t="shared" si="34"/>
        <v>68</v>
      </c>
      <c r="FS70" s="21" t="str">
        <f>LOOKUP(FR70,{0,40,45,50,55,60,65,70,75,80},{"F","D","C","C+","B-","B","B+","A-","A","A+"})</f>
        <v>B+</v>
      </c>
      <c r="FT70" s="21" t="str">
        <f>LOOKUP(FR70,{0,40,45,50,55,60,65,70,75,80},{"0.00","2.00","2.25","2.50","2.75","3.00","3.25","3.50","3.75","4.00"})</f>
        <v>3.25</v>
      </c>
      <c r="FU70" s="21">
        <v>30.5</v>
      </c>
      <c r="FV70" s="21">
        <v>38.5</v>
      </c>
      <c r="FW70" s="70">
        <f t="shared" si="35"/>
        <v>69</v>
      </c>
      <c r="FX70" s="21" t="str">
        <f>LOOKUP(FW70,{0,40,45,50,55,60,65,70,75,80},{"F","D","C","C+","B-","B","B+","A-","A","A+"})</f>
        <v>B+</v>
      </c>
      <c r="FY70" s="21" t="str">
        <f>LOOKUP(FW70,{0,40,45,50,55,60,65,70,75,80},{"0.00","2.00","2.25","2.50","2.75","3.00","3.25","3.50","3.75","4.00"})</f>
        <v>3.25</v>
      </c>
      <c r="FZ70" s="21">
        <v>28</v>
      </c>
      <c r="GA70" s="21">
        <v>34.5</v>
      </c>
      <c r="GB70" s="70">
        <f t="shared" si="36"/>
        <v>63</v>
      </c>
      <c r="GC70" s="21" t="str">
        <f>LOOKUP(GB70,{0,40,45,50,55,60,65,70,75,80},{"F","D","C","C+","B-","B","B+","A-","A","A+"})</f>
        <v>B</v>
      </c>
      <c r="GD70" s="21" t="str">
        <f>LOOKUP(GB70,{0,40,45,50,55,60,65,70,75,80},{"0.00","2.00","2.25","2.50","2.75","3.00","3.25","3.50","3.75","4.00"})</f>
        <v>3.00</v>
      </c>
      <c r="GE70" s="21">
        <v>30</v>
      </c>
      <c r="GF70" s="21">
        <v>43</v>
      </c>
      <c r="GG70" s="70">
        <f t="shared" si="37"/>
        <v>73</v>
      </c>
      <c r="GH70" s="21" t="str">
        <f>LOOKUP(GG70,{0,40,45,50,55,60,65,70,75,80},{"F","D","C","C+","B-","B","B+","A-","A","A+"})</f>
        <v>A-</v>
      </c>
      <c r="GI70" s="21" t="str">
        <f>LOOKUP(GG70,{0,40,45,50,55,60,65,70,75,80},{"0.00","2.00","2.25","2.50","2.75","3.00","3.25","3.50","3.75","4.00"})</f>
        <v>3.50</v>
      </c>
      <c r="GJ70" s="21">
        <v>26.5</v>
      </c>
      <c r="GK70" s="21">
        <v>36</v>
      </c>
      <c r="GL70" s="70">
        <f t="shared" si="38"/>
        <v>63</v>
      </c>
      <c r="GM70" s="21" t="str">
        <f>LOOKUP(GL70,{0,40,45,50,55,60,65,70,75,80},{"F","D","C","C+","B-","B","B+","A-","A","A+"})</f>
        <v>B</v>
      </c>
      <c r="GN70" s="21" t="str">
        <f>LOOKUP(GL70,{0,40,45,50,55,60,65,70,75,80},{"0.00","2.00","2.25","2.50","2.75","3.00","3.25","3.50","3.75","4.00"})</f>
        <v>3.00</v>
      </c>
      <c r="GO70" s="21">
        <v>27.5</v>
      </c>
      <c r="GP70" s="21">
        <v>41</v>
      </c>
      <c r="GQ70" s="70">
        <f t="shared" si="39"/>
        <v>69</v>
      </c>
      <c r="GR70" s="21" t="str">
        <f>LOOKUP(GQ70,{0,40,45,50,55,60,65,70,75,80},{"F","D","C","C+","B-","B","B+","A-","A","A+"})</f>
        <v>B+</v>
      </c>
      <c r="GS70" s="21" t="str">
        <f>LOOKUP(GQ70,{0,40,45,50,55,60,65,70,75,80},{"0.00","2.00","2.25","2.50","2.75","3.00","3.25","3.50","3.75","4.00"})</f>
        <v>3.25</v>
      </c>
      <c r="GT70" s="21">
        <v>19</v>
      </c>
      <c r="GU70" s="21">
        <v>31.5</v>
      </c>
      <c r="GV70" s="70">
        <f t="shared" si="40"/>
        <v>51</v>
      </c>
      <c r="GW70" s="21" t="str">
        <f>LOOKUP(GV70,{0,40,45,50,55,60,65,70,75,80},{"F","D","C","C+","B-","B","B+","A-","A","A+"})</f>
        <v>C+</v>
      </c>
      <c r="GX70" s="21" t="str">
        <f>LOOKUP(GV70,{0,40,45,50,55,60,65,70,75,80},{"0.00","2.00","2.25","2.50","2.75","3.00","3.25","3.50","3.75","4.00"})</f>
        <v>2.50</v>
      </c>
      <c r="GY70" s="82">
        <v>71</v>
      </c>
      <c r="GZ70" s="21" t="str">
        <f>LOOKUP(GY70,{0,40,45,50,55,60,65,70,75,80},{"F","D","C","C+","B-","B","B+","A-","A","A+"})</f>
        <v>A-</v>
      </c>
      <c r="HA70" s="21" t="str">
        <f>LOOKUP(GY70,{0,40,45,50,55,60,65,70,75,80},{"0.00","2.00","2.25","2.50","2.75","3.00","3.25","3.50","3.75","4.00"})</f>
        <v>3.50</v>
      </c>
      <c r="HB70" s="49">
        <v>35</v>
      </c>
      <c r="HC70" s="49">
        <v>33</v>
      </c>
      <c r="HD70" s="70">
        <f t="shared" si="41"/>
        <v>68</v>
      </c>
      <c r="HE70" s="21" t="str">
        <f>LOOKUP(HD70,{0,40,45,50,55,60,65,70,75,80},{"F","D","C","C+","B-","B","B+","A-","A","A+"})</f>
        <v>B+</v>
      </c>
      <c r="HF70" s="21" t="str">
        <f>LOOKUP(HD70,{0,40,45,50,55,60,65,70,75,80},{"0.00","2.00","2.25","2.50","2.75","3.00","3.25","3.50","3.75","4.00"})</f>
        <v>3.25</v>
      </c>
      <c r="HG70" s="50">
        <f t="shared" si="0"/>
        <v>2.9583333333333335</v>
      </c>
      <c r="HH70" s="71" t="str">
        <f t="shared" si="42"/>
        <v>Passed</v>
      </c>
      <c r="HI70" s="70">
        <f t="shared" si="43"/>
        <v>2581</v>
      </c>
      <c r="HJ70" s="39">
        <v>61</v>
      </c>
      <c r="HK70" s="40"/>
      <c r="HL70" s="40"/>
    </row>
    <row r="71" spans="1:220" s="8" customFormat="1" ht="30" customHeight="1" x14ac:dyDescent="0.2">
      <c r="A71" s="39">
        <v>62</v>
      </c>
      <c r="B71" s="66">
        <v>3948</v>
      </c>
      <c r="C71" s="39">
        <v>2017013123</v>
      </c>
      <c r="D71" s="39" t="s">
        <v>307</v>
      </c>
      <c r="E71" s="63" t="s">
        <v>132</v>
      </c>
      <c r="F71" s="65" t="s">
        <v>304</v>
      </c>
      <c r="G71" s="73">
        <v>33</v>
      </c>
      <c r="H71" s="48">
        <v>40.5</v>
      </c>
      <c r="I71" s="57">
        <f t="shared" si="1"/>
        <v>74</v>
      </c>
      <c r="J71" s="21" t="str">
        <f>LOOKUP(I71,{0,40,45,50,55,60,65,70,75,80},{"F","D","C","C+","B-","B","B+","A-","A","A+"})</f>
        <v>A-</v>
      </c>
      <c r="K71" s="21" t="str">
        <f>LOOKUP(I71,{0,40,45,50,55,60,65,70,75,80},{"0.00","2.00","2.25","2.50","2.75","3.00","3.25","3.50","3.75","4.00"})</f>
        <v>3.50</v>
      </c>
      <c r="L71" s="21">
        <v>30.5</v>
      </c>
      <c r="M71" s="21">
        <v>43.5</v>
      </c>
      <c r="N71" s="57">
        <f t="shared" si="2"/>
        <v>74</v>
      </c>
      <c r="O71" s="21" t="str">
        <f>LOOKUP(N71,{0,40,45,50,55,60,65,70,75,80},{"F","D","C","C+","B-","B","B+","A-","A","A+"})</f>
        <v>A-</v>
      </c>
      <c r="P71" s="21" t="str">
        <f>LOOKUP(N71,{0,40,45,50,55,60,65,70,75,80},{"0.00","2.00","2.25","2.50","2.75","3.00","3.25","3.50","3.75","4.00"})</f>
        <v>3.50</v>
      </c>
      <c r="Q71" s="21">
        <v>24</v>
      </c>
      <c r="R71" s="21">
        <v>36.5</v>
      </c>
      <c r="S71" s="57">
        <f t="shared" si="3"/>
        <v>61</v>
      </c>
      <c r="T71" s="21" t="str">
        <f>LOOKUP(S71,{0,40,45,50,55,60,65,70,75,80},{"F","D","C","C+","B-","B","B+","A-","A","A+"})</f>
        <v>B</v>
      </c>
      <c r="U71" s="21" t="str">
        <f>LOOKUP(S71,{0,40,45,50,55,60,65,70,75,80},{"0.00","2.00","2.25","2.50","2.75","3.00","3.25","3.50","3.75","4.00"})</f>
        <v>3.00</v>
      </c>
      <c r="V71" s="21">
        <v>27</v>
      </c>
      <c r="W71" s="21">
        <v>39</v>
      </c>
      <c r="X71" s="57">
        <f t="shared" si="4"/>
        <v>66</v>
      </c>
      <c r="Y71" s="21" t="str">
        <f>LOOKUP(X71,{0,40,45,50,55,60,65,70,75,80},{"F","D","C","C+","B-","B","B+","A-","A","A+"})</f>
        <v>B+</v>
      </c>
      <c r="Z71" s="21" t="str">
        <f>LOOKUP(X71,{0,40,45,50,55,60,65,70,75,80},{"0.00","2.00","2.25","2.50","2.75","3.00","3.25","3.50","3.75","4.00"})</f>
        <v>3.25</v>
      </c>
      <c r="AA71" s="21">
        <v>28</v>
      </c>
      <c r="AB71" s="21">
        <v>33</v>
      </c>
      <c r="AC71" s="57">
        <f t="shared" si="5"/>
        <v>61</v>
      </c>
      <c r="AD71" s="21" t="str">
        <f>LOOKUP(AC71,{0,40,45,50,55,60,65,70,75,80},{"F","D","C","C+","B-","B","B+","A-","A","A+"})</f>
        <v>B</v>
      </c>
      <c r="AE71" s="21" t="str">
        <f>LOOKUP(AC71,{0,40,45,50,55,60,65,70,75,80},{"0.00","2.00","2.25","2.50","2.75","3.00","3.25","3.50","3.75","4.00"})</f>
        <v>3.00</v>
      </c>
      <c r="AF71" s="21">
        <v>23.5</v>
      </c>
      <c r="AG71" s="21">
        <v>40.5</v>
      </c>
      <c r="AH71" s="57">
        <f t="shared" si="6"/>
        <v>64</v>
      </c>
      <c r="AI71" s="21" t="str">
        <f>LOOKUP(AH71,{0,40,45,50,55,60,65,70,75,80},{"F","D","C","C+","B-","B","B+","A-","A","A+"})</f>
        <v>B</v>
      </c>
      <c r="AJ71" s="21" t="str">
        <f>LOOKUP(AH71,{0,40,45,50,55,60,65,70,75,80},{"0.00","2.00","2.25","2.50","2.75","3.00","3.25","3.50","3.75","4.00"})</f>
        <v>3.00</v>
      </c>
      <c r="AK71" s="21">
        <v>25</v>
      </c>
      <c r="AL71" s="21">
        <v>43.5</v>
      </c>
      <c r="AM71" s="57">
        <f t="shared" si="7"/>
        <v>69</v>
      </c>
      <c r="AN71" s="21" t="str">
        <f>LOOKUP(AM71,{0,40,45,50,55,60,65,70,75,80},{"F","D","C","C+","B-","B","B+","A-","A","A+"})</f>
        <v>B+</v>
      </c>
      <c r="AO71" s="21" t="str">
        <f>LOOKUP(AM71,{0,40,45,50,55,60,65,70,75,80},{"0.00","2.00","2.25","2.50","2.75","3.00","3.25","3.50","3.75","4.00"})</f>
        <v>3.25</v>
      </c>
      <c r="AP71" s="21">
        <v>29.5</v>
      </c>
      <c r="AQ71" s="21">
        <v>43</v>
      </c>
      <c r="AR71" s="57">
        <f t="shared" si="8"/>
        <v>73</v>
      </c>
      <c r="AS71" s="21" t="str">
        <f>LOOKUP(AR71,{0,40,45,50,55,60,65,70,75,80},{"F","D","C","C+","B-","B","B+","A-","A","A+"})</f>
        <v>A-</v>
      </c>
      <c r="AT71" s="21" t="str">
        <f>LOOKUP(AR71,{0,40,45,50,55,60,65,70,75,80},{"0.00","2.00","2.25","2.50","2.75","3.00","3.25","3.50","3.75","4.00"})</f>
        <v>3.50</v>
      </c>
      <c r="AU71" s="21">
        <v>30</v>
      </c>
      <c r="AV71" s="21">
        <v>46</v>
      </c>
      <c r="AW71" s="57">
        <f t="shared" si="9"/>
        <v>76</v>
      </c>
      <c r="AX71" s="21" t="str">
        <f>LOOKUP(AW71,{0,40,45,50,55,60,65,70,75,80},{"F","D","C","C+","B-","B","B+","A-","A","A+"})</f>
        <v>A</v>
      </c>
      <c r="AY71" s="21" t="str">
        <f>LOOKUP(AW71,{0,40,45,50,55,60,65,70,75,80},{"0.00","2.00","2.25","2.50","2.75","3.00","3.25","3.50","3.75","4.00"})</f>
        <v>3.75</v>
      </c>
      <c r="AZ71" s="21">
        <v>23</v>
      </c>
      <c r="BA71" s="21">
        <v>33</v>
      </c>
      <c r="BB71" s="57">
        <f t="shared" si="10"/>
        <v>56</v>
      </c>
      <c r="BC71" s="21" t="str">
        <f>LOOKUP(BB71,{0,40,45,50,55,60,65,70,75,80},{"F","D","C","C+","B-","B","B+","A-","A","A+"})</f>
        <v>B-</v>
      </c>
      <c r="BD71" s="21" t="str">
        <f>LOOKUP(BB71,{0,40,45,50,55,60,65,70,75,80},{"0.00","2.00","2.25","2.50","2.75","3.00","3.25","3.50","3.75","4.00"})</f>
        <v>2.75</v>
      </c>
      <c r="BE71" s="21">
        <v>33</v>
      </c>
      <c r="BF71" s="21">
        <v>45.5</v>
      </c>
      <c r="BG71" s="57">
        <f t="shared" si="11"/>
        <v>79</v>
      </c>
      <c r="BH71" s="21" t="str">
        <f>LOOKUP(BG71,{0,40,45,50,55,60,65,70,75,80},{"F","D","C","C+","B-","B","B+","A-","A","A+"})</f>
        <v>A</v>
      </c>
      <c r="BI71" s="21" t="str">
        <f>LOOKUP(BG71,{0,40,45,50,55,60,65,70,75,80},{"0.00","2.00","2.25","2.50","2.75","3.00","3.25","3.50","3.75","4.00"})</f>
        <v>3.75</v>
      </c>
      <c r="BJ71" s="21">
        <v>26</v>
      </c>
      <c r="BK71" s="21">
        <v>42.5</v>
      </c>
      <c r="BL71" s="57">
        <f t="shared" si="12"/>
        <v>69</v>
      </c>
      <c r="BM71" s="21" t="str">
        <f>LOOKUP(BL71,{0,40,45,50,55,60,65,70,75,80},{"F","D","C","C+","B-","B","B+","A-","A","A+"})</f>
        <v>B+</v>
      </c>
      <c r="BN71" s="21" t="str">
        <f>LOOKUP(BL71,{0,40,45,50,55,60,65,70,75,80},{"0.00","2.00","2.25","2.50","2.75","3.00","3.25","3.50","3.75","4.00"})</f>
        <v>3.25</v>
      </c>
      <c r="BO71" s="21">
        <v>28</v>
      </c>
      <c r="BP71" s="21">
        <v>35.5</v>
      </c>
      <c r="BQ71" s="57">
        <f t="shared" si="13"/>
        <v>64</v>
      </c>
      <c r="BR71" s="21" t="str">
        <f>LOOKUP(BQ71,{0,40,45,50,55,60,65,70,75,80},{"F","D","C","C+","B-","B","B+","A-","A","A+"})</f>
        <v>B</v>
      </c>
      <c r="BS71" s="21" t="str">
        <f>LOOKUP(BQ71,{0,40,45,50,55,60,65,70,75,80},{"0.00","2.00","2.25","2.50","2.75","3.00","3.25","3.50","3.75","4.00"})</f>
        <v>3.00</v>
      </c>
      <c r="BT71" s="21">
        <v>36</v>
      </c>
      <c r="BU71" s="21">
        <v>35.5</v>
      </c>
      <c r="BV71" s="57">
        <f t="shared" si="14"/>
        <v>72</v>
      </c>
      <c r="BW71" s="21" t="str">
        <f>LOOKUP(BV71,{0,40,45,50,55,60,65,70,75,80},{"F","D","C","C+","B-","B","B+","A-","A","A+"})</f>
        <v>A-</v>
      </c>
      <c r="BX71" s="21" t="str">
        <f>LOOKUP(BV71,{0,40,45,50,55,60,65,70,75,80},{"0.00","2.00","2.25","2.50","2.75","3.00","3.25","3.50","3.75","4.00"})</f>
        <v>3.50</v>
      </c>
      <c r="BY71" s="21">
        <v>33</v>
      </c>
      <c r="BZ71" s="21">
        <v>34</v>
      </c>
      <c r="CA71" s="57">
        <f t="shared" si="15"/>
        <v>67</v>
      </c>
      <c r="CB71" s="21" t="str">
        <f>LOOKUP(CA71,{0,40,45,50,55,60,65,70,75,80},{"F","D","C","C+","B-","B","B+","A-","A","A+"})</f>
        <v>B+</v>
      </c>
      <c r="CC71" s="21" t="str">
        <f>LOOKUP(CA71,{0,40,45,50,55,60,65,70,75,80},{"0.00","2.00","2.25","2.50","2.75","3.00","3.25","3.50","3.75","4.00"})</f>
        <v>3.25</v>
      </c>
      <c r="CD71" s="21">
        <v>32</v>
      </c>
      <c r="CE71" s="21">
        <v>47.5</v>
      </c>
      <c r="CF71" s="57">
        <f t="shared" si="16"/>
        <v>80</v>
      </c>
      <c r="CG71" s="21" t="str">
        <f>LOOKUP(CF71,{0,40,45,50,55,60,65,70,75,80},{"F","D","C","C+","B-","B","B+","A-","A","A+"})</f>
        <v>A+</v>
      </c>
      <c r="CH71" s="21" t="str">
        <f>LOOKUP(CF71,{0,40,45,50,55,60,65,70,75,80},{"0.00","2.00","2.25","2.50","2.75","3.00","3.25","3.50","3.75","4.00"})</f>
        <v>4.00</v>
      </c>
      <c r="CI71" s="21">
        <v>34</v>
      </c>
      <c r="CJ71" s="21">
        <v>44</v>
      </c>
      <c r="CK71" s="57">
        <f t="shared" si="17"/>
        <v>78</v>
      </c>
      <c r="CL71" s="21" t="str">
        <f>LOOKUP(CK71,{0,40,45,50,55,60,65,70,75,80},{"F","D","C","C+","B-","B","B+","A-","A","A+"})</f>
        <v>A</v>
      </c>
      <c r="CM71" s="21" t="str">
        <f>LOOKUP(CK71,{0,40,45,50,55,60,65,70,75,80},{"0.00","2.00","2.25","2.50","2.75","3.00","3.25","3.50","3.75","4.00"})</f>
        <v>3.75</v>
      </c>
      <c r="CN71" s="21">
        <v>29.5</v>
      </c>
      <c r="CO71" s="21">
        <v>34</v>
      </c>
      <c r="CP71" s="57">
        <f t="shared" si="18"/>
        <v>64</v>
      </c>
      <c r="CQ71" s="21" t="str">
        <f>LOOKUP(CP71,{0,40,45,50,55,60,65,70,75,80},{"F","D","C","C+","B-","B","B+","A-","A","A+"})</f>
        <v>B</v>
      </c>
      <c r="CR71" s="21" t="str">
        <f>LOOKUP(CP71,{0,40,45,50,55,60,65,70,75,80},{"0.00","2.00","2.25","2.50","2.75","3.00","3.25","3.50","3.75","4.00"})</f>
        <v>3.00</v>
      </c>
      <c r="CS71" s="21">
        <v>23</v>
      </c>
      <c r="CT71" s="21">
        <v>41</v>
      </c>
      <c r="CU71" s="57">
        <f t="shared" si="19"/>
        <v>64</v>
      </c>
      <c r="CV71" s="21" t="str">
        <f>LOOKUP(CU71,{0,40,45,50,55,60,65,70,75,80},{"F","D","C","C+","B-","B","B+","A-","A","A+"})</f>
        <v>B</v>
      </c>
      <c r="CW71" s="21" t="str">
        <f>LOOKUP(CU71,{0,40,45,50,55,60,65,70,75,80},{"0.00","2.00","2.25","2.50","2.75","3.00","3.25","3.50","3.75","4.00"})</f>
        <v>3.00</v>
      </c>
      <c r="CX71" s="21">
        <v>32</v>
      </c>
      <c r="CY71" s="21">
        <v>43.5</v>
      </c>
      <c r="CZ71" s="57">
        <f t="shared" si="20"/>
        <v>76</v>
      </c>
      <c r="DA71" s="21" t="str">
        <f>LOOKUP(CZ71,{0,40,45,50,55,60,65,70,75,80},{"F","D","C","C+","B-","B","B+","A-","A","A+"})</f>
        <v>A</v>
      </c>
      <c r="DB71" s="21" t="str">
        <f>LOOKUP(CZ71,{0,40,45,50,55,60,65,70,75,80},{"0.00","2.00","2.25","2.50","2.75","3.00","3.25","3.50","3.75","4.00"})</f>
        <v>3.75</v>
      </c>
      <c r="DC71" s="21">
        <v>32</v>
      </c>
      <c r="DD71" s="21">
        <v>45</v>
      </c>
      <c r="DE71" s="57">
        <f t="shared" si="21"/>
        <v>77</v>
      </c>
      <c r="DF71" s="21" t="str">
        <f>LOOKUP(DE71,{0,40,45,50,55,60,65,70,75,80},{"F","D","C","C+","B-","B","B+","A-","A","A+"})</f>
        <v>A</v>
      </c>
      <c r="DG71" s="21" t="str">
        <f>LOOKUP(DE71,{0,40,45,50,55,60,65,70,75,80},{"0.00","2.00","2.25","2.50","2.75","3.00","3.25","3.50","3.75","4.00"})</f>
        <v>3.75</v>
      </c>
      <c r="DH71" s="21">
        <v>34</v>
      </c>
      <c r="DI71" s="21">
        <v>40</v>
      </c>
      <c r="DJ71" s="57">
        <f t="shared" si="22"/>
        <v>74</v>
      </c>
      <c r="DK71" s="21" t="str">
        <f>LOOKUP(DJ71,{0,40,45,50,55,60,65,70,75,80},{"F","D","C","C+","B-","B","B+","A-","A","A+"})</f>
        <v>A-</v>
      </c>
      <c r="DL71" s="21" t="str">
        <f>LOOKUP(DJ71,{0,40,45,50,55,60,65,70,75,80},{"0.00","2.00","2.25","2.50","2.75","3.00","3.25","3.50","3.75","4.00"})</f>
        <v>3.50</v>
      </c>
      <c r="DM71" s="21">
        <v>24</v>
      </c>
      <c r="DN71" s="21">
        <v>45</v>
      </c>
      <c r="DO71" s="57">
        <f t="shared" si="23"/>
        <v>69</v>
      </c>
      <c r="DP71" s="21" t="str">
        <f>LOOKUP(DO71,{0,40,45,50,55,60,65,70,75,80},{"F","D","C","C+","B-","B","B+","A-","A","A+"})</f>
        <v>B+</v>
      </c>
      <c r="DQ71" s="21" t="str">
        <f>LOOKUP(DO71,{0,40,45,50,55,60,65,70,75,80},{"0.00","2.00","2.25","2.50","2.75","3.00","3.25","3.50","3.75","4.00"})</f>
        <v>3.25</v>
      </c>
      <c r="DR71" s="21">
        <v>29</v>
      </c>
      <c r="DS71" s="21">
        <v>36</v>
      </c>
      <c r="DT71" s="57">
        <f t="shared" si="24"/>
        <v>65</v>
      </c>
      <c r="DU71" s="21" t="str">
        <f>LOOKUP(DT71,{0,40,45,50,55,60,65,70,75,80},{"F","D","C","C+","B-","B","B+","A-","A","A+"})</f>
        <v>B+</v>
      </c>
      <c r="DV71" s="21" t="str">
        <f>LOOKUP(DT71,{0,40,45,50,55,60,65,70,75,80},{"0.00","2.00","2.25","2.50","2.75","3.00","3.25","3.50","3.75","4.00"})</f>
        <v>3.25</v>
      </c>
      <c r="DW71" s="21">
        <v>29</v>
      </c>
      <c r="DX71" s="21">
        <v>47</v>
      </c>
      <c r="DY71" s="57">
        <f t="shared" si="25"/>
        <v>76</v>
      </c>
      <c r="DZ71" s="21" t="str">
        <f>LOOKUP(DY71,{0,40,45,50,55,60,65,70,75,80},{"F","D","C","C+","B-","B","B+","A-","A","A+"})</f>
        <v>A</v>
      </c>
      <c r="EA71" s="21" t="str">
        <f>LOOKUP(DY71,{0,40,45,50,55,60,65,70,75,80},{"0.00","2.00","2.25","2.50","2.75","3.00","3.25","3.50","3.75","4.00"})</f>
        <v>3.75</v>
      </c>
      <c r="EB71" s="21">
        <v>26</v>
      </c>
      <c r="EC71" s="21">
        <v>36</v>
      </c>
      <c r="ED71" s="57">
        <f t="shared" si="26"/>
        <v>62</v>
      </c>
      <c r="EE71" s="21" t="str">
        <f>LOOKUP(ED71,{0,40,45,50,55,60,65,70,75,80},{"F","D","C","C+","B-","B","B+","A-","A","A+"})</f>
        <v>B</v>
      </c>
      <c r="EF71" s="21" t="str">
        <f>LOOKUP(ED71,{0,40,45,50,55,60,65,70,75,80},{"0.00","2.00","2.25","2.50","2.75","3.00","3.25","3.50","3.75","4.00"})</f>
        <v>3.00</v>
      </c>
      <c r="EG71" s="21">
        <v>22.5</v>
      </c>
      <c r="EH71" s="21">
        <v>40.5</v>
      </c>
      <c r="EI71" s="57">
        <f t="shared" si="27"/>
        <v>63</v>
      </c>
      <c r="EJ71" s="21" t="str">
        <f>LOOKUP(EI71,{0,40,45,50,55,60,65,70,75,80},{"F","D","C","C+","B-","B","B+","A-","A","A+"})</f>
        <v>B</v>
      </c>
      <c r="EK71" s="21" t="str">
        <f>LOOKUP(EI71,{0,40,45,50,55,60,65,70,75,80},{"0.00","2.00","2.25","2.50","2.75","3.00","3.25","3.50","3.75","4.00"})</f>
        <v>3.00</v>
      </c>
      <c r="EL71" s="21">
        <v>36.25</v>
      </c>
      <c r="EM71" s="21">
        <v>43</v>
      </c>
      <c r="EN71" s="70">
        <f t="shared" si="28"/>
        <v>80</v>
      </c>
      <c r="EO71" s="21" t="str">
        <f>LOOKUP(EN71,{0,40,45,50,55,60,65,70,75,80},{"F","D","C","C+","B-","B","B+","A-","A","A+"})</f>
        <v>A+</v>
      </c>
      <c r="EP71" s="21" t="str">
        <f>LOOKUP(EN71,{0,40,45,50,55,60,65,70,75,80},{"0.00","2.00","2.25","2.50","2.75","3.00","3.25","3.50","3.75","4.00"})</f>
        <v>4.00</v>
      </c>
      <c r="EQ71" s="21">
        <v>32</v>
      </c>
      <c r="ER71" s="21">
        <v>38.5</v>
      </c>
      <c r="ES71" s="70">
        <f t="shared" si="29"/>
        <v>71</v>
      </c>
      <c r="ET71" s="21" t="str">
        <f>LOOKUP(ES71,{0,40,45,50,55,60,65,70,75,80},{"F","D","C","C+","B-","B","B+","A-","A","A+"})</f>
        <v>A-</v>
      </c>
      <c r="EU71" s="21" t="str">
        <f>LOOKUP(ES71,{0,40,45,50,55,60,65,70,75,80},{"0.00","2.00","2.25","2.50","2.75","3.00","3.25","3.50","3.75","4.00"})</f>
        <v>3.50</v>
      </c>
      <c r="EV71" s="21">
        <v>29.25</v>
      </c>
      <c r="EW71" s="21">
        <v>48</v>
      </c>
      <c r="EX71" s="70">
        <f t="shared" si="30"/>
        <v>78</v>
      </c>
      <c r="EY71" s="21" t="str">
        <f>LOOKUP(EX71,{0,40,45,50,55,60,65,70,75,80},{"F","D","C","C+","B-","B","B+","A-","A","A+"})</f>
        <v>A</v>
      </c>
      <c r="EZ71" s="21" t="str">
        <f>LOOKUP(EX71,{0,40,45,50,55,60,65,70,75,80},{"0.00","2.00","2.25","2.50","2.75","3.00","3.25","3.50","3.75","4.00"})</f>
        <v>3.75</v>
      </c>
      <c r="FA71" s="21">
        <v>29</v>
      </c>
      <c r="FB71" s="21">
        <v>47</v>
      </c>
      <c r="FC71" s="70">
        <f t="shared" si="31"/>
        <v>76</v>
      </c>
      <c r="FD71" s="21" t="str">
        <f>LOOKUP(FC71,{0,40,45,50,55,60,65,70,75,80},{"F","D","C","C+","B-","B","B+","A-","A","A+"})</f>
        <v>A</v>
      </c>
      <c r="FE71" s="21" t="str">
        <f>LOOKUP(FC71,{0,40,45,50,55,60,65,70,75,80},{"0.00","2.00","2.25","2.50","2.75","3.00","3.25","3.50","3.75","4.00"})</f>
        <v>3.75</v>
      </c>
      <c r="FF71" s="21">
        <v>35.5</v>
      </c>
      <c r="FG71" s="21">
        <v>50.5</v>
      </c>
      <c r="FH71" s="70">
        <f t="shared" si="32"/>
        <v>86</v>
      </c>
      <c r="FI71" s="21" t="str">
        <f>LOOKUP(FH71,{0,40,45,50,55,60,65,70,75,80},{"F","D","C","C+","B-","B","B+","A-","A","A+"})</f>
        <v>A+</v>
      </c>
      <c r="FJ71" s="21" t="str">
        <f>LOOKUP(FH71,{0,40,45,50,55,60,65,70,75,80},{"0.00","2.00","2.25","2.50","2.75","3.00","3.25","3.50","3.75","4.00"})</f>
        <v>4.00</v>
      </c>
      <c r="FK71" s="21">
        <v>30</v>
      </c>
      <c r="FL71" s="21">
        <v>43.5</v>
      </c>
      <c r="FM71" s="70">
        <f t="shared" si="33"/>
        <v>74</v>
      </c>
      <c r="FN71" s="21" t="str">
        <f>LOOKUP(FM71,{0,40,45,50,55,60,65,70,75,80},{"F","D","C","C+","B-","B","B+","A-","A","A+"})</f>
        <v>A-</v>
      </c>
      <c r="FO71" s="21" t="str">
        <f>LOOKUP(FM71,{0,40,45,50,55,60,65,70,75,80},{"0.00","2.00","2.25","2.50","2.75","3.00","3.25","3.50","3.75","4.00"})</f>
        <v>3.50</v>
      </c>
      <c r="FP71" s="21">
        <v>29</v>
      </c>
      <c r="FQ71" s="21">
        <v>43.5</v>
      </c>
      <c r="FR71" s="70">
        <f t="shared" si="34"/>
        <v>73</v>
      </c>
      <c r="FS71" s="21" t="str">
        <f>LOOKUP(FR71,{0,40,45,50,55,60,65,70,75,80},{"F","D","C","C+","B-","B","B+","A-","A","A+"})</f>
        <v>A-</v>
      </c>
      <c r="FT71" s="21" t="str">
        <f>LOOKUP(FR71,{0,40,45,50,55,60,65,70,75,80},{"0.00","2.00","2.25","2.50","2.75","3.00","3.25","3.50","3.75","4.00"})</f>
        <v>3.50</v>
      </c>
      <c r="FU71" s="21">
        <v>31</v>
      </c>
      <c r="FV71" s="21">
        <v>45</v>
      </c>
      <c r="FW71" s="70">
        <f t="shared" si="35"/>
        <v>76</v>
      </c>
      <c r="FX71" s="21" t="str">
        <f>LOOKUP(FW71,{0,40,45,50,55,60,65,70,75,80},{"F","D","C","C+","B-","B","B+","A-","A","A+"})</f>
        <v>A</v>
      </c>
      <c r="FY71" s="21" t="str">
        <f>LOOKUP(FW71,{0,40,45,50,55,60,65,70,75,80},{"0.00","2.00","2.25","2.50","2.75","3.00","3.25","3.50","3.75","4.00"})</f>
        <v>3.75</v>
      </c>
      <c r="FZ71" s="21">
        <v>33.5</v>
      </c>
      <c r="GA71" s="21">
        <v>45</v>
      </c>
      <c r="GB71" s="70">
        <f t="shared" si="36"/>
        <v>79</v>
      </c>
      <c r="GC71" s="21" t="str">
        <f>LOOKUP(GB71,{0,40,45,50,55,60,65,70,75,80},{"F","D","C","C+","B-","B","B+","A-","A","A+"})</f>
        <v>A</v>
      </c>
      <c r="GD71" s="21" t="str">
        <f>LOOKUP(GB71,{0,40,45,50,55,60,65,70,75,80},{"0.00","2.00","2.25","2.50","2.75","3.00","3.25","3.50","3.75","4.00"})</f>
        <v>3.75</v>
      </c>
      <c r="GE71" s="21">
        <v>32</v>
      </c>
      <c r="GF71" s="21">
        <v>47.5</v>
      </c>
      <c r="GG71" s="70">
        <f t="shared" si="37"/>
        <v>80</v>
      </c>
      <c r="GH71" s="21" t="str">
        <f>LOOKUP(GG71,{0,40,45,50,55,60,65,70,75,80},{"F","D","C","C+","B-","B","B+","A-","A","A+"})</f>
        <v>A+</v>
      </c>
      <c r="GI71" s="21" t="str">
        <f>LOOKUP(GG71,{0,40,45,50,55,60,65,70,75,80},{"0.00","2.00","2.25","2.50","2.75","3.00","3.25","3.50","3.75","4.00"})</f>
        <v>4.00</v>
      </c>
      <c r="GJ71" s="21">
        <v>32.5</v>
      </c>
      <c r="GK71" s="21">
        <v>43</v>
      </c>
      <c r="GL71" s="70">
        <f t="shared" si="38"/>
        <v>76</v>
      </c>
      <c r="GM71" s="21" t="str">
        <f>LOOKUP(GL71,{0,40,45,50,55,60,65,70,75,80},{"F","D","C","C+","B-","B","B+","A-","A","A+"})</f>
        <v>A</v>
      </c>
      <c r="GN71" s="21" t="str">
        <f>LOOKUP(GL71,{0,40,45,50,55,60,65,70,75,80},{"0.00","2.00","2.25","2.50","2.75","3.00","3.25","3.50","3.75","4.00"})</f>
        <v>3.75</v>
      </c>
      <c r="GO71" s="21">
        <v>30</v>
      </c>
      <c r="GP71" s="21">
        <v>43</v>
      </c>
      <c r="GQ71" s="70">
        <f t="shared" si="39"/>
        <v>73</v>
      </c>
      <c r="GR71" s="21" t="str">
        <f>LOOKUP(GQ71,{0,40,45,50,55,60,65,70,75,80},{"F","D","C","C+","B-","B","B+","A-","A","A+"})</f>
        <v>A-</v>
      </c>
      <c r="GS71" s="21" t="str">
        <f>LOOKUP(GQ71,{0,40,45,50,55,60,65,70,75,80},{"0.00","2.00","2.25","2.50","2.75","3.00","3.25","3.50","3.75","4.00"})</f>
        <v>3.50</v>
      </c>
      <c r="GT71" s="21">
        <v>21</v>
      </c>
      <c r="GU71" s="21">
        <v>41.25</v>
      </c>
      <c r="GV71" s="70">
        <f t="shared" si="40"/>
        <v>63</v>
      </c>
      <c r="GW71" s="21" t="str">
        <f>LOOKUP(GV71,{0,40,45,50,55,60,65,70,75,80},{"F","D","C","C+","B-","B","B+","A-","A","A+"})</f>
        <v>B</v>
      </c>
      <c r="GX71" s="21" t="str">
        <f>LOOKUP(GV71,{0,40,45,50,55,60,65,70,75,80},{"0.00","2.00","2.25","2.50","2.75","3.00","3.25","3.50","3.75","4.00"})</f>
        <v>3.00</v>
      </c>
      <c r="GY71" s="82">
        <v>67</v>
      </c>
      <c r="GZ71" s="21" t="str">
        <f>LOOKUP(GY71,{0,40,45,50,55,60,65,70,75,80},{"F","D","C","C+","B-","B","B+","A-","A","A+"})</f>
        <v>B+</v>
      </c>
      <c r="HA71" s="21" t="str">
        <f>LOOKUP(GY71,{0,40,45,50,55,60,65,70,75,80},{"0.00","2.00","2.25","2.50","2.75","3.00","3.25","3.50","3.75","4.00"})</f>
        <v>3.25</v>
      </c>
      <c r="HB71" s="49">
        <v>37</v>
      </c>
      <c r="HC71" s="49">
        <v>36</v>
      </c>
      <c r="HD71" s="70">
        <f t="shared" si="41"/>
        <v>73</v>
      </c>
      <c r="HE71" s="21" t="str">
        <f>LOOKUP(HD71,{0,40,45,50,55,60,65,70,75,80},{"F","D","C","C+","B-","B","B+","A-","A","A+"})</f>
        <v>A-</v>
      </c>
      <c r="HF71" s="21" t="str">
        <f>LOOKUP(HD71,{0,40,45,50,55,60,65,70,75,80},{"0.00","2.00","2.25","2.50","2.75","3.00","3.25","3.50","3.75","4.00"})</f>
        <v>3.50</v>
      </c>
      <c r="HG71" s="50">
        <f t="shared" si="0"/>
        <v>3.4464285714285716</v>
      </c>
      <c r="HH71" s="71" t="str">
        <f t="shared" si="42"/>
        <v>Passed</v>
      </c>
      <c r="HI71" s="70">
        <f t="shared" si="43"/>
        <v>2998</v>
      </c>
      <c r="HJ71" s="39">
        <v>62</v>
      </c>
      <c r="HK71" s="40"/>
      <c r="HL71" s="40"/>
    </row>
    <row r="72" spans="1:220" s="8" customFormat="1" ht="30" customHeight="1" x14ac:dyDescent="0.2">
      <c r="A72" s="39">
        <v>63</v>
      </c>
      <c r="B72" s="66">
        <v>3887</v>
      </c>
      <c r="C72" s="39">
        <v>2017913124</v>
      </c>
      <c r="D72" s="39" t="s">
        <v>307</v>
      </c>
      <c r="E72" s="63" t="s">
        <v>133</v>
      </c>
      <c r="F72" s="65" t="s">
        <v>302</v>
      </c>
      <c r="G72" s="73">
        <v>25</v>
      </c>
      <c r="H72" s="48">
        <v>44</v>
      </c>
      <c r="I72" s="57">
        <f t="shared" si="1"/>
        <v>69</v>
      </c>
      <c r="J72" s="21" t="str">
        <f>LOOKUP(I72,{0,40,45,50,55,60,65,70,75,80},{"F","D","C","C+","B-","B","B+","A-","A","A+"})</f>
        <v>B+</v>
      </c>
      <c r="K72" s="21" t="str">
        <f>LOOKUP(I72,{0,40,45,50,55,60,65,70,75,80},{"0.00","2.00","2.25","2.50","2.75","3.00","3.25","3.50","3.75","4.00"})</f>
        <v>3.25</v>
      </c>
      <c r="L72" s="21">
        <v>24</v>
      </c>
      <c r="M72" s="21">
        <v>38.58</v>
      </c>
      <c r="N72" s="57">
        <f t="shared" si="2"/>
        <v>63</v>
      </c>
      <c r="O72" s="21" t="str">
        <f>LOOKUP(N72,{0,40,45,50,55,60,65,70,75,80},{"F","D","C","C+","B-","B","B+","A-","A","A+"})</f>
        <v>B</v>
      </c>
      <c r="P72" s="21" t="str">
        <f>LOOKUP(N72,{0,40,45,50,55,60,65,70,75,80},{"0.00","2.00","2.25","2.50","2.75","3.00","3.25","3.50","3.75","4.00"})</f>
        <v>3.00</v>
      </c>
      <c r="Q72" s="21">
        <v>22.25</v>
      </c>
      <c r="R72" s="21">
        <v>37</v>
      </c>
      <c r="S72" s="57">
        <f t="shared" si="3"/>
        <v>60</v>
      </c>
      <c r="T72" s="21" t="str">
        <f>LOOKUP(S72,{0,40,45,50,55,60,65,70,75,80},{"F","D","C","C+","B-","B","B+","A-","A","A+"})</f>
        <v>B</v>
      </c>
      <c r="U72" s="21" t="str">
        <f>LOOKUP(S72,{0,40,45,50,55,60,65,70,75,80},{"0.00","2.00","2.25","2.50","2.75","3.00","3.25","3.50","3.75","4.00"})</f>
        <v>3.00</v>
      </c>
      <c r="V72" s="21">
        <v>20</v>
      </c>
      <c r="W72" s="21">
        <v>40.5</v>
      </c>
      <c r="X72" s="57">
        <f t="shared" si="4"/>
        <v>61</v>
      </c>
      <c r="Y72" s="21" t="str">
        <f>LOOKUP(X72,{0,40,45,50,55,60,65,70,75,80},{"F","D","C","C+","B-","B","B+","A-","A","A+"})</f>
        <v>B</v>
      </c>
      <c r="Z72" s="21" t="str">
        <f>LOOKUP(X72,{0,40,45,50,55,60,65,70,75,80},{"0.00","2.00","2.25","2.50","2.75","3.00","3.25","3.50","3.75","4.00"})</f>
        <v>3.00</v>
      </c>
      <c r="AA72" s="21">
        <v>24</v>
      </c>
      <c r="AB72" s="21">
        <v>29.5</v>
      </c>
      <c r="AC72" s="57">
        <f t="shared" si="5"/>
        <v>54</v>
      </c>
      <c r="AD72" s="21" t="str">
        <f>LOOKUP(AC72,{0,40,45,50,55,60,65,70,75,80},{"F","D","C","C+","B-","B","B+","A-","A","A+"})</f>
        <v>C+</v>
      </c>
      <c r="AE72" s="21" t="str">
        <f>LOOKUP(AC72,{0,40,45,50,55,60,65,70,75,80},{"0.00","2.00","2.25","2.50","2.75","3.00","3.25","3.50","3.75","4.00"})</f>
        <v>2.50</v>
      </c>
      <c r="AF72" s="21">
        <v>32</v>
      </c>
      <c r="AG72" s="21">
        <v>27</v>
      </c>
      <c r="AH72" s="57">
        <f t="shared" si="6"/>
        <v>59</v>
      </c>
      <c r="AI72" s="21" t="str">
        <f>LOOKUP(AH72,{0,40,45,50,55,60,65,70,75,80},{"F","D","C","C+","B-","B","B+","A-","A","A+"})</f>
        <v>B-</v>
      </c>
      <c r="AJ72" s="21" t="str">
        <f>LOOKUP(AH72,{0,40,45,50,55,60,65,70,75,80},{"0.00","2.00","2.25","2.50","2.75","3.00","3.25","3.50","3.75","4.00"})</f>
        <v>2.75</v>
      </c>
      <c r="AK72" s="21">
        <v>28</v>
      </c>
      <c r="AL72" s="21">
        <v>41.5</v>
      </c>
      <c r="AM72" s="57">
        <f t="shared" si="7"/>
        <v>70</v>
      </c>
      <c r="AN72" s="21" t="str">
        <f>LOOKUP(AM72,{0,40,45,50,55,60,65,70,75,80},{"F","D","C","C+","B-","B","B+","A-","A","A+"})</f>
        <v>A-</v>
      </c>
      <c r="AO72" s="21" t="str">
        <f>LOOKUP(AM72,{0,40,45,50,55,60,65,70,75,80},{"0.00","2.00","2.25","2.50","2.75","3.00","3.25","3.50","3.75","4.00"})</f>
        <v>3.50</v>
      </c>
      <c r="AP72" s="21">
        <v>25</v>
      </c>
      <c r="AQ72" s="21">
        <v>27.5</v>
      </c>
      <c r="AR72" s="57">
        <f t="shared" si="8"/>
        <v>53</v>
      </c>
      <c r="AS72" s="21" t="str">
        <f>LOOKUP(AR72,{0,40,45,50,55,60,65,70,75,80},{"F","D","C","C+","B-","B","B+","A-","A","A+"})</f>
        <v>C+</v>
      </c>
      <c r="AT72" s="21" t="str">
        <f>LOOKUP(AR72,{0,40,45,50,55,60,65,70,75,80},{"0.00","2.00","2.25","2.50","2.75","3.00","3.25","3.50","3.75","4.00"})</f>
        <v>2.50</v>
      </c>
      <c r="AU72" s="21">
        <v>29</v>
      </c>
      <c r="AV72" s="21">
        <v>44.5</v>
      </c>
      <c r="AW72" s="57">
        <f t="shared" si="9"/>
        <v>74</v>
      </c>
      <c r="AX72" s="21" t="str">
        <f>LOOKUP(AW72,{0,40,45,50,55,60,65,70,75,80},{"F","D","C","C+","B-","B","B+","A-","A","A+"})</f>
        <v>A-</v>
      </c>
      <c r="AY72" s="21" t="str">
        <f>LOOKUP(AW72,{0,40,45,50,55,60,65,70,75,80},{"0.00","2.00","2.25","2.50","2.75","3.00","3.25","3.50","3.75","4.00"})</f>
        <v>3.50</v>
      </c>
      <c r="AZ72" s="21">
        <v>16</v>
      </c>
      <c r="BA72" s="21">
        <v>29</v>
      </c>
      <c r="BB72" s="57">
        <f t="shared" si="10"/>
        <v>45</v>
      </c>
      <c r="BC72" s="21" t="str">
        <f>LOOKUP(BB72,{0,40,45,50,55,60,65,70,75,80},{"F","D","C","C+","B-","B","B+","A-","A","A+"})</f>
        <v>C</v>
      </c>
      <c r="BD72" s="21" t="str">
        <f>LOOKUP(BB72,{0,40,45,50,55,60,65,70,75,80},{"0.00","2.00","2.25","2.50","2.75","3.00","3.25","3.50","3.75","4.00"})</f>
        <v>2.25</v>
      </c>
      <c r="BE72" s="21">
        <v>28</v>
      </c>
      <c r="BF72" s="21">
        <v>45</v>
      </c>
      <c r="BG72" s="57">
        <f t="shared" si="11"/>
        <v>73</v>
      </c>
      <c r="BH72" s="21" t="str">
        <f>LOOKUP(BG72,{0,40,45,50,55,60,65,70,75,80},{"F","D","C","C+","B-","B","B+","A-","A","A+"})</f>
        <v>A-</v>
      </c>
      <c r="BI72" s="21" t="str">
        <f>LOOKUP(BG72,{0,40,45,50,55,60,65,70,75,80},{"0.00","2.00","2.25","2.50","2.75","3.00","3.25","3.50","3.75","4.00"})</f>
        <v>3.50</v>
      </c>
      <c r="BJ72" s="21">
        <v>30.5</v>
      </c>
      <c r="BK72" s="21">
        <v>42.5</v>
      </c>
      <c r="BL72" s="57">
        <f t="shared" si="12"/>
        <v>73</v>
      </c>
      <c r="BM72" s="21" t="str">
        <f>LOOKUP(BL72,{0,40,45,50,55,60,65,70,75,80},{"F","D","C","C+","B-","B","B+","A-","A","A+"})</f>
        <v>A-</v>
      </c>
      <c r="BN72" s="21" t="str">
        <f>LOOKUP(BL72,{0,40,45,50,55,60,65,70,75,80},{"0.00","2.00","2.25","2.50","2.75","3.00","3.25","3.50","3.75","4.00"})</f>
        <v>3.50</v>
      </c>
      <c r="BO72" s="21">
        <v>29</v>
      </c>
      <c r="BP72" s="21">
        <v>31</v>
      </c>
      <c r="BQ72" s="57">
        <f t="shared" si="13"/>
        <v>60</v>
      </c>
      <c r="BR72" s="21" t="str">
        <f>LOOKUP(BQ72,{0,40,45,50,55,60,65,70,75,80},{"F","D","C","C+","B-","B","B+","A-","A","A+"})</f>
        <v>B</v>
      </c>
      <c r="BS72" s="21" t="str">
        <f>LOOKUP(BQ72,{0,40,45,50,55,60,65,70,75,80},{"0.00","2.00","2.25","2.50","2.75","3.00","3.25","3.50","3.75","4.00"})</f>
        <v>3.00</v>
      </c>
      <c r="BT72" s="21">
        <v>24.75</v>
      </c>
      <c r="BU72" s="21">
        <v>31</v>
      </c>
      <c r="BV72" s="57">
        <f t="shared" si="14"/>
        <v>56</v>
      </c>
      <c r="BW72" s="21" t="str">
        <f>LOOKUP(BV72,{0,40,45,50,55,60,65,70,75,80},{"F","D","C","C+","B-","B","B+","A-","A","A+"})</f>
        <v>B-</v>
      </c>
      <c r="BX72" s="21" t="str">
        <f>LOOKUP(BV72,{0,40,45,50,55,60,65,70,75,80},{"0.00","2.00","2.25","2.50","2.75","3.00","3.25","3.50","3.75","4.00"})</f>
        <v>2.75</v>
      </c>
      <c r="BY72" s="21">
        <v>34</v>
      </c>
      <c r="BZ72" s="21">
        <v>41</v>
      </c>
      <c r="CA72" s="57">
        <f t="shared" si="15"/>
        <v>75</v>
      </c>
      <c r="CB72" s="21" t="str">
        <f>LOOKUP(CA72,{0,40,45,50,55,60,65,70,75,80},{"F","D","C","C+","B-","B","B+","A-","A","A+"})</f>
        <v>A</v>
      </c>
      <c r="CC72" s="21" t="str">
        <f>LOOKUP(CA72,{0,40,45,50,55,60,65,70,75,80},{"0.00","2.00","2.25","2.50","2.75","3.00","3.25","3.50","3.75","4.00"})</f>
        <v>3.75</v>
      </c>
      <c r="CD72" s="21">
        <v>31</v>
      </c>
      <c r="CE72" s="21">
        <v>48</v>
      </c>
      <c r="CF72" s="57">
        <f t="shared" si="16"/>
        <v>79</v>
      </c>
      <c r="CG72" s="21" t="str">
        <f>LOOKUP(CF72,{0,40,45,50,55,60,65,70,75,80},{"F","D","C","C+","B-","B","B+","A-","A","A+"})</f>
        <v>A</v>
      </c>
      <c r="CH72" s="21" t="str">
        <f>LOOKUP(CF72,{0,40,45,50,55,60,65,70,75,80},{"0.00","2.00","2.25","2.50","2.75","3.00","3.25","3.50","3.75","4.00"})</f>
        <v>3.75</v>
      </c>
      <c r="CI72" s="21">
        <v>32.5</v>
      </c>
      <c r="CJ72" s="21">
        <v>44</v>
      </c>
      <c r="CK72" s="57">
        <f t="shared" si="17"/>
        <v>77</v>
      </c>
      <c r="CL72" s="21" t="str">
        <f>LOOKUP(CK72,{0,40,45,50,55,60,65,70,75,80},{"F","D","C","C+","B-","B","B+","A-","A","A+"})</f>
        <v>A</v>
      </c>
      <c r="CM72" s="21" t="str">
        <f>LOOKUP(CK72,{0,40,45,50,55,60,65,70,75,80},{"0.00","2.00","2.25","2.50","2.75","3.00","3.25","3.50","3.75","4.00"})</f>
        <v>3.75</v>
      </c>
      <c r="CN72" s="21">
        <v>21</v>
      </c>
      <c r="CO72" s="21">
        <v>44.5</v>
      </c>
      <c r="CP72" s="57">
        <f t="shared" si="18"/>
        <v>66</v>
      </c>
      <c r="CQ72" s="21" t="str">
        <f>LOOKUP(CP72,{0,40,45,50,55,60,65,70,75,80},{"F","D","C","C+","B-","B","B+","A-","A","A+"})</f>
        <v>B+</v>
      </c>
      <c r="CR72" s="21" t="str">
        <f>LOOKUP(CP72,{0,40,45,50,55,60,65,70,75,80},{"0.00","2.00","2.25","2.50","2.75","3.00","3.25","3.50","3.75","4.00"})</f>
        <v>3.25</v>
      </c>
      <c r="CS72" s="21">
        <v>26</v>
      </c>
      <c r="CT72" s="21">
        <v>38</v>
      </c>
      <c r="CU72" s="57">
        <f t="shared" si="19"/>
        <v>64</v>
      </c>
      <c r="CV72" s="21" t="str">
        <f>LOOKUP(CU72,{0,40,45,50,55,60,65,70,75,80},{"F","D","C","C+","B-","B","B+","A-","A","A+"})</f>
        <v>B</v>
      </c>
      <c r="CW72" s="21" t="str">
        <f>LOOKUP(CU72,{0,40,45,50,55,60,65,70,75,80},{"0.00","2.00","2.25","2.50","2.75","3.00","3.25","3.50","3.75","4.00"})</f>
        <v>3.00</v>
      </c>
      <c r="CX72" s="21">
        <v>32</v>
      </c>
      <c r="CY72" s="21">
        <v>45.5</v>
      </c>
      <c r="CZ72" s="57">
        <f t="shared" si="20"/>
        <v>78</v>
      </c>
      <c r="DA72" s="21" t="str">
        <f>LOOKUP(CZ72,{0,40,45,50,55,60,65,70,75,80},{"F","D","C","C+","B-","B","B+","A-","A","A+"})</f>
        <v>A</v>
      </c>
      <c r="DB72" s="21" t="str">
        <f>LOOKUP(CZ72,{0,40,45,50,55,60,65,70,75,80},{"0.00","2.00","2.25","2.50","2.75","3.00","3.25","3.50","3.75","4.00"})</f>
        <v>3.75</v>
      </c>
      <c r="DC72" s="21">
        <v>29</v>
      </c>
      <c r="DD72" s="21">
        <v>45.5</v>
      </c>
      <c r="DE72" s="57">
        <f t="shared" si="21"/>
        <v>75</v>
      </c>
      <c r="DF72" s="21" t="str">
        <f>LOOKUP(DE72,{0,40,45,50,55,60,65,70,75,80},{"F","D","C","C+","B-","B","B+","A-","A","A+"})</f>
        <v>A</v>
      </c>
      <c r="DG72" s="21" t="str">
        <f>LOOKUP(DE72,{0,40,45,50,55,60,65,70,75,80},{"0.00","2.00","2.25","2.50","2.75","3.00","3.25","3.50","3.75","4.00"})</f>
        <v>3.75</v>
      </c>
      <c r="DH72" s="21">
        <v>32</v>
      </c>
      <c r="DI72" s="21">
        <v>40</v>
      </c>
      <c r="DJ72" s="57">
        <f t="shared" si="22"/>
        <v>72</v>
      </c>
      <c r="DK72" s="21" t="str">
        <f>LOOKUP(DJ72,{0,40,45,50,55,60,65,70,75,80},{"F","D","C","C+","B-","B","B+","A-","A","A+"})</f>
        <v>A-</v>
      </c>
      <c r="DL72" s="21" t="str">
        <f>LOOKUP(DJ72,{0,40,45,50,55,60,65,70,75,80},{"0.00","2.00","2.25","2.50","2.75","3.00","3.25","3.50","3.75","4.00"})</f>
        <v>3.50</v>
      </c>
      <c r="DM72" s="21">
        <v>31</v>
      </c>
      <c r="DN72" s="21">
        <v>37</v>
      </c>
      <c r="DO72" s="57">
        <f t="shared" si="23"/>
        <v>68</v>
      </c>
      <c r="DP72" s="21" t="str">
        <f>LOOKUP(DO72,{0,40,45,50,55,60,65,70,75,80},{"F","D","C","C+","B-","B","B+","A-","A","A+"})</f>
        <v>B+</v>
      </c>
      <c r="DQ72" s="21" t="str">
        <f>LOOKUP(DO72,{0,40,45,50,55,60,65,70,75,80},{"0.00","2.00","2.25","2.50","2.75","3.00","3.25","3.50","3.75","4.00"})</f>
        <v>3.25</v>
      </c>
      <c r="DR72" s="21">
        <v>31</v>
      </c>
      <c r="DS72" s="21">
        <v>26</v>
      </c>
      <c r="DT72" s="57">
        <f t="shared" si="24"/>
        <v>57</v>
      </c>
      <c r="DU72" s="21" t="str">
        <f>LOOKUP(DT72,{0,40,45,50,55,60,65,70,75,80},{"F","D","C","C+","B-","B","B+","A-","A","A+"})</f>
        <v>B-</v>
      </c>
      <c r="DV72" s="21" t="str">
        <f>LOOKUP(DT72,{0,40,45,50,55,60,65,70,75,80},{"0.00","2.00","2.25","2.50","2.75","3.00","3.25","3.50","3.75","4.00"})</f>
        <v>2.75</v>
      </c>
      <c r="DW72" s="21">
        <v>29</v>
      </c>
      <c r="DX72" s="21">
        <v>43</v>
      </c>
      <c r="DY72" s="57">
        <f t="shared" si="25"/>
        <v>72</v>
      </c>
      <c r="DZ72" s="21" t="str">
        <f>LOOKUP(DY72,{0,40,45,50,55,60,65,70,75,80},{"F","D","C","C+","B-","B","B+","A-","A","A+"})</f>
        <v>A-</v>
      </c>
      <c r="EA72" s="21" t="str">
        <f>LOOKUP(DY72,{0,40,45,50,55,60,65,70,75,80},{"0.00","2.00","2.25","2.50","2.75","3.00","3.25","3.50","3.75","4.00"})</f>
        <v>3.50</v>
      </c>
      <c r="EB72" s="21">
        <v>29</v>
      </c>
      <c r="EC72" s="21">
        <v>41</v>
      </c>
      <c r="ED72" s="57">
        <f t="shared" si="26"/>
        <v>70</v>
      </c>
      <c r="EE72" s="21" t="str">
        <f>LOOKUP(ED72,{0,40,45,50,55,60,65,70,75,80},{"F","D","C","C+","B-","B","B+","A-","A","A+"})</f>
        <v>A-</v>
      </c>
      <c r="EF72" s="21" t="str">
        <f>LOOKUP(ED72,{0,40,45,50,55,60,65,70,75,80},{"0.00","2.00","2.25","2.50","2.75","3.00","3.25","3.50","3.75","4.00"})</f>
        <v>3.50</v>
      </c>
      <c r="EG72" s="21">
        <v>21.5</v>
      </c>
      <c r="EH72" s="21">
        <v>41.5</v>
      </c>
      <c r="EI72" s="57">
        <f t="shared" si="27"/>
        <v>63</v>
      </c>
      <c r="EJ72" s="21" t="str">
        <f>LOOKUP(EI72,{0,40,45,50,55,60,65,70,75,80},{"F","D","C","C+","B-","B","B+","A-","A","A+"})</f>
        <v>B</v>
      </c>
      <c r="EK72" s="21" t="str">
        <f>LOOKUP(EI72,{0,40,45,50,55,60,65,70,75,80},{"0.00","2.00","2.25","2.50","2.75","3.00","3.25","3.50","3.75","4.00"})</f>
        <v>3.00</v>
      </c>
      <c r="EL72" s="21">
        <v>31</v>
      </c>
      <c r="EM72" s="21">
        <v>44</v>
      </c>
      <c r="EN72" s="70">
        <f t="shared" si="28"/>
        <v>75</v>
      </c>
      <c r="EO72" s="21" t="str">
        <f>LOOKUP(EN72,{0,40,45,50,55,60,65,70,75,80},{"F","D","C","C+","B-","B","B+","A-","A","A+"})</f>
        <v>A</v>
      </c>
      <c r="EP72" s="21" t="str">
        <f>LOOKUP(EN72,{0,40,45,50,55,60,65,70,75,80},{"0.00","2.00","2.25","2.50","2.75","3.00","3.25","3.50","3.75","4.00"})</f>
        <v>3.75</v>
      </c>
      <c r="EQ72" s="21">
        <v>33</v>
      </c>
      <c r="ER72" s="21">
        <v>42</v>
      </c>
      <c r="ES72" s="70">
        <f t="shared" si="29"/>
        <v>75</v>
      </c>
      <c r="ET72" s="21" t="str">
        <f>LOOKUP(ES72,{0,40,45,50,55,60,65,70,75,80},{"F","D","C","C+","B-","B","B+","A-","A","A+"})</f>
        <v>A</v>
      </c>
      <c r="EU72" s="21" t="str">
        <f>LOOKUP(ES72,{0,40,45,50,55,60,65,70,75,80},{"0.00","2.00","2.25","2.50","2.75","3.00","3.25","3.50","3.75","4.00"})</f>
        <v>3.75</v>
      </c>
      <c r="EV72" s="21">
        <v>29.5</v>
      </c>
      <c r="EW72" s="21">
        <v>39</v>
      </c>
      <c r="EX72" s="70">
        <f t="shared" si="30"/>
        <v>69</v>
      </c>
      <c r="EY72" s="21" t="str">
        <f>LOOKUP(EX72,{0,40,45,50,55,60,65,70,75,80},{"F","D","C","C+","B-","B","B+","A-","A","A+"})</f>
        <v>B+</v>
      </c>
      <c r="EZ72" s="21" t="str">
        <f>LOOKUP(EX72,{0,40,45,50,55,60,65,70,75,80},{"0.00","2.00","2.25","2.50","2.75","3.00","3.25","3.50","3.75","4.00"})</f>
        <v>3.25</v>
      </c>
      <c r="FA72" s="21">
        <v>27</v>
      </c>
      <c r="FB72" s="21">
        <v>9.5</v>
      </c>
      <c r="FC72" s="70">
        <f t="shared" si="31"/>
        <v>37</v>
      </c>
      <c r="FD72" s="21" t="str">
        <f>LOOKUP(FC72,{0,40,45,50,55,60,65,70,75,80},{"F","D","C","C+","B-","B","B+","A-","A","A+"})</f>
        <v>F</v>
      </c>
      <c r="FE72" s="21" t="str">
        <f>LOOKUP(FC72,{0,40,45,50,55,60,65,70,75,80},{"0.00","2.00","2.25","2.50","2.75","3.00","3.25","3.50","3.75","4.00"})</f>
        <v>0.00</v>
      </c>
      <c r="FF72" s="21">
        <v>31.5</v>
      </c>
      <c r="FG72" s="21">
        <v>27</v>
      </c>
      <c r="FH72" s="70">
        <f t="shared" si="32"/>
        <v>59</v>
      </c>
      <c r="FI72" s="21" t="str">
        <f>LOOKUP(FH72,{0,40,45,50,55,60,65,70,75,80},{"F","D","C","C+","B-","B","B+","A-","A","A+"})</f>
        <v>B-</v>
      </c>
      <c r="FJ72" s="21" t="str">
        <f>LOOKUP(FH72,{0,40,45,50,55,60,65,70,75,80},{"0.00","2.00","2.25","2.50","2.75","3.00","3.25","3.50","3.75","4.00"})</f>
        <v>2.75</v>
      </c>
      <c r="FK72" s="21">
        <v>24</v>
      </c>
      <c r="FL72" s="21">
        <v>34.5</v>
      </c>
      <c r="FM72" s="70">
        <f t="shared" si="33"/>
        <v>59</v>
      </c>
      <c r="FN72" s="21" t="str">
        <f>LOOKUP(FM72,{0,40,45,50,55,60,65,70,75,80},{"F","D","C","C+","B-","B","B+","A-","A","A+"})</f>
        <v>B-</v>
      </c>
      <c r="FO72" s="21" t="str">
        <f>LOOKUP(FM72,{0,40,45,50,55,60,65,70,75,80},{"0.00","2.00","2.25","2.50","2.75","3.00","3.25","3.50","3.75","4.00"})</f>
        <v>2.75</v>
      </c>
      <c r="FP72" s="21">
        <v>29</v>
      </c>
      <c r="FQ72" s="21">
        <v>44</v>
      </c>
      <c r="FR72" s="70">
        <f t="shared" si="34"/>
        <v>73</v>
      </c>
      <c r="FS72" s="21" t="str">
        <f>LOOKUP(FR72,{0,40,45,50,55,60,65,70,75,80},{"F","D","C","C+","B-","B","B+","A-","A","A+"})</f>
        <v>A-</v>
      </c>
      <c r="FT72" s="21" t="str">
        <f>LOOKUP(FR72,{0,40,45,50,55,60,65,70,75,80},{"0.00","2.00","2.25","2.50","2.75","3.00","3.25","3.50","3.75","4.00"})</f>
        <v>3.50</v>
      </c>
      <c r="FU72" s="21">
        <v>30.5</v>
      </c>
      <c r="FV72" s="21">
        <v>40</v>
      </c>
      <c r="FW72" s="70">
        <f t="shared" si="35"/>
        <v>71</v>
      </c>
      <c r="FX72" s="21" t="str">
        <f>LOOKUP(FW72,{0,40,45,50,55,60,65,70,75,80},{"F","D","C","C+","B-","B","B+","A-","A","A+"})</f>
        <v>A-</v>
      </c>
      <c r="FY72" s="21" t="str">
        <f>LOOKUP(FW72,{0,40,45,50,55,60,65,70,75,80},{"0.00","2.00","2.25","2.50","2.75","3.00","3.25","3.50","3.75","4.00"})</f>
        <v>3.50</v>
      </c>
      <c r="FZ72" s="21">
        <v>27</v>
      </c>
      <c r="GA72" s="21">
        <v>40.5</v>
      </c>
      <c r="GB72" s="70">
        <f t="shared" si="36"/>
        <v>68</v>
      </c>
      <c r="GC72" s="21" t="str">
        <f>LOOKUP(GB72,{0,40,45,50,55,60,65,70,75,80},{"F","D","C","C+","B-","B","B+","A-","A","A+"})</f>
        <v>B+</v>
      </c>
      <c r="GD72" s="21" t="str">
        <f>LOOKUP(GB72,{0,40,45,50,55,60,65,70,75,80},{"0.00","2.00","2.25","2.50","2.75","3.00","3.25","3.50","3.75","4.00"})</f>
        <v>3.25</v>
      </c>
      <c r="GE72" s="21">
        <v>30.5</v>
      </c>
      <c r="GF72" s="21">
        <v>45</v>
      </c>
      <c r="GG72" s="70">
        <f t="shared" si="37"/>
        <v>76</v>
      </c>
      <c r="GH72" s="21" t="str">
        <f>LOOKUP(GG72,{0,40,45,50,55,60,65,70,75,80},{"F","D","C","C+","B-","B","B+","A-","A","A+"})</f>
        <v>A</v>
      </c>
      <c r="GI72" s="21" t="str">
        <f>LOOKUP(GG72,{0,40,45,50,55,60,65,70,75,80},{"0.00","2.00","2.25","2.50","2.75","3.00","3.25","3.50","3.75","4.00"})</f>
        <v>3.75</v>
      </c>
      <c r="GJ72" s="21">
        <v>26.5</v>
      </c>
      <c r="GK72" s="21">
        <v>35</v>
      </c>
      <c r="GL72" s="70">
        <f t="shared" si="38"/>
        <v>62</v>
      </c>
      <c r="GM72" s="21" t="str">
        <f>LOOKUP(GL72,{0,40,45,50,55,60,65,70,75,80},{"F","D","C","C+","B-","B","B+","A-","A","A+"})</f>
        <v>B</v>
      </c>
      <c r="GN72" s="21" t="str">
        <f>LOOKUP(GL72,{0,40,45,50,55,60,65,70,75,80},{"0.00","2.00","2.25","2.50","2.75","3.00","3.25","3.50","3.75","4.00"})</f>
        <v>3.00</v>
      </c>
      <c r="GO72" s="21">
        <v>24</v>
      </c>
      <c r="GP72" s="21">
        <v>41.5</v>
      </c>
      <c r="GQ72" s="70">
        <f t="shared" si="39"/>
        <v>66</v>
      </c>
      <c r="GR72" s="21" t="str">
        <f>LOOKUP(GQ72,{0,40,45,50,55,60,65,70,75,80},{"F","D","C","C+","B-","B","B+","A-","A","A+"})</f>
        <v>B+</v>
      </c>
      <c r="GS72" s="21" t="str">
        <f>LOOKUP(GQ72,{0,40,45,50,55,60,65,70,75,80},{"0.00","2.00","2.25","2.50","2.75","3.00","3.25","3.50","3.75","4.00"})</f>
        <v>3.25</v>
      </c>
      <c r="GT72" s="21">
        <v>22</v>
      </c>
      <c r="GU72" s="21">
        <v>28</v>
      </c>
      <c r="GV72" s="70">
        <f t="shared" si="40"/>
        <v>50</v>
      </c>
      <c r="GW72" s="21" t="str">
        <f>LOOKUP(GV72,{0,40,45,50,55,60,65,70,75,80},{"F","D","C","C+","B-","B","B+","A-","A","A+"})</f>
        <v>C+</v>
      </c>
      <c r="GX72" s="21" t="str">
        <f>LOOKUP(GV72,{0,40,45,50,55,60,65,70,75,80},{"0.00","2.00","2.25","2.50","2.75","3.00","3.25","3.50","3.75","4.00"})</f>
        <v>2.50</v>
      </c>
      <c r="GY72" s="82">
        <v>75</v>
      </c>
      <c r="GZ72" s="21" t="str">
        <f>LOOKUP(GY72,{0,40,45,50,55,60,65,70,75,80},{"F","D","C","C+","B-","B","B+","A-","A","A+"})</f>
        <v>A</v>
      </c>
      <c r="HA72" s="21" t="str">
        <f>LOOKUP(GY72,{0,40,45,50,55,60,65,70,75,80},{"0.00","2.00","2.25","2.50","2.75","3.00","3.25","3.50","3.75","4.00"})</f>
        <v>3.75</v>
      </c>
      <c r="HB72" s="49">
        <v>36</v>
      </c>
      <c r="HC72" s="49">
        <v>33</v>
      </c>
      <c r="HD72" s="70">
        <f t="shared" si="41"/>
        <v>69</v>
      </c>
      <c r="HE72" s="21" t="str">
        <f>LOOKUP(HD72,{0,40,45,50,55,60,65,70,75,80},{"F","D","C","C+","B-","B","B+","A-","A","A+"})</f>
        <v>B+</v>
      </c>
      <c r="HF72" s="21" t="str">
        <f>LOOKUP(HD72,{0,40,45,50,55,60,65,70,75,80},{"0.00","2.00","2.25","2.50","2.75","3.00","3.25","3.50","3.75","4.00"})</f>
        <v>3.25</v>
      </c>
      <c r="HG72" s="50">
        <f t="shared" si="0"/>
        <v>3.1547619047619047</v>
      </c>
      <c r="HH72" s="71" t="s">
        <v>321</v>
      </c>
      <c r="HI72" s="70">
        <f t="shared" si="43"/>
        <v>2770</v>
      </c>
      <c r="HJ72" s="39">
        <v>63</v>
      </c>
      <c r="HK72" s="40"/>
      <c r="HL72" s="40"/>
    </row>
    <row r="73" spans="1:220" s="8" customFormat="1" ht="30" customHeight="1" x14ac:dyDescent="0.2">
      <c r="A73" s="39">
        <v>64</v>
      </c>
      <c r="B73" s="66">
        <v>3878</v>
      </c>
      <c r="C73" s="39">
        <v>2017813125</v>
      </c>
      <c r="D73" s="39" t="s">
        <v>307</v>
      </c>
      <c r="E73" s="63" t="s">
        <v>134</v>
      </c>
      <c r="F73" s="65" t="s">
        <v>302</v>
      </c>
      <c r="G73" s="73">
        <v>29</v>
      </c>
      <c r="H73" s="48">
        <v>40.5</v>
      </c>
      <c r="I73" s="57">
        <f t="shared" si="1"/>
        <v>70</v>
      </c>
      <c r="J73" s="21" t="str">
        <f>LOOKUP(I73,{0,40,45,50,55,60,65,70,75,80},{"F","D","C","C+","B-","B","B+","A-","A","A+"})</f>
        <v>A-</v>
      </c>
      <c r="K73" s="21" t="str">
        <f>LOOKUP(I73,{0,40,45,50,55,60,65,70,75,80},{"0.00","2.00","2.25","2.50","2.75","3.00","3.25","3.50","3.75","4.00"})</f>
        <v>3.50</v>
      </c>
      <c r="L73" s="21">
        <v>15</v>
      </c>
      <c r="M73" s="21">
        <v>32.5</v>
      </c>
      <c r="N73" s="57">
        <f t="shared" si="2"/>
        <v>48</v>
      </c>
      <c r="O73" s="21" t="str">
        <f>LOOKUP(N73,{0,40,45,50,55,60,65,70,75,80},{"F","D","C","C+","B-","B","B+","A-","A","A+"})</f>
        <v>C</v>
      </c>
      <c r="P73" s="21" t="str">
        <f>LOOKUP(N73,{0,40,45,50,55,60,65,70,75,80},{"0.00","2.00","2.25","2.50","2.75","3.00","3.25","3.50","3.75","4.00"})</f>
        <v>2.25</v>
      </c>
      <c r="Q73" s="21">
        <v>20</v>
      </c>
      <c r="R73" s="21">
        <v>32</v>
      </c>
      <c r="S73" s="57">
        <f t="shared" si="3"/>
        <v>52</v>
      </c>
      <c r="T73" s="21" t="str">
        <f>LOOKUP(S73,{0,40,45,50,55,60,65,70,75,80},{"F","D","C","C+","B-","B","B+","A-","A","A+"})</f>
        <v>C+</v>
      </c>
      <c r="U73" s="21" t="str">
        <f>LOOKUP(S73,{0,40,45,50,55,60,65,70,75,80},{"0.00","2.00","2.25","2.50","2.75","3.00","3.25","3.50","3.75","4.00"})</f>
        <v>2.50</v>
      </c>
      <c r="V73" s="21">
        <v>23</v>
      </c>
      <c r="W73" s="21">
        <v>39.5</v>
      </c>
      <c r="X73" s="57">
        <f t="shared" si="4"/>
        <v>63</v>
      </c>
      <c r="Y73" s="21" t="str">
        <f>LOOKUP(X73,{0,40,45,50,55,60,65,70,75,80},{"F","D","C","C+","B-","B","B+","A-","A","A+"})</f>
        <v>B</v>
      </c>
      <c r="Z73" s="21" t="str">
        <f>LOOKUP(X73,{0,40,45,50,55,60,65,70,75,80},{"0.00","2.00","2.25","2.50","2.75","3.00","3.25","3.50","3.75","4.00"})</f>
        <v>3.00</v>
      </c>
      <c r="AA73" s="21">
        <v>18</v>
      </c>
      <c r="AB73" s="21">
        <v>25</v>
      </c>
      <c r="AC73" s="57">
        <f t="shared" si="5"/>
        <v>43</v>
      </c>
      <c r="AD73" s="21" t="str">
        <f>LOOKUP(AC73,{0,40,45,50,55,60,65,70,75,80},{"F","D","C","C+","B-","B","B+","A-","A","A+"})</f>
        <v>D</v>
      </c>
      <c r="AE73" s="21" t="str">
        <f>LOOKUP(AC73,{0,40,45,50,55,60,65,70,75,80},{"0.00","2.00","2.25","2.50","2.75","3.00","3.25","3.50","3.75","4.00"})</f>
        <v>2.00</v>
      </c>
      <c r="AF73" s="21">
        <v>23</v>
      </c>
      <c r="AG73" s="21">
        <v>54.5</v>
      </c>
      <c r="AH73" s="57">
        <f t="shared" si="6"/>
        <v>78</v>
      </c>
      <c r="AI73" s="21" t="str">
        <f>LOOKUP(AH73,{0,40,45,50,55,60,65,70,75,80},{"F","D","C","C+","B-","B","B+","A-","A","A+"})</f>
        <v>A</v>
      </c>
      <c r="AJ73" s="21" t="str">
        <f>LOOKUP(AH73,{0,40,45,50,55,60,65,70,75,80},{"0.00","2.00","2.25","2.50","2.75","3.00","3.25","3.50","3.75","4.00"})</f>
        <v>3.75</v>
      </c>
      <c r="AK73" s="21">
        <v>17</v>
      </c>
      <c r="AL73" s="21">
        <v>32</v>
      </c>
      <c r="AM73" s="57">
        <f t="shared" si="7"/>
        <v>49</v>
      </c>
      <c r="AN73" s="21" t="str">
        <f>LOOKUP(AM73,{0,40,45,50,55,60,65,70,75,80},{"F","D","C","C+","B-","B","B+","A-","A","A+"})</f>
        <v>C</v>
      </c>
      <c r="AO73" s="21" t="str">
        <f>LOOKUP(AM73,{0,40,45,50,55,60,65,70,75,80},{"0.00","2.00","2.25","2.50","2.75","3.00","3.25","3.50","3.75","4.00"})</f>
        <v>2.25</v>
      </c>
      <c r="AP73" s="21">
        <v>15.5</v>
      </c>
      <c r="AQ73" s="21">
        <v>27</v>
      </c>
      <c r="AR73" s="57">
        <f t="shared" si="8"/>
        <v>43</v>
      </c>
      <c r="AS73" s="21" t="str">
        <f>LOOKUP(AR73,{0,40,45,50,55,60,65,70,75,80},{"F","D","C","C+","B-","B","B+","A-","A","A+"})</f>
        <v>D</v>
      </c>
      <c r="AT73" s="21" t="str">
        <f>LOOKUP(AR73,{0,40,45,50,55,60,65,70,75,80},{"0.00","2.00","2.25","2.50","2.75","3.00","3.25","3.50","3.75","4.00"})</f>
        <v>2.00</v>
      </c>
      <c r="AU73" s="21">
        <v>34</v>
      </c>
      <c r="AV73" s="21">
        <v>41.5</v>
      </c>
      <c r="AW73" s="57">
        <f t="shared" si="9"/>
        <v>76</v>
      </c>
      <c r="AX73" s="21" t="str">
        <f>LOOKUP(AW73,{0,40,45,50,55,60,65,70,75,80},{"F","D","C","C+","B-","B","B+","A-","A","A+"})</f>
        <v>A</v>
      </c>
      <c r="AY73" s="21" t="str">
        <f>LOOKUP(AW73,{0,40,45,50,55,60,65,70,75,80},{"0.00","2.00","2.25","2.50","2.75","3.00","3.25","3.50","3.75","4.00"})</f>
        <v>3.75</v>
      </c>
      <c r="AZ73" s="21">
        <v>25</v>
      </c>
      <c r="BA73" s="21">
        <v>31.5</v>
      </c>
      <c r="BB73" s="57">
        <f t="shared" si="10"/>
        <v>57</v>
      </c>
      <c r="BC73" s="21" t="str">
        <f>LOOKUP(BB73,{0,40,45,50,55,60,65,70,75,80},{"F","D","C","C+","B-","B","B+","A-","A","A+"})</f>
        <v>B-</v>
      </c>
      <c r="BD73" s="21" t="str">
        <f>LOOKUP(BB73,{0,40,45,50,55,60,65,70,75,80},{"0.00","2.00","2.25","2.50","2.75","3.00","3.25","3.50","3.75","4.00"})</f>
        <v>2.75</v>
      </c>
      <c r="BE73" s="21">
        <v>30</v>
      </c>
      <c r="BF73" s="21">
        <v>43</v>
      </c>
      <c r="BG73" s="57">
        <f t="shared" si="11"/>
        <v>73</v>
      </c>
      <c r="BH73" s="21" t="str">
        <f>LOOKUP(BG73,{0,40,45,50,55,60,65,70,75,80},{"F","D","C","C+","B-","B","B+","A-","A","A+"})</f>
        <v>A-</v>
      </c>
      <c r="BI73" s="21" t="str">
        <f>LOOKUP(BG73,{0,40,45,50,55,60,65,70,75,80},{"0.00","2.00","2.25","2.50","2.75","3.00","3.25","3.50","3.75","4.00"})</f>
        <v>3.50</v>
      </c>
      <c r="BJ73" s="21">
        <v>35.5</v>
      </c>
      <c r="BK73" s="21">
        <v>49.5</v>
      </c>
      <c r="BL73" s="57">
        <f t="shared" si="12"/>
        <v>85</v>
      </c>
      <c r="BM73" s="21" t="str">
        <f>LOOKUP(BL73,{0,40,45,50,55,60,65,70,75,80},{"F","D","C","C+","B-","B","B+","A-","A","A+"})</f>
        <v>A+</v>
      </c>
      <c r="BN73" s="21" t="str">
        <f>LOOKUP(BL73,{0,40,45,50,55,60,65,70,75,80},{"0.00","2.00","2.25","2.50","2.75","3.00","3.25","3.50","3.75","4.00"})</f>
        <v>4.00</v>
      </c>
      <c r="BO73" s="21">
        <v>36</v>
      </c>
      <c r="BP73" s="21">
        <v>42.5</v>
      </c>
      <c r="BQ73" s="57">
        <f t="shared" si="13"/>
        <v>79</v>
      </c>
      <c r="BR73" s="21" t="str">
        <f>LOOKUP(BQ73,{0,40,45,50,55,60,65,70,75,80},{"F","D","C","C+","B-","B","B+","A-","A","A+"})</f>
        <v>A</v>
      </c>
      <c r="BS73" s="21" t="str">
        <f>LOOKUP(BQ73,{0,40,45,50,55,60,65,70,75,80},{"0.00","2.00","2.25","2.50","2.75","3.00","3.25","3.50","3.75","4.00"})</f>
        <v>3.75</v>
      </c>
      <c r="BT73" s="21">
        <v>35</v>
      </c>
      <c r="BU73" s="21">
        <v>31</v>
      </c>
      <c r="BV73" s="57">
        <f t="shared" si="14"/>
        <v>66</v>
      </c>
      <c r="BW73" s="21" t="str">
        <f>LOOKUP(BV73,{0,40,45,50,55,60,65,70,75,80},{"F","D","C","C+","B-","B","B+","A-","A","A+"})</f>
        <v>B+</v>
      </c>
      <c r="BX73" s="21" t="str">
        <f>LOOKUP(BV73,{0,40,45,50,55,60,65,70,75,80},{"0.00","2.00","2.25","2.50","2.75","3.00","3.25","3.50","3.75","4.00"})</f>
        <v>3.25</v>
      </c>
      <c r="BY73" s="21">
        <v>26</v>
      </c>
      <c r="BZ73" s="21">
        <v>34.5</v>
      </c>
      <c r="CA73" s="57">
        <f t="shared" si="15"/>
        <v>61</v>
      </c>
      <c r="CB73" s="21" t="str">
        <f>LOOKUP(CA73,{0,40,45,50,55,60,65,70,75,80},{"F","D","C","C+","B-","B","B+","A-","A","A+"})</f>
        <v>B</v>
      </c>
      <c r="CC73" s="21" t="str">
        <f>LOOKUP(CA73,{0,40,45,50,55,60,65,70,75,80},{"0.00","2.00","2.25","2.50","2.75","3.00","3.25","3.50","3.75","4.00"})</f>
        <v>3.00</v>
      </c>
      <c r="CD73" s="21">
        <v>28</v>
      </c>
      <c r="CE73" s="21">
        <v>45.5</v>
      </c>
      <c r="CF73" s="57">
        <f t="shared" si="16"/>
        <v>74</v>
      </c>
      <c r="CG73" s="21" t="str">
        <f>LOOKUP(CF73,{0,40,45,50,55,60,65,70,75,80},{"F","D","C","C+","B-","B","B+","A-","A","A+"})</f>
        <v>A-</v>
      </c>
      <c r="CH73" s="21" t="str">
        <f>LOOKUP(CF73,{0,40,45,50,55,60,65,70,75,80},{"0.00","2.00","2.25","2.50","2.75","3.00","3.25","3.50","3.75","4.00"})</f>
        <v>3.50</v>
      </c>
      <c r="CI73" s="21">
        <v>36.5</v>
      </c>
      <c r="CJ73" s="21">
        <v>45.5</v>
      </c>
      <c r="CK73" s="57">
        <f t="shared" si="17"/>
        <v>82</v>
      </c>
      <c r="CL73" s="21" t="str">
        <f>LOOKUP(CK73,{0,40,45,50,55,60,65,70,75,80},{"F","D","C","C+","B-","B","B+","A-","A","A+"})</f>
        <v>A+</v>
      </c>
      <c r="CM73" s="21" t="str">
        <f>LOOKUP(CK73,{0,40,45,50,55,60,65,70,75,80},{"0.00","2.00","2.25","2.50","2.75","3.00","3.25","3.50","3.75","4.00"})</f>
        <v>4.00</v>
      </c>
      <c r="CN73" s="21">
        <v>23.5</v>
      </c>
      <c r="CO73" s="21">
        <v>27.5</v>
      </c>
      <c r="CP73" s="57">
        <f t="shared" si="18"/>
        <v>51</v>
      </c>
      <c r="CQ73" s="21" t="str">
        <f>LOOKUP(CP73,{0,40,45,50,55,60,65,70,75,80},{"F","D","C","C+","B-","B","B+","A-","A","A+"})</f>
        <v>C+</v>
      </c>
      <c r="CR73" s="21" t="str">
        <f>LOOKUP(CP73,{0,40,45,50,55,60,65,70,75,80},{"0.00","2.00","2.25","2.50","2.75","3.00","3.25","3.50","3.75","4.00"})</f>
        <v>2.50</v>
      </c>
      <c r="CS73" s="21">
        <v>24</v>
      </c>
      <c r="CT73" s="21">
        <v>40.5</v>
      </c>
      <c r="CU73" s="57">
        <f t="shared" si="19"/>
        <v>65</v>
      </c>
      <c r="CV73" s="21" t="str">
        <f>LOOKUP(CU73,{0,40,45,50,55,60,65,70,75,80},{"F","D","C","C+","B-","B","B+","A-","A","A+"})</f>
        <v>B+</v>
      </c>
      <c r="CW73" s="21" t="str">
        <f>LOOKUP(CU73,{0,40,45,50,55,60,65,70,75,80},{"0.00","2.00","2.25","2.50","2.75","3.00","3.25","3.50","3.75","4.00"})</f>
        <v>3.25</v>
      </c>
      <c r="CX73" s="21">
        <v>34</v>
      </c>
      <c r="CY73" s="21">
        <v>44</v>
      </c>
      <c r="CZ73" s="57">
        <f t="shared" si="20"/>
        <v>78</v>
      </c>
      <c r="DA73" s="21" t="str">
        <f>LOOKUP(CZ73,{0,40,45,50,55,60,65,70,75,80},{"F","D","C","C+","B-","B","B+","A-","A","A+"})</f>
        <v>A</v>
      </c>
      <c r="DB73" s="21" t="str">
        <f>LOOKUP(CZ73,{0,40,45,50,55,60,65,70,75,80},{"0.00","2.00","2.25","2.50","2.75","3.00","3.25","3.50","3.75","4.00"})</f>
        <v>3.75</v>
      </c>
      <c r="DC73" s="21">
        <v>31</v>
      </c>
      <c r="DD73" s="21">
        <v>43</v>
      </c>
      <c r="DE73" s="57">
        <f t="shared" si="21"/>
        <v>74</v>
      </c>
      <c r="DF73" s="21" t="str">
        <f>LOOKUP(DE73,{0,40,45,50,55,60,65,70,75,80},{"F","D","C","C+","B-","B","B+","A-","A","A+"})</f>
        <v>A-</v>
      </c>
      <c r="DG73" s="21" t="str">
        <f>LOOKUP(DE73,{0,40,45,50,55,60,65,70,75,80},{"0.00","2.00","2.25","2.50","2.75","3.00","3.25","3.50","3.75","4.00"})</f>
        <v>3.50</v>
      </c>
      <c r="DH73" s="21">
        <v>27</v>
      </c>
      <c r="DI73" s="21">
        <v>36.5</v>
      </c>
      <c r="DJ73" s="57">
        <f t="shared" si="22"/>
        <v>64</v>
      </c>
      <c r="DK73" s="21" t="str">
        <f>LOOKUP(DJ73,{0,40,45,50,55,60,65,70,75,80},{"F","D","C","C+","B-","B","B+","A-","A","A+"})</f>
        <v>B</v>
      </c>
      <c r="DL73" s="21" t="str">
        <f>LOOKUP(DJ73,{0,40,45,50,55,60,65,70,75,80},{"0.00","2.00","2.25","2.50","2.75","3.00","3.25","3.50","3.75","4.00"})</f>
        <v>3.00</v>
      </c>
      <c r="DM73" s="21">
        <v>23</v>
      </c>
      <c r="DN73" s="21">
        <v>39</v>
      </c>
      <c r="DO73" s="57">
        <f t="shared" si="23"/>
        <v>62</v>
      </c>
      <c r="DP73" s="21" t="str">
        <f>LOOKUP(DO73,{0,40,45,50,55,60,65,70,75,80},{"F","D","C","C+","B-","B","B+","A-","A","A+"})</f>
        <v>B</v>
      </c>
      <c r="DQ73" s="21" t="str">
        <f>LOOKUP(DO73,{0,40,45,50,55,60,65,70,75,80},{"0.00","2.00","2.25","2.50","2.75","3.00","3.25","3.50","3.75","4.00"})</f>
        <v>3.00</v>
      </c>
      <c r="DR73" s="21">
        <v>30</v>
      </c>
      <c r="DS73" s="21">
        <v>33</v>
      </c>
      <c r="DT73" s="57">
        <f t="shared" si="24"/>
        <v>63</v>
      </c>
      <c r="DU73" s="21" t="str">
        <f>LOOKUP(DT73,{0,40,45,50,55,60,65,70,75,80},{"F","D","C","C+","B-","B","B+","A-","A","A+"})</f>
        <v>B</v>
      </c>
      <c r="DV73" s="21" t="str">
        <f>LOOKUP(DT73,{0,40,45,50,55,60,65,70,75,80},{"0.00","2.00","2.25","2.50","2.75","3.00","3.25","3.50","3.75","4.00"})</f>
        <v>3.00</v>
      </c>
      <c r="DW73" s="21">
        <v>30</v>
      </c>
      <c r="DX73" s="21">
        <v>42</v>
      </c>
      <c r="DY73" s="57">
        <f t="shared" si="25"/>
        <v>72</v>
      </c>
      <c r="DZ73" s="21" t="str">
        <f>LOOKUP(DY73,{0,40,45,50,55,60,65,70,75,80},{"F","D","C","C+","B-","B","B+","A-","A","A+"})</f>
        <v>A-</v>
      </c>
      <c r="EA73" s="21" t="str">
        <f>LOOKUP(DY73,{0,40,45,50,55,60,65,70,75,80},{"0.00","2.00","2.25","2.50","2.75","3.00","3.25","3.50","3.75","4.00"})</f>
        <v>3.50</v>
      </c>
      <c r="EB73" s="21">
        <v>26</v>
      </c>
      <c r="EC73" s="21">
        <v>40</v>
      </c>
      <c r="ED73" s="57">
        <f t="shared" si="26"/>
        <v>66</v>
      </c>
      <c r="EE73" s="21" t="str">
        <f>LOOKUP(ED73,{0,40,45,50,55,60,65,70,75,80},{"F","D","C","C+","B-","B","B+","A-","A","A+"})</f>
        <v>B+</v>
      </c>
      <c r="EF73" s="21" t="str">
        <f>LOOKUP(ED73,{0,40,45,50,55,60,65,70,75,80},{"0.00","2.00","2.25","2.50","2.75","3.00","3.25","3.50","3.75","4.00"})</f>
        <v>3.25</v>
      </c>
      <c r="EG73" s="21">
        <v>25</v>
      </c>
      <c r="EH73" s="21">
        <v>39.5</v>
      </c>
      <c r="EI73" s="57">
        <f t="shared" si="27"/>
        <v>65</v>
      </c>
      <c r="EJ73" s="21" t="str">
        <f>LOOKUP(EI73,{0,40,45,50,55,60,65,70,75,80},{"F","D","C","C+","B-","B","B+","A-","A","A+"})</f>
        <v>B+</v>
      </c>
      <c r="EK73" s="21" t="str">
        <f>LOOKUP(EI73,{0,40,45,50,55,60,65,70,75,80},{"0.00","2.00","2.25","2.50","2.75","3.00","3.25","3.50","3.75","4.00"})</f>
        <v>3.25</v>
      </c>
      <c r="EL73" s="21">
        <v>31.5</v>
      </c>
      <c r="EM73" s="21">
        <v>43</v>
      </c>
      <c r="EN73" s="70">
        <f t="shared" si="28"/>
        <v>75</v>
      </c>
      <c r="EO73" s="21" t="str">
        <f>LOOKUP(EN73,{0,40,45,50,55,60,65,70,75,80},{"F","D","C","C+","B-","B","B+","A-","A","A+"})</f>
        <v>A</v>
      </c>
      <c r="EP73" s="21" t="str">
        <f>LOOKUP(EN73,{0,40,45,50,55,60,65,70,75,80},{"0.00","2.00","2.25","2.50","2.75","3.00","3.25","3.50","3.75","4.00"})</f>
        <v>3.75</v>
      </c>
      <c r="EQ73" s="21">
        <v>32</v>
      </c>
      <c r="ER73" s="21">
        <v>34</v>
      </c>
      <c r="ES73" s="70">
        <f t="shared" si="29"/>
        <v>66</v>
      </c>
      <c r="ET73" s="21" t="str">
        <f>LOOKUP(ES73,{0,40,45,50,55,60,65,70,75,80},{"F","D","C","C+","B-","B","B+","A-","A","A+"})</f>
        <v>B+</v>
      </c>
      <c r="EU73" s="21" t="str">
        <f>LOOKUP(ES73,{0,40,45,50,55,60,65,70,75,80},{"0.00","2.00","2.25","2.50","2.75","3.00","3.25","3.50","3.75","4.00"})</f>
        <v>3.25</v>
      </c>
      <c r="EV73" s="21">
        <v>25</v>
      </c>
      <c r="EW73" s="21">
        <v>38</v>
      </c>
      <c r="EX73" s="70">
        <f t="shared" si="30"/>
        <v>63</v>
      </c>
      <c r="EY73" s="21" t="str">
        <f>LOOKUP(EX73,{0,40,45,50,55,60,65,70,75,80},{"F","D","C","C+","B-","B","B+","A-","A","A+"})</f>
        <v>B</v>
      </c>
      <c r="EZ73" s="21" t="str">
        <f>LOOKUP(EX73,{0,40,45,50,55,60,65,70,75,80},{"0.00","2.00","2.25","2.50","2.75","3.00","3.25","3.50","3.75","4.00"})</f>
        <v>3.00</v>
      </c>
      <c r="FA73" s="21">
        <v>26</v>
      </c>
      <c r="FB73" s="21">
        <v>34.5</v>
      </c>
      <c r="FC73" s="70">
        <f t="shared" si="31"/>
        <v>61</v>
      </c>
      <c r="FD73" s="21" t="str">
        <f>LOOKUP(FC73,{0,40,45,50,55,60,65,70,75,80},{"F","D","C","C+","B-","B","B+","A-","A","A+"})</f>
        <v>B</v>
      </c>
      <c r="FE73" s="21" t="str">
        <f>LOOKUP(FC73,{0,40,45,50,55,60,65,70,75,80},{"0.00","2.00","2.25","2.50","2.75","3.00","3.25","3.50","3.75","4.00"})</f>
        <v>3.00</v>
      </c>
      <c r="FF73" s="21">
        <v>24.5</v>
      </c>
      <c r="FG73" s="21">
        <v>37.5</v>
      </c>
      <c r="FH73" s="70">
        <f t="shared" si="32"/>
        <v>62</v>
      </c>
      <c r="FI73" s="21" t="str">
        <f>LOOKUP(FH73,{0,40,45,50,55,60,65,70,75,80},{"F","D","C","C+","B-","B","B+","A-","A","A+"})</f>
        <v>B</v>
      </c>
      <c r="FJ73" s="21" t="str">
        <f>LOOKUP(FH73,{0,40,45,50,55,60,65,70,75,80},{"0.00","2.00","2.25","2.50","2.75","3.00","3.25","3.50","3.75","4.00"})</f>
        <v>3.00</v>
      </c>
      <c r="FK73" s="21">
        <v>26</v>
      </c>
      <c r="FL73" s="21">
        <v>35</v>
      </c>
      <c r="FM73" s="70">
        <f t="shared" si="33"/>
        <v>61</v>
      </c>
      <c r="FN73" s="21" t="str">
        <f>LOOKUP(FM73,{0,40,45,50,55,60,65,70,75,80},{"F","D","C","C+","B-","B","B+","A-","A","A+"})</f>
        <v>B</v>
      </c>
      <c r="FO73" s="21" t="str">
        <f>LOOKUP(FM73,{0,40,45,50,55,60,65,70,75,80},{"0.00","2.00","2.25","2.50","2.75","3.00","3.25","3.50","3.75","4.00"})</f>
        <v>3.00</v>
      </c>
      <c r="FP73" s="21">
        <v>31</v>
      </c>
      <c r="FQ73" s="21">
        <v>43.5</v>
      </c>
      <c r="FR73" s="70">
        <f t="shared" si="34"/>
        <v>75</v>
      </c>
      <c r="FS73" s="21" t="str">
        <f>LOOKUP(FR73,{0,40,45,50,55,60,65,70,75,80},{"F","D","C","C+","B-","B","B+","A-","A","A+"})</f>
        <v>A</v>
      </c>
      <c r="FT73" s="21" t="str">
        <f>LOOKUP(FR73,{0,40,45,50,55,60,65,70,75,80},{"0.00","2.00","2.25","2.50","2.75","3.00","3.25","3.50","3.75","4.00"})</f>
        <v>3.75</v>
      </c>
      <c r="FU73" s="21">
        <v>30.5</v>
      </c>
      <c r="FV73" s="21">
        <v>39</v>
      </c>
      <c r="FW73" s="70">
        <f t="shared" si="35"/>
        <v>70</v>
      </c>
      <c r="FX73" s="21" t="str">
        <f>LOOKUP(FW73,{0,40,45,50,55,60,65,70,75,80},{"F","D","C","C+","B-","B","B+","A-","A","A+"})</f>
        <v>A-</v>
      </c>
      <c r="FY73" s="21" t="str">
        <f>LOOKUP(FW73,{0,40,45,50,55,60,65,70,75,80},{"0.00","2.00","2.25","2.50","2.75","3.00","3.25","3.50","3.75","4.00"})</f>
        <v>3.50</v>
      </c>
      <c r="FZ73" s="21">
        <v>25</v>
      </c>
      <c r="GA73" s="21">
        <v>39.5</v>
      </c>
      <c r="GB73" s="70">
        <f t="shared" si="36"/>
        <v>65</v>
      </c>
      <c r="GC73" s="21" t="str">
        <f>LOOKUP(GB73,{0,40,45,50,55,60,65,70,75,80},{"F","D","C","C+","B-","B","B+","A-","A","A+"})</f>
        <v>B+</v>
      </c>
      <c r="GD73" s="21" t="str">
        <f>LOOKUP(GB73,{0,40,45,50,55,60,65,70,75,80},{"0.00","2.00","2.25","2.50","2.75","3.00","3.25","3.50","3.75","4.00"})</f>
        <v>3.25</v>
      </c>
      <c r="GE73" s="21">
        <v>27.5</v>
      </c>
      <c r="GF73" s="21">
        <v>44</v>
      </c>
      <c r="GG73" s="70">
        <f t="shared" si="37"/>
        <v>72</v>
      </c>
      <c r="GH73" s="21" t="str">
        <f>LOOKUP(GG73,{0,40,45,50,55,60,65,70,75,80},{"F","D","C","C+","B-","B","B+","A-","A","A+"})</f>
        <v>A-</v>
      </c>
      <c r="GI73" s="21" t="str">
        <f>LOOKUP(GG73,{0,40,45,50,55,60,65,70,75,80},{"0.00","2.00","2.25","2.50","2.75","3.00","3.25","3.50","3.75","4.00"})</f>
        <v>3.50</v>
      </c>
      <c r="GJ73" s="21">
        <v>30</v>
      </c>
      <c r="GK73" s="21">
        <v>38.5</v>
      </c>
      <c r="GL73" s="70">
        <f t="shared" si="38"/>
        <v>69</v>
      </c>
      <c r="GM73" s="21" t="str">
        <f>LOOKUP(GL73,{0,40,45,50,55,60,65,70,75,80},{"F","D","C","C+","B-","B","B+","A-","A","A+"})</f>
        <v>B+</v>
      </c>
      <c r="GN73" s="21" t="str">
        <f>LOOKUP(GL73,{0,40,45,50,55,60,65,70,75,80},{"0.00","2.00","2.25","2.50","2.75","3.00","3.25","3.50","3.75","4.00"})</f>
        <v>3.25</v>
      </c>
      <c r="GO73" s="21">
        <v>23</v>
      </c>
      <c r="GP73" s="21">
        <v>34</v>
      </c>
      <c r="GQ73" s="70">
        <f t="shared" si="39"/>
        <v>57</v>
      </c>
      <c r="GR73" s="21" t="str">
        <f>LOOKUP(GQ73,{0,40,45,50,55,60,65,70,75,80},{"F","D","C","C+","B-","B","B+","A-","A","A+"})</f>
        <v>B-</v>
      </c>
      <c r="GS73" s="21" t="str">
        <f>LOOKUP(GQ73,{0,40,45,50,55,60,65,70,75,80},{"0.00","2.00","2.25","2.50","2.75","3.00","3.25","3.50","3.75","4.00"})</f>
        <v>2.75</v>
      </c>
      <c r="GT73" s="21">
        <v>20</v>
      </c>
      <c r="GU73" s="21">
        <v>30.5</v>
      </c>
      <c r="GV73" s="70">
        <f t="shared" si="40"/>
        <v>51</v>
      </c>
      <c r="GW73" s="21" t="str">
        <f>LOOKUP(GV73,{0,40,45,50,55,60,65,70,75,80},{"F","D","C","C+","B-","B","B+","A-","A","A+"})</f>
        <v>C+</v>
      </c>
      <c r="GX73" s="21" t="str">
        <f>LOOKUP(GV73,{0,40,45,50,55,60,65,70,75,80},{"0.00","2.00","2.25","2.50","2.75","3.00","3.25","3.50","3.75","4.00"})</f>
        <v>2.50</v>
      </c>
      <c r="GY73" s="82">
        <v>67</v>
      </c>
      <c r="GZ73" s="21" t="str">
        <f>LOOKUP(GY73,{0,40,45,50,55,60,65,70,75,80},{"F","D","C","C+","B-","B","B+","A-","A","A+"})</f>
        <v>B+</v>
      </c>
      <c r="HA73" s="21" t="str">
        <f>LOOKUP(GY73,{0,40,45,50,55,60,65,70,75,80},{"0.00","2.00","2.25","2.50","2.75","3.00","3.25","3.50","3.75","4.00"})</f>
        <v>3.25</v>
      </c>
      <c r="HB73" s="49">
        <v>38</v>
      </c>
      <c r="HC73" s="49">
        <v>31</v>
      </c>
      <c r="HD73" s="70">
        <f t="shared" si="41"/>
        <v>69</v>
      </c>
      <c r="HE73" s="21" t="str">
        <f>LOOKUP(HD73,{0,40,45,50,55,60,65,70,75,80},{"F","D","C","C+","B-","B","B+","A-","A","A+"})</f>
        <v>B+</v>
      </c>
      <c r="HF73" s="21" t="str">
        <f>LOOKUP(HD73,{0,40,45,50,55,60,65,70,75,80},{"0.00","2.00","2.25","2.50","2.75","3.00","3.25","3.50","3.75","4.00"})</f>
        <v>3.25</v>
      </c>
      <c r="HG73" s="50">
        <f t="shared" si="0"/>
        <v>3.1607142857142856</v>
      </c>
      <c r="HH73" s="71" t="str">
        <f t="shared" si="42"/>
        <v>Passed</v>
      </c>
      <c r="HI73" s="70">
        <f t="shared" si="43"/>
        <v>2742</v>
      </c>
      <c r="HJ73" s="39">
        <v>64</v>
      </c>
      <c r="HK73" s="40"/>
      <c r="HL73" s="40"/>
    </row>
    <row r="74" spans="1:220" s="8" customFormat="1" ht="30" customHeight="1" x14ac:dyDescent="0.2">
      <c r="A74" s="39">
        <v>65</v>
      </c>
      <c r="B74" s="66">
        <v>3860</v>
      </c>
      <c r="C74" s="39">
        <v>2017713126</v>
      </c>
      <c r="D74" s="39" t="s">
        <v>307</v>
      </c>
      <c r="E74" s="63" t="s">
        <v>135</v>
      </c>
      <c r="F74" s="65" t="s">
        <v>302</v>
      </c>
      <c r="G74" s="73">
        <v>29</v>
      </c>
      <c r="H74" s="48">
        <v>42.5</v>
      </c>
      <c r="I74" s="57">
        <f t="shared" si="1"/>
        <v>72</v>
      </c>
      <c r="J74" s="21" t="str">
        <f>LOOKUP(I74,{0,40,45,50,55,60,65,70,75,80},{"F","D","C","C+","B-","B","B+","A-","A","A+"})</f>
        <v>A-</v>
      </c>
      <c r="K74" s="21" t="str">
        <f>LOOKUP(I74,{0,40,45,50,55,60,65,70,75,80},{"0.00","2.00","2.25","2.50","2.75","3.00","3.25","3.50","3.75","4.00"})</f>
        <v>3.50</v>
      </c>
      <c r="L74" s="21">
        <v>26</v>
      </c>
      <c r="M74" s="21">
        <v>38.5</v>
      </c>
      <c r="N74" s="57">
        <f t="shared" si="2"/>
        <v>65</v>
      </c>
      <c r="O74" s="21" t="str">
        <f>LOOKUP(N74,{0,40,45,50,55,60,65,70,75,80},{"F","D","C","C+","B-","B","B+","A-","A","A+"})</f>
        <v>B+</v>
      </c>
      <c r="P74" s="21" t="str">
        <f>LOOKUP(N74,{0,40,45,50,55,60,65,70,75,80},{"0.00","2.00","2.25","2.50","2.75","3.00","3.25","3.50","3.75","4.00"})</f>
        <v>3.25</v>
      </c>
      <c r="Q74" s="21">
        <v>19</v>
      </c>
      <c r="R74" s="21">
        <v>26.5</v>
      </c>
      <c r="S74" s="57">
        <f t="shared" si="3"/>
        <v>46</v>
      </c>
      <c r="T74" s="21" t="str">
        <f>LOOKUP(S74,{0,40,45,50,55,60,65,70,75,80},{"F","D","C","C+","B-","B","B+","A-","A","A+"})</f>
        <v>C</v>
      </c>
      <c r="U74" s="21" t="str">
        <f>LOOKUP(S74,{0,40,45,50,55,60,65,70,75,80},{"0.00","2.00","2.25","2.50","2.75","3.00","3.25","3.50","3.75","4.00"})</f>
        <v>2.25</v>
      </c>
      <c r="V74" s="21">
        <v>22</v>
      </c>
      <c r="W74" s="21">
        <v>36.5</v>
      </c>
      <c r="X74" s="57">
        <f t="shared" si="4"/>
        <v>59</v>
      </c>
      <c r="Y74" s="21" t="str">
        <f>LOOKUP(X74,{0,40,45,50,55,60,65,70,75,80},{"F","D","C","C+","B-","B","B+","A-","A","A+"})</f>
        <v>B-</v>
      </c>
      <c r="Z74" s="21" t="str">
        <f>LOOKUP(X74,{0,40,45,50,55,60,65,70,75,80},{"0.00","2.00","2.25","2.50","2.75","3.00","3.25","3.50","3.75","4.00"})</f>
        <v>2.75</v>
      </c>
      <c r="AA74" s="21">
        <v>22</v>
      </c>
      <c r="AB74" s="21">
        <v>31.5</v>
      </c>
      <c r="AC74" s="57">
        <f t="shared" si="5"/>
        <v>54</v>
      </c>
      <c r="AD74" s="21" t="str">
        <f>LOOKUP(AC74,{0,40,45,50,55,60,65,70,75,80},{"F","D","C","C+","B-","B","B+","A-","A","A+"})</f>
        <v>C+</v>
      </c>
      <c r="AE74" s="21" t="str">
        <f>LOOKUP(AC74,{0,40,45,50,55,60,65,70,75,80},{"0.00","2.00","2.25","2.50","2.75","3.00","3.25","3.50","3.75","4.00"})</f>
        <v>2.50</v>
      </c>
      <c r="AF74" s="21">
        <v>22.5</v>
      </c>
      <c r="AG74" s="21">
        <v>52</v>
      </c>
      <c r="AH74" s="57">
        <f t="shared" si="6"/>
        <v>75</v>
      </c>
      <c r="AI74" s="21" t="str">
        <f>LOOKUP(AH74,{0,40,45,50,55,60,65,70,75,80},{"F","D","C","C+","B-","B","B+","A-","A","A+"})</f>
        <v>A</v>
      </c>
      <c r="AJ74" s="21" t="str">
        <f>LOOKUP(AH74,{0,40,45,50,55,60,65,70,75,80},{"0.00","2.00","2.25","2.50","2.75","3.00","3.25","3.50","3.75","4.00"})</f>
        <v>3.75</v>
      </c>
      <c r="AK74" s="21">
        <v>26</v>
      </c>
      <c r="AL74" s="21">
        <v>35.5</v>
      </c>
      <c r="AM74" s="57">
        <f t="shared" si="7"/>
        <v>62</v>
      </c>
      <c r="AN74" s="21" t="str">
        <f>LOOKUP(AM74,{0,40,45,50,55,60,65,70,75,80},{"F","D","C","C+","B-","B","B+","A-","A","A+"})</f>
        <v>B</v>
      </c>
      <c r="AO74" s="21" t="str">
        <f>LOOKUP(AM74,{0,40,45,50,55,60,65,70,75,80},{"0.00","2.00","2.25","2.50","2.75","3.00","3.25","3.50","3.75","4.00"})</f>
        <v>3.00</v>
      </c>
      <c r="AP74" s="21">
        <v>29</v>
      </c>
      <c r="AQ74" s="21">
        <v>36.5</v>
      </c>
      <c r="AR74" s="57">
        <f t="shared" si="8"/>
        <v>66</v>
      </c>
      <c r="AS74" s="21" t="str">
        <f>LOOKUP(AR74,{0,40,45,50,55,60,65,70,75,80},{"F","D","C","C+","B-","B","B+","A-","A","A+"})</f>
        <v>B+</v>
      </c>
      <c r="AT74" s="21" t="str">
        <f>LOOKUP(AR74,{0,40,45,50,55,60,65,70,75,80},{"0.00","2.00","2.25","2.50","2.75","3.00","3.25","3.50","3.75","4.00"})</f>
        <v>3.25</v>
      </c>
      <c r="AU74" s="21">
        <v>28</v>
      </c>
      <c r="AV74" s="21">
        <v>42.5</v>
      </c>
      <c r="AW74" s="57">
        <f t="shared" si="9"/>
        <v>71</v>
      </c>
      <c r="AX74" s="21" t="str">
        <f>LOOKUP(AW74,{0,40,45,50,55,60,65,70,75,80},{"F","D","C","C+","B-","B","B+","A-","A","A+"})</f>
        <v>A-</v>
      </c>
      <c r="AY74" s="21" t="str">
        <f>LOOKUP(AW74,{0,40,45,50,55,60,65,70,75,80},{"0.00","2.00","2.25","2.50","2.75","3.00","3.25","3.50","3.75","4.00"})</f>
        <v>3.50</v>
      </c>
      <c r="AZ74" s="21">
        <v>26</v>
      </c>
      <c r="BA74" s="21">
        <v>39</v>
      </c>
      <c r="BB74" s="57">
        <f t="shared" si="10"/>
        <v>65</v>
      </c>
      <c r="BC74" s="21" t="str">
        <f>LOOKUP(BB74,{0,40,45,50,55,60,65,70,75,80},{"F","D","C","C+","B-","B","B+","A-","A","A+"})</f>
        <v>B+</v>
      </c>
      <c r="BD74" s="21" t="str">
        <f>LOOKUP(BB74,{0,40,45,50,55,60,65,70,75,80},{"0.00","2.00","2.25","2.50","2.75","3.00","3.25","3.50","3.75","4.00"})</f>
        <v>3.25</v>
      </c>
      <c r="BE74" s="21">
        <v>28</v>
      </c>
      <c r="BF74" s="21">
        <v>37</v>
      </c>
      <c r="BG74" s="57">
        <f t="shared" si="11"/>
        <v>65</v>
      </c>
      <c r="BH74" s="21" t="str">
        <f>LOOKUP(BG74,{0,40,45,50,55,60,65,70,75,80},{"F","D","C","C+","B-","B","B+","A-","A","A+"})</f>
        <v>B+</v>
      </c>
      <c r="BI74" s="21" t="str">
        <f>LOOKUP(BG74,{0,40,45,50,55,60,65,70,75,80},{"0.00","2.00","2.25","2.50","2.75","3.00","3.25","3.50","3.75","4.00"})</f>
        <v>3.25</v>
      </c>
      <c r="BJ74" s="21">
        <v>28</v>
      </c>
      <c r="BK74" s="21">
        <v>37</v>
      </c>
      <c r="BL74" s="57">
        <f t="shared" si="12"/>
        <v>65</v>
      </c>
      <c r="BM74" s="21" t="str">
        <f>LOOKUP(BL74,{0,40,45,50,55,60,65,70,75,80},{"F","D","C","C+","B-","B","B+","A-","A","A+"})</f>
        <v>B+</v>
      </c>
      <c r="BN74" s="21" t="str">
        <f>LOOKUP(BL74,{0,40,45,50,55,60,65,70,75,80},{"0.00","2.00","2.25","2.50","2.75","3.00","3.25","3.50","3.75","4.00"})</f>
        <v>3.25</v>
      </c>
      <c r="BO74" s="21">
        <v>32</v>
      </c>
      <c r="BP74" s="21">
        <v>34.5</v>
      </c>
      <c r="BQ74" s="57">
        <f t="shared" si="13"/>
        <v>67</v>
      </c>
      <c r="BR74" s="21" t="str">
        <f>LOOKUP(BQ74,{0,40,45,50,55,60,65,70,75,80},{"F","D","C","C+","B-","B","B+","A-","A","A+"})</f>
        <v>B+</v>
      </c>
      <c r="BS74" s="21" t="str">
        <f>LOOKUP(BQ74,{0,40,45,50,55,60,65,70,75,80},{"0.00","2.00","2.25","2.50","2.75","3.00","3.25","3.50","3.75","4.00"})</f>
        <v>3.25</v>
      </c>
      <c r="BT74" s="21">
        <v>37</v>
      </c>
      <c r="BU74" s="21">
        <v>26.5</v>
      </c>
      <c r="BV74" s="57">
        <f t="shared" si="14"/>
        <v>64</v>
      </c>
      <c r="BW74" s="21" t="str">
        <f>LOOKUP(BV74,{0,40,45,50,55,60,65,70,75,80},{"F","D","C","C+","B-","B","B+","A-","A","A+"})</f>
        <v>B</v>
      </c>
      <c r="BX74" s="21" t="str">
        <f>LOOKUP(BV74,{0,40,45,50,55,60,65,70,75,80},{"0.00","2.00","2.25","2.50","2.75","3.00","3.25","3.50","3.75","4.00"})</f>
        <v>3.00</v>
      </c>
      <c r="BY74" s="21">
        <v>34</v>
      </c>
      <c r="BZ74" s="21">
        <v>31</v>
      </c>
      <c r="CA74" s="57">
        <f t="shared" si="15"/>
        <v>65</v>
      </c>
      <c r="CB74" s="21" t="str">
        <f>LOOKUP(CA74,{0,40,45,50,55,60,65,70,75,80},{"F","D","C","C+","B-","B","B+","A-","A","A+"})</f>
        <v>B+</v>
      </c>
      <c r="CC74" s="21" t="str">
        <f>LOOKUP(CA74,{0,40,45,50,55,60,65,70,75,80},{"0.00","2.00","2.25","2.50","2.75","3.00","3.25","3.50","3.75","4.00"})</f>
        <v>3.25</v>
      </c>
      <c r="CD74" s="21">
        <v>33</v>
      </c>
      <c r="CE74" s="21">
        <v>42.5</v>
      </c>
      <c r="CF74" s="57">
        <f t="shared" si="16"/>
        <v>76</v>
      </c>
      <c r="CG74" s="21" t="str">
        <f>LOOKUP(CF74,{0,40,45,50,55,60,65,70,75,80},{"F","D","C","C+","B-","B","B+","A-","A","A+"})</f>
        <v>A</v>
      </c>
      <c r="CH74" s="21" t="str">
        <f>LOOKUP(CF74,{0,40,45,50,55,60,65,70,75,80},{"0.00","2.00","2.25","2.50","2.75","3.00","3.25","3.50","3.75","4.00"})</f>
        <v>3.75</v>
      </c>
      <c r="CI74" s="21">
        <v>34</v>
      </c>
      <c r="CJ74" s="21">
        <v>46.5</v>
      </c>
      <c r="CK74" s="57">
        <f t="shared" si="17"/>
        <v>81</v>
      </c>
      <c r="CL74" s="21" t="str">
        <f>LOOKUP(CK74,{0,40,45,50,55,60,65,70,75,80},{"F","D","C","C+","B-","B","B+","A-","A","A+"})</f>
        <v>A+</v>
      </c>
      <c r="CM74" s="21" t="str">
        <f>LOOKUP(CK74,{0,40,45,50,55,60,65,70,75,80},{"0.00","2.00","2.25","2.50","2.75","3.00","3.25","3.50","3.75","4.00"})</f>
        <v>4.00</v>
      </c>
      <c r="CN74" s="21">
        <v>28</v>
      </c>
      <c r="CO74" s="21">
        <v>39</v>
      </c>
      <c r="CP74" s="57">
        <f t="shared" si="18"/>
        <v>67</v>
      </c>
      <c r="CQ74" s="21" t="str">
        <f>LOOKUP(CP74,{0,40,45,50,55,60,65,70,75,80},{"F","D","C","C+","B-","B","B+","A-","A","A+"})</f>
        <v>B+</v>
      </c>
      <c r="CR74" s="21" t="str">
        <f>LOOKUP(CP74,{0,40,45,50,55,60,65,70,75,80},{"0.00","2.00","2.25","2.50","2.75","3.00","3.25","3.50","3.75","4.00"})</f>
        <v>3.25</v>
      </c>
      <c r="CS74" s="21">
        <v>26</v>
      </c>
      <c r="CT74" s="21">
        <v>41</v>
      </c>
      <c r="CU74" s="57">
        <f t="shared" si="19"/>
        <v>67</v>
      </c>
      <c r="CV74" s="21" t="str">
        <f>LOOKUP(CU74,{0,40,45,50,55,60,65,70,75,80},{"F","D","C","C+","B-","B","B+","A-","A","A+"})</f>
        <v>B+</v>
      </c>
      <c r="CW74" s="21" t="str">
        <f>LOOKUP(CU74,{0,40,45,50,55,60,65,70,75,80},{"0.00","2.00","2.25","2.50","2.75","3.00","3.25","3.50","3.75","4.00"})</f>
        <v>3.25</v>
      </c>
      <c r="CX74" s="21">
        <v>29</v>
      </c>
      <c r="CY74" s="21">
        <v>40.5</v>
      </c>
      <c r="CZ74" s="57">
        <f t="shared" si="20"/>
        <v>70</v>
      </c>
      <c r="DA74" s="21" t="str">
        <f>LOOKUP(CZ74,{0,40,45,50,55,60,65,70,75,80},{"F","D","C","C+","B-","B","B+","A-","A","A+"})</f>
        <v>A-</v>
      </c>
      <c r="DB74" s="21" t="str">
        <f>LOOKUP(CZ74,{0,40,45,50,55,60,65,70,75,80},{"0.00","2.00","2.25","2.50","2.75","3.00","3.25","3.50","3.75","4.00"})</f>
        <v>3.50</v>
      </c>
      <c r="DC74" s="21">
        <v>28</v>
      </c>
      <c r="DD74" s="21">
        <v>47.5</v>
      </c>
      <c r="DE74" s="57">
        <f t="shared" si="21"/>
        <v>76</v>
      </c>
      <c r="DF74" s="21" t="str">
        <f>LOOKUP(DE74,{0,40,45,50,55,60,65,70,75,80},{"F","D","C","C+","B-","B","B+","A-","A","A+"})</f>
        <v>A</v>
      </c>
      <c r="DG74" s="21" t="str">
        <f>LOOKUP(DE74,{0,40,45,50,55,60,65,70,75,80},{"0.00","2.00","2.25","2.50","2.75","3.00","3.25","3.50","3.75","4.00"})</f>
        <v>3.75</v>
      </c>
      <c r="DH74" s="21">
        <v>17</v>
      </c>
      <c r="DI74" s="21">
        <v>42</v>
      </c>
      <c r="DJ74" s="57">
        <f t="shared" si="22"/>
        <v>59</v>
      </c>
      <c r="DK74" s="21" t="str">
        <f>LOOKUP(DJ74,{0,40,45,50,55,60,65,70,75,80},{"F","D","C","C+","B-","B","B+","A-","A","A+"})</f>
        <v>B-</v>
      </c>
      <c r="DL74" s="21" t="str">
        <f>LOOKUP(DJ74,{0,40,45,50,55,60,65,70,75,80},{"0.00","2.00","2.25","2.50","2.75","3.00","3.25","3.50","3.75","4.00"})</f>
        <v>2.75</v>
      </c>
      <c r="DM74" s="21">
        <v>33</v>
      </c>
      <c r="DN74" s="21">
        <v>42</v>
      </c>
      <c r="DO74" s="57">
        <f t="shared" si="23"/>
        <v>75</v>
      </c>
      <c r="DP74" s="21" t="str">
        <f>LOOKUP(DO74,{0,40,45,50,55,60,65,70,75,80},{"F","D","C","C+","B-","B","B+","A-","A","A+"})</f>
        <v>A</v>
      </c>
      <c r="DQ74" s="21" t="str">
        <f>LOOKUP(DO74,{0,40,45,50,55,60,65,70,75,80},{"0.00","2.00","2.25","2.50","2.75","3.00","3.25","3.50","3.75","4.00"})</f>
        <v>3.75</v>
      </c>
      <c r="DR74" s="21">
        <v>33</v>
      </c>
      <c r="DS74" s="21">
        <v>34</v>
      </c>
      <c r="DT74" s="57">
        <f t="shared" si="24"/>
        <v>67</v>
      </c>
      <c r="DU74" s="21" t="str">
        <f>LOOKUP(DT74,{0,40,45,50,55,60,65,70,75,80},{"F","D","C","C+","B-","B","B+","A-","A","A+"})</f>
        <v>B+</v>
      </c>
      <c r="DV74" s="21" t="str">
        <f>LOOKUP(DT74,{0,40,45,50,55,60,65,70,75,80},{"0.00","2.00","2.25","2.50","2.75","3.00","3.25","3.50","3.75","4.00"})</f>
        <v>3.25</v>
      </c>
      <c r="DW74" s="21">
        <v>29</v>
      </c>
      <c r="DX74" s="21">
        <v>44</v>
      </c>
      <c r="DY74" s="57">
        <f t="shared" si="25"/>
        <v>73</v>
      </c>
      <c r="DZ74" s="21" t="str">
        <f>LOOKUP(DY74,{0,40,45,50,55,60,65,70,75,80},{"F","D","C","C+","B-","B","B+","A-","A","A+"})</f>
        <v>A-</v>
      </c>
      <c r="EA74" s="21" t="str">
        <f>LOOKUP(DY74,{0,40,45,50,55,60,65,70,75,80},{"0.00","2.00","2.25","2.50","2.75","3.00","3.25","3.50","3.75","4.00"})</f>
        <v>3.50</v>
      </c>
      <c r="EB74" s="21">
        <v>30</v>
      </c>
      <c r="EC74" s="21">
        <v>44</v>
      </c>
      <c r="ED74" s="57">
        <f t="shared" si="26"/>
        <v>74</v>
      </c>
      <c r="EE74" s="21" t="str">
        <f>LOOKUP(ED74,{0,40,45,50,55,60,65,70,75,80},{"F","D","C","C+","B-","B","B+","A-","A","A+"})</f>
        <v>A-</v>
      </c>
      <c r="EF74" s="21" t="str">
        <f>LOOKUP(ED74,{0,40,45,50,55,60,65,70,75,80},{"0.00","2.00","2.25","2.50","2.75","3.00","3.25","3.50","3.75","4.00"})</f>
        <v>3.50</v>
      </c>
      <c r="EG74" s="21">
        <v>25</v>
      </c>
      <c r="EH74" s="21">
        <v>41</v>
      </c>
      <c r="EI74" s="57">
        <f t="shared" si="27"/>
        <v>66</v>
      </c>
      <c r="EJ74" s="21" t="str">
        <f>LOOKUP(EI74,{0,40,45,50,55,60,65,70,75,80},{"F","D","C","C+","B-","B","B+","A-","A","A+"})</f>
        <v>B+</v>
      </c>
      <c r="EK74" s="21" t="str">
        <f>LOOKUP(EI74,{0,40,45,50,55,60,65,70,75,80},{"0.00","2.00","2.25","2.50","2.75","3.00","3.25","3.50","3.75","4.00"})</f>
        <v>3.25</v>
      </c>
      <c r="EL74" s="21">
        <v>33.75</v>
      </c>
      <c r="EM74" s="21">
        <v>42.5</v>
      </c>
      <c r="EN74" s="70">
        <f t="shared" si="28"/>
        <v>77</v>
      </c>
      <c r="EO74" s="21" t="str">
        <f>LOOKUP(EN74,{0,40,45,50,55,60,65,70,75,80},{"F","D","C","C+","B-","B","B+","A-","A","A+"})</f>
        <v>A</v>
      </c>
      <c r="EP74" s="21" t="str">
        <f>LOOKUP(EN74,{0,40,45,50,55,60,65,70,75,80},{"0.00","2.00","2.25","2.50","2.75","3.00","3.25","3.50","3.75","4.00"})</f>
        <v>3.75</v>
      </c>
      <c r="EQ74" s="21">
        <v>34</v>
      </c>
      <c r="ER74" s="21">
        <v>38.5</v>
      </c>
      <c r="ES74" s="70">
        <f t="shared" si="29"/>
        <v>73</v>
      </c>
      <c r="ET74" s="21" t="str">
        <f>LOOKUP(ES74,{0,40,45,50,55,60,65,70,75,80},{"F","D","C","C+","B-","B","B+","A-","A","A+"})</f>
        <v>A-</v>
      </c>
      <c r="EU74" s="21" t="str">
        <f>LOOKUP(ES74,{0,40,45,50,55,60,65,70,75,80},{"0.00","2.00","2.25","2.50","2.75","3.00","3.25","3.50","3.75","4.00"})</f>
        <v>3.50</v>
      </c>
      <c r="EV74" s="21">
        <v>29.5</v>
      </c>
      <c r="EW74" s="21">
        <v>37</v>
      </c>
      <c r="EX74" s="70">
        <f t="shared" si="30"/>
        <v>67</v>
      </c>
      <c r="EY74" s="21" t="str">
        <f>LOOKUP(EX74,{0,40,45,50,55,60,65,70,75,80},{"F","D","C","C+","B-","B","B+","A-","A","A+"})</f>
        <v>B+</v>
      </c>
      <c r="EZ74" s="21" t="str">
        <f>LOOKUP(EX74,{0,40,45,50,55,60,65,70,75,80},{"0.00","2.00","2.25","2.50","2.75","3.00","3.25","3.50","3.75","4.00"})</f>
        <v>3.25</v>
      </c>
      <c r="FA74" s="21">
        <v>28</v>
      </c>
      <c r="FB74" s="21">
        <v>42</v>
      </c>
      <c r="FC74" s="70">
        <f t="shared" si="31"/>
        <v>70</v>
      </c>
      <c r="FD74" s="21" t="str">
        <f>LOOKUP(FC74,{0,40,45,50,55,60,65,70,75,80},{"F","D","C","C+","B-","B","B+","A-","A","A+"})</f>
        <v>A-</v>
      </c>
      <c r="FE74" s="21" t="str">
        <f>LOOKUP(FC74,{0,40,45,50,55,60,65,70,75,80},{"0.00","2.00","2.25","2.50","2.75","3.00","3.25","3.50","3.75","4.00"})</f>
        <v>3.50</v>
      </c>
      <c r="FF74" s="21">
        <v>29.5</v>
      </c>
      <c r="FG74" s="21">
        <v>44.5</v>
      </c>
      <c r="FH74" s="70">
        <f t="shared" si="32"/>
        <v>74</v>
      </c>
      <c r="FI74" s="21" t="str">
        <f>LOOKUP(FH74,{0,40,45,50,55,60,65,70,75,80},{"F","D","C","C+","B-","B","B+","A-","A","A+"})</f>
        <v>A-</v>
      </c>
      <c r="FJ74" s="21" t="str">
        <f>LOOKUP(FH74,{0,40,45,50,55,60,65,70,75,80},{"0.00","2.00","2.25","2.50","2.75","3.00","3.25","3.50","3.75","4.00"})</f>
        <v>3.50</v>
      </c>
      <c r="FK74" s="21">
        <v>23</v>
      </c>
      <c r="FL74" s="21">
        <v>33</v>
      </c>
      <c r="FM74" s="70">
        <f t="shared" si="33"/>
        <v>56</v>
      </c>
      <c r="FN74" s="21" t="str">
        <f>LOOKUP(FM74,{0,40,45,50,55,60,65,70,75,80},{"F","D","C","C+","B-","B","B+","A-","A","A+"})</f>
        <v>B-</v>
      </c>
      <c r="FO74" s="21" t="str">
        <f>LOOKUP(FM74,{0,40,45,50,55,60,65,70,75,80},{"0.00","2.00","2.25","2.50","2.75","3.00","3.25","3.50","3.75","4.00"})</f>
        <v>2.75</v>
      </c>
      <c r="FP74" s="21">
        <v>29</v>
      </c>
      <c r="FQ74" s="21">
        <v>46.5</v>
      </c>
      <c r="FR74" s="70">
        <f t="shared" si="34"/>
        <v>76</v>
      </c>
      <c r="FS74" s="21" t="str">
        <f>LOOKUP(FR74,{0,40,45,50,55,60,65,70,75,80},{"F","D","C","C+","B-","B","B+","A-","A","A+"})</f>
        <v>A</v>
      </c>
      <c r="FT74" s="21" t="str">
        <f>LOOKUP(FR74,{0,40,45,50,55,60,65,70,75,80},{"0.00","2.00","2.25","2.50","2.75","3.00","3.25","3.50","3.75","4.00"})</f>
        <v>3.75</v>
      </c>
      <c r="FU74" s="21">
        <v>34.5</v>
      </c>
      <c r="FV74" s="21">
        <v>45.5</v>
      </c>
      <c r="FW74" s="70">
        <f t="shared" si="35"/>
        <v>80</v>
      </c>
      <c r="FX74" s="21" t="str">
        <f>LOOKUP(FW74,{0,40,45,50,55,60,65,70,75,80},{"F","D","C","C+","B-","B","B+","A-","A","A+"})</f>
        <v>A+</v>
      </c>
      <c r="FY74" s="21" t="str">
        <f>LOOKUP(FW74,{0,40,45,50,55,60,65,70,75,80},{"0.00","2.00","2.25","2.50","2.75","3.00","3.25","3.50","3.75","4.00"})</f>
        <v>4.00</v>
      </c>
      <c r="FZ74" s="21">
        <v>29</v>
      </c>
      <c r="GA74" s="21">
        <v>40</v>
      </c>
      <c r="GB74" s="70">
        <f t="shared" si="36"/>
        <v>69</v>
      </c>
      <c r="GC74" s="21" t="str">
        <f>LOOKUP(GB74,{0,40,45,50,55,60,65,70,75,80},{"F","D","C","C+","B-","B","B+","A-","A","A+"})</f>
        <v>B+</v>
      </c>
      <c r="GD74" s="21" t="str">
        <f>LOOKUP(GB74,{0,40,45,50,55,60,65,70,75,80},{"0.00","2.00","2.25","2.50","2.75","3.00","3.25","3.50","3.75","4.00"})</f>
        <v>3.25</v>
      </c>
      <c r="GE74" s="21">
        <v>33</v>
      </c>
      <c r="GF74" s="21">
        <v>45.5</v>
      </c>
      <c r="GG74" s="70">
        <f t="shared" si="37"/>
        <v>79</v>
      </c>
      <c r="GH74" s="21" t="str">
        <f>LOOKUP(GG74,{0,40,45,50,55,60,65,70,75,80},{"F","D","C","C+","B-","B","B+","A-","A","A+"})</f>
        <v>A</v>
      </c>
      <c r="GI74" s="21" t="str">
        <f>LOOKUP(GG74,{0,40,45,50,55,60,65,70,75,80},{"0.00","2.00","2.25","2.50","2.75","3.00","3.25","3.50","3.75","4.00"})</f>
        <v>3.75</v>
      </c>
      <c r="GJ74" s="21">
        <v>22.5</v>
      </c>
      <c r="GK74" s="21">
        <v>40.5</v>
      </c>
      <c r="GL74" s="70">
        <f t="shared" si="38"/>
        <v>63</v>
      </c>
      <c r="GM74" s="21" t="str">
        <f>LOOKUP(GL74,{0,40,45,50,55,60,65,70,75,80},{"F","D","C","C+","B-","B","B+","A-","A","A+"})</f>
        <v>B</v>
      </c>
      <c r="GN74" s="21" t="str">
        <f>LOOKUP(GL74,{0,40,45,50,55,60,65,70,75,80},{"0.00","2.00","2.25","2.50","2.75","3.00","3.25","3.50","3.75","4.00"})</f>
        <v>3.00</v>
      </c>
      <c r="GO74" s="21">
        <v>31</v>
      </c>
      <c r="GP74" s="21">
        <v>44.5</v>
      </c>
      <c r="GQ74" s="70">
        <f t="shared" si="39"/>
        <v>76</v>
      </c>
      <c r="GR74" s="21" t="str">
        <f>LOOKUP(GQ74,{0,40,45,50,55,60,65,70,75,80},{"F","D","C","C+","B-","B","B+","A-","A","A+"})</f>
        <v>A</v>
      </c>
      <c r="GS74" s="21" t="str">
        <f>LOOKUP(GQ74,{0,40,45,50,55,60,65,70,75,80},{"0.00","2.00","2.25","2.50","2.75","3.00","3.25","3.50","3.75","4.00"})</f>
        <v>3.75</v>
      </c>
      <c r="GT74" s="21">
        <v>20</v>
      </c>
      <c r="GU74" s="21">
        <v>34</v>
      </c>
      <c r="GV74" s="70">
        <f t="shared" si="40"/>
        <v>54</v>
      </c>
      <c r="GW74" s="21" t="str">
        <f>LOOKUP(GV74,{0,40,45,50,55,60,65,70,75,80},{"F","D","C","C+","B-","B","B+","A-","A","A+"})</f>
        <v>C+</v>
      </c>
      <c r="GX74" s="21" t="str">
        <f>LOOKUP(GV74,{0,40,45,50,55,60,65,70,75,80},{"0.00","2.00","2.25","2.50","2.75","3.00","3.25","3.50","3.75","4.00"})</f>
        <v>2.50</v>
      </c>
      <c r="GY74" s="82">
        <v>61</v>
      </c>
      <c r="GZ74" s="21" t="str">
        <f>LOOKUP(GY74,{0,40,45,50,55,60,65,70,75,80},{"F","D","C","C+","B-","B","B+","A-","A","A+"})</f>
        <v>B</v>
      </c>
      <c r="HA74" s="21" t="str">
        <f>LOOKUP(GY74,{0,40,45,50,55,60,65,70,75,80},{"0.00","2.00","2.25","2.50","2.75","3.00","3.25","3.50","3.75","4.00"})</f>
        <v>3.00</v>
      </c>
      <c r="HB74" s="49">
        <v>40</v>
      </c>
      <c r="HC74" s="49">
        <v>33</v>
      </c>
      <c r="HD74" s="70">
        <f t="shared" si="41"/>
        <v>73</v>
      </c>
      <c r="HE74" s="21" t="str">
        <f>LOOKUP(HD74,{0,40,45,50,55,60,65,70,75,80},{"F","D","C","C+","B-","B","B+","A-","A","A+"})</f>
        <v>A-</v>
      </c>
      <c r="HF74" s="21" t="str">
        <f>LOOKUP(HD74,{0,40,45,50,55,60,65,70,75,80},{"0.00","2.00","2.25","2.50","2.75","3.00","3.25","3.50","3.75","4.00"})</f>
        <v>3.50</v>
      </c>
      <c r="HG74" s="50">
        <f t="shared" si="0"/>
        <v>3.3154761904761907</v>
      </c>
      <c r="HH74" s="71" t="str">
        <f t="shared" si="42"/>
        <v>Passed</v>
      </c>
      <c r="HI74" s="70">
        <f t="shared" si="43"/>
        <v>2860</v>
      </c>
      <c r="HJ74" s="39">
        <v>65</v>
      </c>
      <c r="HK74" s="40"/>
      <c r="HL74" s="40"/>
    </row>
    <row r="75" spans="1:220" s="8" customFormat="1" ht="30" customHeight="1" x14ac:dyDescent="0.2">
      <c r="A75" s="39">
        <v>66</v>
      </c>
      <c r="B75" s="66">
        <v>3828</v>
      </c>
      <c r="C75" s="39">
        <v>2017613127</v>
      </c>
      <c r="D75" s="39" t="s">
        <v>307</v>
      </c>
      <c r="E75" s="63" t="s">
        <v>136</v>
      </c>
      <c r="F75" s="65" t="s">
        <v>302</v>
      </c>
      <c r="G75" s="73">
        <v>25</v>
      </c>
      <c r="H75" s="48">
        <v>41.5</v>
      </c>
      <c r="I75" s="57">
        <f t="shared" si="1"/>
        <v>67</v>
      </c>
      <c r="J75" s="21" t="str">
        <f>LOOKUP(I75,{0,40,45,50,55,60,65,70,75,80},{"F","D","C","C+","B-","B","B+","A-","A","A+"})</f>
        <v>B+</v>
      </c>
      <c r="K75" s="21" t="str">
        <f>LOOKUP(I75,{0,40,45,50,55,60,65,70,75,80},{"0.00","2.00","2.25","2.50","2.75","3.00","3.25","3.50","3.75","4.00"})</f>
        <v>3.25</v>
      </c>
      <c r="L75" s="21">
        <v>26.5</v>
      </c>
      <c r="M75" s="21">
        <v>36.5</v>
      </c>
      <c r="N75" s="57">
        <f t="shared" si="2"/>
        <v>63</v>
      </c>
      <c r="O75" s="21" t="str">
        <f>LOOKUP(N75,{0,40,45,50,55,60,65,70,75,80},{"F","D","C","C+","B-","B","B+","A-","A","A+"})</f>
        <v>B</v>
      </c>
      <c r="P75" s="21" t="str">
        <f>LOOKUP(N75,{0,40,45,50,55,60,65,70,75,80},{"0.00","2.00","2.25","2.50","2.75","3.00","3.25","3.50","3.75","4.00"})</f>
        <v>3.00</v>
      </c>
      <c r="Q75" s="21">
        <v>19</v>
      </c>
      <c r="R75" s="21">
        <v>34</v>
      </c>
      <c r="S75" s="57">
        <f t="shared" si="3"/>
        <v>53</v>
      </c>
      <c r="T75" s="21" t="str">
        <f>LOOKUP(S75,{0,40,45,50,55,60,65,70,75,80},{"F","D","C","C+","B-","B","B+","A-","A","A+"})</f>
        <v>C+</v>
      </c>
      <c r="U75" s="21" t="str">
        <f>LOOKUP(S75,{0,40,45,50,55,60,65,70,75,80},{"0.00","2.00","2.25","2.50","2.75","3.00","3.25","3.50","3.75","4.00"})</f>
        <v>2.50</v>
      </c>
      <c r="V75" s="21">
        <v>20</v>
      </c>
      <c r="W75" s="21">
        <v>44</v>
      </c>
      <c r="X75" s="57">
        <f t="shared" si="4"/>
        <v>64</v>
      </c>
      <c r="Y75" s="21" t="str">
        <f>LOOKUP(X75,{0,40,45,50,55,60,65,70,75,80},{"F","D","C","C+","B-","B","B+","A-","A","A+"})</f>
        <v>B</v>
      </c>
      <c r="Z75" s="21" t="str">
        <f>LOOKUP(X75,{0,40,45,50,55,60,65,70,75,80},{"0.00","2.00","2.25","2.50","2.75","3.00","3.25","3.50","3.75","4.00"})</f>
        <v>3.00</v>
      </c>
      <c r="AA75" s="21">
        <v>20</v>
      </c>
      <c r="AB75" s="21">
        <v>36</v>
      </c>
      <c r="AC75" s="57">
        <f t="shared" si="5"/>
        <v>56</v>
      </c>
      <c r="AD75" s="21" t="str">
        <f>LOOKUP(AC75,{0,40,45,50,55,60,65,70,75,80},{"F","D","C","C+","B-","B","B+","A-","A","A+"})</f>
        <v>B-</v>
      </c>
      <c r="AE75" s="21" t="str">
        <f>LOOKUP(AC75,{0,40,45,50,55,60,65,70,75,80},{"0.00","2.00","2.25","2.50","2.75","3.00","3.25","3.50","3.75","4.00"})</f>
        <v>2.75</v>
      </c>
      <c r="AF75" s="21">
        <v>34</v>
      </c>
      <c r="AG75" s="21">
        <v>31</v>
      </c>
      <c r="AH75" s="57">
        <f t="shared" si="6"/>
        <v>65</v>
      </c>
      <c r="AI75" s="21" t="str">
        <f>LOOKUP(AH75,{0,40,45,50,55,60,65,70,75,80},{"F","D","C","C+","B-","B","B+","A-","A","A+"})</f>
        <v>B+</v>
      </c>
      <c r="AJ75" s="21" t="str">
        <f>LOOKUP(AH75,{0,40,45,50,55,60,65,70,75,80},{"0.00","2.00","2.25","2.50","2.75","3.00","3.25","3.50","3.75","4.00"})</f>
        <v>3.25</v>
      </c>
      <c r="AK75" s="21">
        <v>30.25</v>
      </c>
      <c r="AL75" s="21">
        <v>43.5</v>
      </c>
      <c r="AM75" s="57">
        <f t="shared" si="7"/>
        <v>74</v>
      </c>
      <c r="AN75" s="21" t="str">
        <f>LOOKUP(AM75,{0,40,45,50,55,60,65,70,75,80},{"F","D","C","C+","B-","B","B+","A-","A","A+"})</f>
        <v>A-</v>
      </c>
      <c r="AO75" s="21" t="str">
        <f>LOOKUP(AM75,{0,40,45,50,55,60,65,70,75,80},{"0.00","2.00","2.25","2.50","2.75","3.00","3.25","3.50","3.75","4.00"})</f>
        <v>3.50</v>
      </c>
      <c r="AP75" s="21">
        <v>26.5</v>
      </c>
      <c r="AQ75" s="21">
        <v>32.5</v>
      </c>
      <c r="AR75" s="57">
        <f t="shared" si="8"/>
        <v>59</v>
      </c>
      <c r="AS75" s="21" t="str">
        <f>LOOKUP(AR75,{0,40,45,50,55,60,65,70,75,80},{"F","D","C","C+","B-","B","B+","A-","A","A+"})</f>
        <v>B-</v>
      </c>
      <c r="AT75" s="21" t="str">
        <f>LOOKUP(AR75,{0,40,45,50,55,60,65,70,75,80},{"0.00","2.00","2.25","2.50","2.75","3.00","3.25","3.50","3.75","4.00"})</f>
        <v>2.75</v>
      </c>
      <c r="AU75" s="21">
        <v>34</v>
      </c>
      <c r="AV75" s="21">
        <v>47.5</v>
      </c>
      <c r="AW75" s="57">
        <f t="shared" si="9"/>
        <v>82</v>
      </c>
      <c r="AX75" s="21" t="str">
        <f>LOOKUP(AW75,{0,40,45,50,55,60,65,70,75,80},{"F","D","C","C+","B-","B","B+","A-","A","A+"})</f>
        <v>A+</v>
      </c>
      <c r="AY75" s="21" t="str">
        <f>LOOKUP(AW75,{0,40,45,50,55,60,65,70,75,80},{"0.00","2.00","2.25","2.50","2.75","3.00","3.25","3.50","3.75","4.00"})</f>
        <v>4.00</v>
      </c>
      <c r="AZ75" s="21">
        <v>22</v>
      </c>
      <c r="BA75" s="21">
        <v>38</v>
      </c>
      <c r="BB75" s="57">
        <f t="shared" si="10"/>
        <v>60</v>
      </c>
      <c r="BC75" s="21" t="str">
        <f>LOOKUP(BB75,{0,40,45,50,55,60,65,70,75,80},{"F","D","C","C+","B-","B","B+","A-","A","A+"})</f>
        <v>B</v>
      </c>
      <c r="BD75" s="21" t="str">
        <f>LOOKUP(BB75,{0,40,45,50,55,60,65,70,75,80},{"0.00","2.00","2.25","2.50","2.75","3.00","3.25","3.50","3.75","4.00"})</f>
        <v>3.00</v>
      </c>
      <c r="BE75" s="21">
        <v>34</v>
      </c>
      <c r="BF75" s="21">
        <v>43</v>
      </c>
      <c r="BG75" s="57">
        <f t="shared" si="11"/>
        <v>77</v>
      </c>
      <c r="BH75" s="21" t="str">
        <f>LOOKUP(BG75,{0,40,45,50,55,60,65,70,75,80},{"F","D","C","C+","B-","B","B+","A-","A","A+"})</f>
        <v>A</v>
      </c>
      <c r="BI75" s="21" t="str">
        <f>LOOKUP(BG75,{0,40,45,50,55,60,65,70,75,80},{"0.00","2.00","2.25","2.50","2.75","3.00","3.25","3.50","3.75","4.00"})</f>
        <v>3.75</v>
      </c>
      <c r="BJ75" s="21">
        <v>26</v>
      </c>
      <c r="BK75" s="21">
        <v>43</v>
      </c>
      <c r="BL75" s="57">
        <f t="shared" si="12"/>
        <v>69</v>
      </c>
      <c r="BM75" s="21" t="str">
        <f>LOOKUP(BL75,{0,40,45,50,55,60,65,70,75,80},{"F","D","C","C+","B-","B","B+","A-","A","A+"})</f>
        <v>B+</v>
      </c>
      <c r="BN75" s="21" t="str">
        <f>LOOKUP(BL75,{0,40,45,50,55,60,65,70,75,80},{"0.00","2.00","2.25","2.50","2.75","3.00","3.25","3.50","3.75","4.00"})</f>
        <v>3.25</v>
      </c>
      <c r="BO75" s="21">
        <v>36</v>
      </c>
      <c r="BP75" s="21">
        <v>28.5</v>
      </c>
      <c r="BQ75" s="57">
        <f t="shared" si="13"/>
        <v>65</v>
      </c>
      <c r="BR75" s="21" t="str">
        <f>LOOKUP(BQ75,{0,40,45,50,55,60,65,70,75,80},{"F","D","C","C+","B-","B","B+","A-","A","A+"})</f>
        <v>B+</v>
      </c>
      <c r="BS75" s="21" t="str">
        <f>LOOKUP(BQ75,{0,40,45,50,55,60,65,70,75,80},{"0.00","2.00","2.25","2.50","2.75","3.00","3.25","3.50","3.75","4.00"})</f>
        <v>3.25</v>
      </c>
      <c r="BT75" s="21">
        <v>26.75</v>
      </c>
      <c r="BU75" s="21">
        <v>36.5</v>
      </c>
      <c r="BV75" s="57">
        <f t="shared" si="14"/>
        <v>64</v>
      </c>
      <c r="BW75" s="21" t="str">
        <f>LOOKUP(BV75,{0,40,45,50,55,60,65,70,75,80},{"F","D","C","C+","B-","B","B+","A-","A","A+"})</f>
        <v>B</v>
      </c>
      <c r="BX75" s="21" t="str">
        <f>LOOKUP(BV75,{0,40,45,50,55,60,65,70,75,80},{"0.00","2.00","2.25","2.50","2.75","3.00","3.25","3.50","3.75","4.00"})</f>
        <v>3.00</v>
      </c>
      <c r="BY75" s="21">
        <v>34</v>
      </c>
      <c r="BZ75" s="21">
        <v>30</v>
      </c>
      <c r="CA75" s="57">
        <f t="shared" si="15"/>
        <v>64</v>
      </c>
      <c r="CB75" s="21" t="str">
        <f>LOOKUP(CA75,{0,40,45,50,55,60,65,70,75,80},{"F","D","C","C+","B-","B","B+","A-","A","A+"})</f>
        <v>B</v>
      </c>
      <c r="CC75" s="21" t="str">
        <f>LOOKUP(CA75,{0,40,45,50,55,60,65,70,75,80},{"0.00","2.00","2.25","2.50","2.75","3.00","3.25","3.50","3.75","4.00"})</f>
        <v>3.00</v>
      </c>
      <c r="CD75" s="21">
        <v>31</v>
      </c>
      <c r="CE75" s="21">
        <v>45.5</v>
      </c>
      <c r="CF75" s="57">
        <f t="shared" si="16"/>
        <v>77</v>
      </c>
      <c r="CG75" s="21" t="str">
        <f>LOOKUP(CF75,{0,40,45,50,55,60,65,70,75,80},{"F","D","C","C+","B-","B","B+","A-","A","A+"})</f>
        <v>A</v>
      </c>
      <c r="CH75" s="21" t="str">
        <f>LOOKUP(CF75,{0,40,45,50,55,60,65,70,75,80},{"0.00","2.00","2.25","2.50","2.75","3.00","3.25","3.50","3.75","4.00"})</f>
        <v>3.75</v>
      </c>
      <c r="CI75" s="21">
        <v>32</v>
      </c>
      <c r="CJ75" s="21">
        <v>46</v>
      </c>
      <c r="CK75" s="57">
        <f t="shared" si="17"/>
        <v>78</v>
      </c>
      <c r="CL75" s="21" t="str">
        <f>LOOKUP(CK75,{0,40,45,50,55,60,65,70,75,80},{"F","D","C","C+","B-","B","B+","A-","A","A+"})</f>
        <v>A</v>
      </c>
      <c r="CM75" s="21" t="str">
        <f>LOOKUP(CK75,{0,40,45,50,55,60,65,70,75,80},{"0.00","2.00","2.25","2.50","2.75","3.00","3.25","3.50","3.75","4.00"})</f>
        <v>3.75</v>
      </c>
      <c r="CN75" s="21">
        <v>25.5</v>
      </c>
      <c r="CO75" s="21">
        <v>31.5</v>
      </c>
      <c r="CP75" s="57">
        <f t="shared" si="18"/>
        <v>57</v>
      </c>
      <c r="CQ75" s="21" t="str">
        <f>LOOKUP(CP75,{0,40,45,50,55,60,65,70,75,80},{"F","D","C","C+","B-","B","B+","A-","A","A+"})</f>
        <v>B-</v>
      </c>
      <c r="CR75" s="21" t="str">
        <f>LOOKUP(CP75,{0,40,45,50,55,60,65,70,75,80},{"0.00","2.00","2.25","2.50","2.75","3.00","3.25","3.50","3.75","4.00"})</f>
        <v>2.75</v>
      </c>
      <c r="CS75" s="21">
        <v>30</v>
      </c>
      <c r="CT75" s="21">
        <v>41.5</v>
      </c>
      <c r="CU75" s="57">
        <f t="shared" si="19"/>
        <v>72</v>
      </c>
      <c r="CV75" s="21" t="str">
        <f>LOOKUP(CU75,{0,40,45,50,55,60,65,70,75,80},{"F","D","C","C+","B-","B","B+","A-","A","A+"})</f>
        <v>A-</v>
      </c>
      <c r="CW75" s="21" t="str">
        <f>LOOKUP(CU75,{0,40,45,50,55,60,65,70,75,80},{"0.00","2.00","2.25","2.50","2.75","3.00","3.25","3.50","3.75","4.00"})</f>
        <v>3.50</v>
      </c>
      <c r="CX75" s="21">
        <v>32</v>
      </c>
      <c r="CY75" s="21">
        <v>45</v>
      </c>
      <c r="CZ75" s="57">
        <f t="shared" si="20"/>
        <v>77</v>
      </c>
      <c r="DA75" s="21" t="str">
        <f>LOOKUP(CZ75,{0,40,45,50,55,60,65,70,75,80},{"F","D","C","C+","B-","B","B+","A-","A","A+"})</f>
        <v>A</v>
      </c>
      <c r="DB75" s="21" t="str">
        <f>LOOKUP(CZ75,{0,40,45,50,55,60,65,70,75,80},{"0.00","2.00","2.25","2.50","2.75","3.00","3.25","3.50","3.75","4.00"})</f>
        <v>3.75</v>
      </c>
      <c r="DC75" s="21">
        <v>33</v>
      </c>
      <c r="DD75" s="21">
        <v>48</v>
      </c>
      <c r="DE75" s="57">
        <f t="shared" si="21"/>
        <v>81</v>
      </c>
      <c r="DF75" s="21" t="str">
        <f>LOOKUP(DE75,{0,40,45,50,55,60,65,70,75,80},{"F","D","C","C+","B-","B","B+","A-","A","A+"})</f>
        <v>A+</v>
      </c>
      <c r="DG75" s="21" t="str">
        <f>LOOKUP(DE75,{0,40,45,50,55,60,65,70,75,80},{"0.00","2.00","2.25","2.50","2.75","3.00","3.25","3.50","3.75","4.00"})</f>
        <v>4.00</v>
      </c>
      <c r="DH75" s="21">
        <v>35</v>
      </c>
      <c r="DI75" s="21">
        <v>43</v>
      </c>
      <c r="DJ75" s="57">
        <f t="shared" si="22"/>
        <v>78</v>
      </c>
      <c r="DK75" s="21" t="str">
        <f>LOOKUP(DJ75,{0,40,45,50,55,60,65,70,75,80},{"F","D","C","C+","B-","B","B+","A-","A","A+"})</f>
        <v>A</v>
      </c>
      <c r="DL75" s="21" t="str">
        <f>LOOKUP(DJ75,{0,40,45,50,55,60,65,70,75,80},{"0.00","2.00","2.25","2.50","2.75","3.00","3.25","3.50","3.75","4.00"})</f>
        <v>3.75</v>
      </c>
      <c r="DM75" s="21">
        <v>20.5</v>
      </c>
      <c r="DN75" s="21">
        <v>44</v>
      </c>
      <c r="DO75" s="57">
        <f t="shared" si="23"/>
        <v>65</v>
      </c>
      <c r="DP75" s="21" t="str">
        <f>LOOKUP(DO75,{0,40,45,50,55,60,65,70,75,80},{"F","D","C","C+","B-","B","B+","A-","A","A+"})</f>
        <v>B+</v>
      </c>
      <c r="DQ75" s="21" t="str">
        <f>LOOKUP(DO75,{0,40,45,50,55,60,65,70,75,80},{"0.00","2.00","2.25","2.50","2.75","3.00","3.25","3.50","3.75","4.00"})</f>
        <v>3.25</v>
      </c>
      <c r="DR75" s="21">
        <v>29</v>
      </c>
      <c r="DS75" s="21">
        <v>34</v>
      </c>
      <c r="DT75" s="57">
        <f t="shared" si="24"/>
        <v>63</v>
      </c>
      <c r="DU75" s="21" t="str">
        <f>LOOKUP(DT75,{0,40,45,50,55,60,65,70,75,80},{"F","D","C","C+","B-","B","B+","A-","A","A+"})</f>
        <v>B</v>
      </c>
      <c r="DV75" s="21" t="str">
        <f>LOOKUP(DT75,{0,40,45,50,55,60,65,70,75,80},{"0.00","2.00","2.25","2.50","2.75","3.00","3.25","3.50","3.75","4.00"})</f>
        <v>3.00</v>
      </c>
      <c r="DW75" s="21">
        <v>31</v>
      </c>
      <c r="DX75" s="21">
        <v>46.5</v>
      </c>
      <c r="DY75" s="57">
        <f t="shared" si="25"/>
        <v>78</v>
      </c>
      <c r="DZ75" s="21" t="str">
        <f>LOOKUP(DY75,{0,40,45,50,55,60,65,70,75,80},{"F","D","C","C+","B-","B","B+","A-","A","A+"})</f>
        <v>A</v>
      </c>
      <c r="EA75" s="21" t="str">
        <f>LOOKUP(DY75,{0,40,45,50,55,60,65,70,75,80},{"0.00","2.00","2.25","2.50","2.75","3.00","3.25","3.50","3.75","4.00"})</f>
        <v>3.75</v>
      </c>
      <c r="EB75" s="21">
        <v>27</v>
      </c>
      <c r="EC75" s="21">
        <v>40</v>
      </c>
      <c r="ED75" s="57">
        <f t="shared" si="26"/>
        <v>67</v>
      </c>
      <c r="EE75" s="21" t="str">
        <f>LOOKUP(ED75,{0,40,45,50,55,60,65,70,75,80},{"F","D","C","C+","B-","B","B+","A-","A","A+"})</f>
        <v>B+</v>
      </c>
      <c r="EF75" s="21" t="str">
        <f>LOOKUP(ED75,{0,40,45,50,55,60,65,70,75,80},{"0.00","2.00","2.25","2.50","2.75","3.00","3.25","3.50","3.75","4.00"})</f>
        <v>3.25</v>
      </c>
      <c r="EG75" s="21">
        <v>26</v>
      </c>
      <c r="EH75" s="21">
        <v>41.5</v>
      </c>
      <c r="EI75" s="57">
        <f t="shared" si="27"/>
        <v>68</v>
      </c>
      <c r="EJ75" s="21" t="str">
        <f>LOOKUP(EI75,{0,40,45,50,55,60,65,70,75,80},{"F","D","C","C+","B-","B","B+","A-","A","A+"})</f>
        <v>B+</v>
      </c>
      <c r="EK75" s="21" t="str">
        <f>LOOKUP(EI75,{0,40,45,50,55,60,65,70,75,80},{"0.00","2.00","2.25","2.50","2.75","3.00","3.25","3.50","3.75","4.00"})</f>
        <v>3.25</v>
      </c>
      <c r="EL75" s="21">
        <v>35.75</v>
      </c>
      <c r="EM75" s="21">
        <v>45</v>
      </c>
      <c r="EN75" s="70">
        <f t="shared" si="28"/>
        <v>81</v>
      </c>
      <c r="EO75" s="21" t="str">
        <f>LOOKUP(EN75,{0,40,45,50,55,60,65,70,75,80},{"F","D","C","C+","B-","B","B+","A-","A","A+"})</f>
        <v>A+</v>
      </c>
      <c r="EP75" s="21" t="str">
        <f>LOOKUP(EN75,{0,40,45,50,55,60,65,70,75,80},{"0.00","2.00","2.25","2.50","2.75","3.00","3.25","3.50","3.75","4.00"})</f>
        <v>4.00</v>
      </c>
      <c r="EQ75" s="21">
        <v>32</v>
      </c>
      <c r="ER75" s="21">
        <v>42</v>
      </c>
      <c r="ES75" s="70">
        <f t="shared" si="29"/>
        <v>74</v>
      </c>
      <c r="ET75" s="21" t="str">
        <f>LOOKUP(ES75,{0,40,45,50,55,60,65,70,75,80},{"F","D","C","C+","B-","B","B+","A-","A","A+"})</f>
        <v>A-</v>
      </c>
      <c r="EU75" s="21" t="str">
        <f>LOOKUP(ES75,{0,40,45,50,55,60,65,70,75,80},{"0.00","2.00","2.25","2.50","2.75","3.00","3.25","3.50","3.75","4.00"})</f>
        <v>3.50</v>
      </c>
      <c r="EV75" s="21">
        <v>20.5</v>
      </c>
      <c r="EW75" s="21">
        <v>46</v>
      </c>
      <c r="EX75" s="70">
        <f t="shared" si="30"/>
        <v>67</v>
      </c>
      <c r="EY75" s="21" t="str">
        <f>LOOKUP(EX75,{0,40,45,50,55,60,65,70,75,80},{"F","D","C","C+","B-","B","B+","A-","A","A+"})</f>
        <v>B+</v>
      </c>
      <c r="EZ75" s="21" t="str">
        <f>LOOKUP(EX75,{0,40,45,50,55,60,65,70,75,80},{"0.00","2.00","2.25","2.50","2.75","3.00","3.25","3.50","3.75","4.00"})</f>
        <v>3.25</v>
      </c>
      <c r="FA75" s="21">
        <v>27.5</v>
      </c>
      <c r="FB75" s="21">
        <v>46.5</v>
      </c>
      <c r="FC75" s="70">
        <f t="shared" si="31"/>
        <v>74</v>
      </c>
      <c r="FD75" s="21" t="str">
        <f>LOOKUP(FC75,{0,40,45,50,55,60,65,70,75,80},{"F","D","C","C+","B-","B","B+","A-","A","A+"})</f>
        <v>A-</v>
      </c>
      <c r="FE75" s="21" t="str">
        <f>LOOKUP(FC75,{0,40,45,50,55,60,65,70,75,80},{"0.00","2.00","2.25","2.50","2.75","3.00","3.25","3.50","3.75","4.00"})</f>
        <v>3.50</v>
      </c>
      <c r="FF75" s="21">
        <v>32</v>
      </c>
      <c r="FG75" s="21">
        <v>42.5</v>
      </c>
      <c r="FH75" s="70">
        <f t="shared" si="32"/>
        <v>75</v>
      </c>
      <c r="FI75" s="21" t="str">
        <f>LOOKUP(FH75,{0,40,45,50,55,60,65,70,75,80},{"F","D","C","C+","B-","B","B+","A-","A","A+"})</f>
        <v>A</v>
      </c>
      <c r="FJ75" s="21" t="str">
        <f>LOOKUP(FH75,{0,40,45,50,55,60,65,70,75,80},{"0.00","2.00","2.25","2.50","2.75","3.00","3.25","3.50","3.75","4.00"})</f>
        <v>3.75</v>
      </c>
      <c r="FK75" s="21">
        <v>33</v>
      </c>
      <c r="FL75" s="21">
        <v>43</v>
      </c>
      <c r="FM75" s="70">
        <f t="shared" si="33"/>
        <v>76</v>
      </c>
      <c r="FN75" s="21" t="str">
        <f>LOOKUP(FM75,{0,40,45,50,55,60,65,70,75,80},{"F","D","C","C+","B-","B","B+","A-","A","A+"})</f>
        <v>A</v>
      </c>
      <c r="FO75" s="21" t="str">
        <f>LOOKUP(FM75,{0,40,45,50,55,60,65,70,75,80},{"0.00","2.00","2.25","2.50","2.75","3.00","3.25","3.50","3.75","4.00"})</f>
        <v>3.75</v>
      </c>
      <c r="FP75" s="21">
        <v>31</v>
      </c>
      <c r="FQ75" s="21">
        <v>45.5</v>
      </c>
      <c r="FR75" s="70">
        <f t="shared" si="34"/>
        <v>77</v>
      </c>
      <c r="FS75" s="21" t="str">
        <f>LOOKUP(FR75,{0,40,45,50,55,60,65,70,75,80},{"F","D","C","C+","B-","B","B+","A-","A","A+"})</f>
        <v>A</v>
      </c>
      <c r="FT75" s="21" t="str">
        <f>LOOKUP(FR75,{0,40,45,50,55,60,65,70,75,80},{"0.00","2.00","2.25","2.50","2.75","3.00","3.25","3.50","3.75","4.00"})</f>
        <v>3.75</v>
      </c>
      <c r="FU75" s="21">
        <v>31</v>
      </c>
      <c r="FV75" s="21">
        <v>45</v>
      </c>
      <c r="FW75" s="70">
        <f t="shared" si="35"/>
        <v>76</v>
      </c>
      <c r="FX75" s="21" t="str">
        <f>LOOKUP(FW75,{0,40,45,50,55,60,65,70,75,80},{"F","D","C","C+","B-","B","B+","A-","A","A+"})</f>
        <v>A</v>
      </c>
      <c r="FY75" s="21" t="str">
        <f>LOOKUP(FW75,{0,40,45,50,55,60,65,70,75,80},{"0.00","2.00","2.25","2.50","2.75","3.00","3.25","3.50","3.75","4.00"})</f>
        <v>3.75</v>
      </c>
      <c r="FZ75" s="21">
        <v>25.5</v>
      </c>
      <c r="GA75" s="21">
        <v>40.5</v>
      </c>
      <c r="GB75" s="70">
        <f t="shared" si="36"/>
        <v>66</v>
      </c>
      <c r="GC75" s="21" t="str">
        <f>LOOKUP(GB75,{0,40,45,50,55,60,65,70,75,80},{"F","D","C","C+","B-","B","B+","A-","A","A+"})</f>
        <v>B+</v>
      </c>
      <c r="GD75" s="21" t="str">
        <f>LOOKUP(GB75,{0,40,45,50,55,60,65,70,75,80},{"0.00","2.00","2.25","2.50","2.75","3.00","3.25","3.50","3.75","4.00"})</f>
        <v>3.25</v>
      </c>
      <c r="GE75" s="21">
        <v>29</v>
      </c>
      <c r="GF75" s="21">
        <v>43</v>
      </c>
      <c r="GG75" s="70">
        <f t="shared" si="37"/>
        <v>72</v>
      </c>
      <c r="GH75" s="21" t="str">
        <f>LOOKUP(GG75,{0,40,45,50,55,60,65,70,75,80},{"F","D","C","C+","B-","B","B+","A-","A","A+"})</f>
        <v>A-</v>
      </c>
      <c r="GI75" s="21" t="str">
        <f>LOOKUP(GG75,{0,40,45,50,55,60,65,70,75,80},{"0.00","2.00","2.25","2.50","2.75","3.00","3.25","3.50","3.75","4.00"})</f>
        <v>3.50</v>
      </c>
      <c r="GJ75" s="21">
        <v>32.5</v>
      </c>
      <c r="GK75" s="21">
        <v>42.5</v>
      </c>
      <c r="GL75" s="70">
        <f t="shared" si="38"/>
        <v>75</v>
      </c>
      <c r="GM75" s="21" t="str">
        <f>LOOKUP(GL75,{0,40,45,50,55,60,65,70,75,80},{"F","D","C","C+","B-","B","B+","A-","A","A+"})</f>
        <v>A</v>
      </c>
      <c r="GN75" s="21" t="str">
        <f>LOOKUP(GL75,{0,40,45,50,55,60,65,70,75,80},{"0.00","2.00","2.25","2.50","2.75","3.00","3.25","3.50","3.75","4.00"})</f>
        <v>3.75</v>
      </c>
      <c r="GO75" s="21">
        <v>31.5</v>
      </c>
      <c r="GP75" s="21">
        <v>43.5</v>
      </c>
      <c r="GQ75" s="70">
        <f t="shared" si="39"/>
        <v>75</v>
      </c>
      <c r="GR75" s="21" t="str">
        <f>LOOKUP(GQ75,{0,40,45,50,55,60,65,70,75,80},{"F","D","C","C+","B-","B","B+","A-","A","A+"})</f>
        <v>A</v>
      </c>
      <c r="GS75" s="21" t="str">
        <f>LOOKUP(GQ75,{0,40,45,50,55,60,65,70,75,80},{"0.00","2.00","2.25","2.50","2.75","3.00","3.25","3.50","3.75","4.00"})</f>
        <v>3.75</v>
      </c>
      <c r="GT75" s="21">
        <v>16</v>
      </c>
      <c r="GU75" s="21">
        <v>37.5</v>
      </c>
      <c r="GV75" s="70">
        <f t="shared" si="40"/>
        <v>54</v>
      </c>
      <c r="GW75" s="21" t="str">
        <f>LOOKUP(GV75,{0,40,45,50,55,60,65,70,75,80},{"F","D","C","C+","B-","B","B+","A-","A","A+"})</f>
        <v>C+</v>
      </c>
      <c r="GX75" s="21" t="str">
        <f>LOOKUP(GV75,{0,40,45,50,55,60,65,70,75,80},{"0.00","2.00","2.25","2.50","2.75","3.00","3.25","3.50","3.75","4.00"})</f>
        <v>2.50</v>
      </c>
      <c r="GY75" s="82">
        <v>65</v>
      </c>
      <c r="GZ75" s="21" t="str">
        <f>LOOKUP(GY75,{0,40,45,50,55,60,65,70,75,80},{"F","D","C","C+","B-","B","B+","A-","A","A+"})</f>
        <v>B+</v>
      </c>
      <c r="HA75" s="21" t="str">
        <f>LOOKUP(GY75,{0,40,45,50,55,60,65,70,75,80},{"0.00","2.00","2.25","2.50","2.75","3.00","3.25","3.50","3.75","4.00"})</f>
        <v>3.25</v>
      </c>
      <c r="HB75" s="49">
        <v>37</v>
      </c>
      <c r="HC75" s="49">
        <v>36</v>
      </c>
      <c r="HD75" s="70">
        <f t="shared" si="41"/>
        <v>73</v>
      </c>
      <c r="HE75" s="21" t="str">
        <f>LOOKUP(HD75,{0,40,45,50,55,60,65,70,75,80},{"F","D","C","C+","B-","B","B+","A-","A","A+"})</f>
        <v>A-</v>
      </c>
      <c r="HF75" s="21" t="str">
        <f>LOOKUP(HD75,{0,40,45,50,55,60,65,70,75,80},{"0.00","2.00","2.25","2.50","2.75","3.00","3.25","3.50","3.75","4.00"})</f>
        <v>3.50</v>
      </c>
      <c r="HG75" s="50">
        <f t="shared" si="0"/>
        <v>3.375</v>
      </c>
      <c r="HH75" s="71" t="str">
        <f t="shared" si="42"/>
        <v>Passed</v>
      </c>
      <c r="HI75" s="70">
        <f t="shared" si="43"/>
        <v>2923</v>
      </c>
      <c r="HJ75" s="39">
        <v>66</v>
      </c>
      <c r="HK75" s="40"/>
      <c r="HL75" s="40"/>
    </row>
    <row r="76" spans="1:220" s="8" customFormat="1" ht="30" customHeight="1" x14ac:dyDescent="0.2">
      <c r="A76" s="39">
        <v>67</v>
      </c>
      <c r="B76" s="66">
        <v>3877</v>
      </c>
      <c r="C76" s="39">
        <v>2017513128</v>
      </c>
      <c r="D76" s="39" t="s">
        <v>307</v>
      </c>
      <c r="E76" s="63" t="s">
        <v>137</v>
      </c>
      <c r="F76" s="65" t="s">
        <v>304</v>
      </c>
      <c r="G76" s="73">
        <v>27.5</v>
      </c>
      <c r="H76" s="48">
        <v>43</v>
      </c>
      <c r="I76" s="57">
        <f t="shared" si="1"/>
        <v>71</v>
      </c>
      <c r="J76" s="21" t="str">
        <f>LOOKUP(I76,{0,40,45,50,55,60,65,70,75,80},{"F","D","C","C+","B-","B","B+","A-","A","A+"})</f>
        <v>A-</v>
      </c>
      <c r="K76" s="21" t="str">
        <f>LOOKUP(I76,{0,40,45,50,55,60,65,70,75,80},{"0.00","2.00","2.25","2.50","2.75","3.00","3.25","3.50","3.75","4.00"})</f>
        <v>3.50</v>
      </c>
      <c r="L76" s="21">
        <v>23</v>
      </c>
      <c r="M76" s="21">
        <v>39.5</v>
      </c>
      <c r="N76" s="57">
        <f t="shared" si="2"/>
        <v>63</v>
      </c>
      <c r="O76" s="21" t="str">
        <f>LOOKUP(N76,{0,40,45,50,55,60,65,70,75,80},{"F","D","C","C+","B-","B","B+","A-","A","A+"})</f>
        <v>B</v>
      </c>
      <c r="P76" s="21" t="str">
        <f>LOOKUP(N76,{0,40,45,50,55,60,65,70,75,80},{"0.00","2.00","2.25","2.50","2.75","3.00","3.25","3.50","3.75","4.00"})</f>
        <v>3.00</v>
      </c>
      <c r="Q76" s="21">
        <v>30</v>
      </c>
      <c r="R76" s="21">
        <v>34</v>
      </c>
      <c r="S76" s="57">
        <f t="shared" si="3"/>
        <v>64</v>
      </c>
      <c r="T76" s="21" t="str">
        <f>LOOKUP(S76,{0,40,45,50,55,60,65,70,75,80},{"F","D","C","C+","B-","B","B+","A-","A","A+"})</f>
        <v>B</v>
      </c>
      <c r="U76" s="21" t="str">
        <f>LOOKUP(S76,{0,40,45,50,55,60,65,70,75,80},{"0.00","2.00","2.25","2.50","2.75","3.00","3.25","3.50","3.75","4.00"})</f>
        <v>3.00</v>
      </c>
      <c r="V76" s="21">
        <v>29</v>
      </c>
      <c r="W76" s="21">
        <v>43.5</v>
      </c>
      <c r="X76" s="57">
        <f t="shared" si="4"/>
        <v>73</v>
      </c>
      <c r="Y76" s="21" t="str">
        <f>LOOKUP(X76,{0,40,45,50,55,60,65,70,75,80},{"F","D","C","C+","B-","B","B+","A-","A","A+"})</f>
        <v>A-</v>
      </c>
      <c r="Z76" s="21" t="str">
        <f>LOOKUP(X76,{0,40,45,50,55,60,65,70,75,80},{"0.00","2.00","2.25","2.50","2.75","3.00","3.25","3.50","3.75","4.00"})</f>
        <v>3.50</v>
      </c>
      <c r="AA76" s="21">
        <v>26</v>
      </c>
      <c r="AB76" s="21">
        <v>36.5</v>
      </c>
      <c r="AC76" s="57">
        <f t="shared" si="5"/>
        <v>63</v>
      </c>
      <c r="AD76" s="21" t="str">
        <f>LOOKUP(AC76,{0,40,45,50,55,60,65,70,75,80},{"F","D","C","C+","B-","B","B+","A-","A","A+"})</f>
        <v>B</v>
      </c>
      <c r="AE76" s="21" t="str">
        <f>LOOKUP(AC76,{0,40,45,50,55,60,65,70,75,80},{"0.00","2.00","2.25","2.50","2.75","3.00","3.25","3.50","3.75","4.00"})</f>
        <v>3.00</v>
      </c>
      <c r="AF76" s="21">
        <v>24</v>
      </c>
      <c r="AG76" s="21">
        <v>39.5</v>
      </c>
      <c r="AH76" s="57">
        <f t="shared" si="6"/>
        <v>64</v>
      </c>
      <c r="AI76" s="21" t="str">
        <f>LOOKUP(AH76,{0,40,45,50,55,60,65,70,75,80},{"F","D","C","C+","B-","B","B+","A-","A","A+"})</f>
        <v>B</v>
      </c>
      <c r="AJ76" s="21" t="str">
        <f>LOOKUP(AH76,{0,40,45,50,55,60,65,70,75,80},{"0.00","2.00","2.25","2.50","2.75","3.00","3.25","3.50","3.75","4.00"})</f>
        <v>3.00</v>
      </c>
      <c r="AK76" s="21">
        <v>28</v>
      </c>
      <c r="AL76" s="21">
        <v>46.5</v>
      </c>
      <c r="AM76" s="57">
        <f t="shared" si="7"/>
        <v>75</v>
      </c>
      <c r="AN76" s="21" t="str">
        <f>LOOKUP(AM76,{0,40,45,50,55,60,65,70,75,80},{"F","D","C","C+","B-","B","B+","A-","A","A+"})</f>
        <v>A</v>
      </c>
      <c r="AO76" s="21" t="str">
        <f>LOOKUP(AM76,{0,40,45,50,55,60,65,70,75,80},{"0.00","2.00","2.25","2.50","2.75","3.00","3.25","3.50","3.75","4.00"})</f>
        <v>3.75</v>
      </c>
      <c r="AP76" s="21">
        <v>31</v>
      </c>
      <c r="AQ76" s="21">
        <v>43.5</v>
      </c>
      <c r="AR76" s="57">
        <f t="shared" si="8"/>
        <v>75</v>
      </c>
      <c r="AS76" s="21" t="str">
        <f>LOOKUP(AR76,{0,40,45,50,55,60,65,70,75,80},{"F","D","C","C+","B-","B","B+","A-","A","A+"})</f>
        <v>A</v>
      </c>
      <c r="AT76" s="21" t="str">
        <f>LOOKUP(AR76,{0,40,45,50,55,60,65,70,75,80},{"0.00","2.00","2.25","2.50","2.75","3.00","3.25","3.50","3.75","4.00"})</f>
        <v>3.75</v>
      </c>
      <c r="AU76" s="21">
        <v>26</v>
      </c>
      <c r="AV76" s="21">
        <v>45</v>
      </c>
      <c r="AW76" s="57">
        <f t="shared" si="9"/>
        <v>71</v>
      </c>
      <c r="AX76" s="21" t="str">
        <f>LOOKUP(AW76,{0,40,45,50,55,60,65,70,75,80},{"F","D","C","C+","B-","B","B+","A-","A","A+"})</f>
        <v>A-</v>
      </c>
      <c r="AY76" s="21" t="str">
        <f>LOOKUP(AW76,{0,40,45,50,55,60,65,70,75,80},{"0.00","2.00","2.25","2.50","2.75","3.00","3.25","3.50","3.75","4.00"})</f>
        <v>3.50</v>
      </c>
      <c r="AZ76" s="21">
        <v>26</v>
      </c>
      <c r="BA76" s="21">
        <v>45.5</v>
      </c>
      <c r="BB76" s="57">
        <f t="shared" si="10"/>
        <v>72</v>
      </c>
      <c r="BC76" s="21" t="str">
        <f>LOOKUP(BB76,{0,40,45,50,55,60,65,70,75,80},{"F","D","C","C+","B-","B","B+","A-","A","A+"})</f>
        <v>A-</v>
      </c>
      <c r="BD76" s="21" t="str">
        <f>LOOKUP(BB76,{0,40,45,50,55,60,65,70,75,80},{"0.00","2.00","2.25","2.50","2.75","3.00","3.25","3.50","3.75","4.00"})</f>
        <v>3.50</v>
      </c>
      <c r="BE76" s="21">
        <v>29.5</v>
      </c>
      <c r="BF76" s="21">
        <v>45</v>
      </c>
      <c r="BG76" s="57">
        <f t="shared" si="11"/>
        <v>75</v>
      </c>
      <c r="BH76" s="21" t="str">
        <f>LOOKUP(BG76,{0,40,45,50,55,60,65,70,75,80},{"F","D","C","C+","B-","B","B+","A-","A","A+"})</f>
        <v>A</v>
      </c>
      <c r="BI76" s="21" t="str">
        <f>LOOKUP(BG76,{0,40,45,50,55,60,65,70,75,80},{"0.00","2.00","2.25","2.50","2.75","3.00","3.25","3.50","3.75","4.00"})</f>
        <v>3.75</v>
      </c>
      <c r="BJ76" s="21">
        <v>35</v>
      </c>
      <c r="BK76" s="21">
        <v>48</v>
      </c>
      <c r="BL76" s="57">
        <f t="shared" si="12"/>
        <v>83</v>
      </c>
      <c r="BM76" s="21" t="str">
        <f>LOOKUP(BL76,{0,40,45,50,55,60,65,70,75,80},{"F","D","C","C+","B-","B","B+","A-","A","A+"})</f>
        <v>A+</v>
      </c>
      <c r="BN76" s="21" t="str">
        <f>LOOKUP(BL76,{0,40,45,50,55,60,65,70,75,80},{"0.00","2.00","2.25","2.50","2.75","3.00","3.25","3.50","3.75","4.00"})</f>
        <v>4.00</v>
      </c>
      <c r="BO76" s="21">
        <v>37</v>
      </c>
      <c r="BP76" s="21">
        <v>36</v>
      </c>
      <c r="BQ76" s="57">
        <f t="shared" si="13"/>
        <v>73</v>
      </c>
      <c r="BR76" s="21" t="str">
        <f>LOOKUP(BQ76,{0,40,45,50,55,60,65,70,75,80},{"F","D","C","C+","B-","B","B+","A-","A","A+"})</f>
        <v>A-</v>
      </c>
      <c r="BS76" s="21" t="str">
        <f>LOOKUP(BQ76,{0,40,45,50,55,60,65,70,75,80},{"0.00","2.00","2.25","2.50","2.75","3.00","3.25","3.50","3.75","4.00"})</f>
        <v>3.50</v>
      </c>
      <c r="BT76" s="21">
        <v>35</v>
      </c>
      <c r="BU76" s="21">
        <v>38.5</v>
      </c>
      <c r="BV76" s="57">
        <f t="shared" si="14"/>
        <v>74</v>
      </c>
      <c r="BW76" s="21" t="str">
        <f>LOOKUP(BV76,{0,40,45,50,55,60,65,70,75,80},{"F","D","C","C+","B-","B","B+","A-","A","A+"})</f>
        <v>A-</v>
      </c>
      <c r="BX76" s="21" t="str">
        <f>LOOKUP(BV76,{0,40,45,50,55,60,65,70,75,80},{"0.00","2.00","2.25","2.50","2.75","3.00","3.25","3.50","3.75","4.00"})</f>
        <v>3.50</v>
      </c>
      <c r="BY76" s="21">
        <v>27</v>
      </c>
      <c r="BZ76" s="21">
        <v>38</v>
      </c>
      <c r="CA76" s="57">
        <f t="shared" si="15"/>
        <v>65</v>
      </c>
      <c r="CB76" s="21" t="str">
        <f>LOOKUP(CA76,{0,40,45,50,55,60,65,70,75,80},{"F","D","C","C+","B-","B","B+","A-","A","A+"})</f>
        <v>B+</v>
      </c>
      <c r="CC76" s="21" t="str">
        <f>LOOKUP(CA76,{0,40,45,50,55,60,65,70,75,80},{"0.00","2.00","2.25","2.50","2.75","3.00","3.25","3.50","3.75","4.00"})</f>
        <v>3.25</v>
      </c>
      <c r="CD76" s="21">
        <v>31</v>
      </c>
      <c r="CE76" s="21">
        <v>46.5</v>
      </c>
      <c r="CF76" s="57">
        <f t="shared" si="16"/>
        <v>78</v>
      </c>
      <c r="CG76" s="21" t="str">
        <f>LOOKUP(CF76,{0,40,45,50,55,60,65,70,75,80},{"F","D","C","C+","B-","B","B+","A-","A","A+"})</f>
        <v>A</v>
      </c>
      <c r="CH76" s="21" t="str">
        <f>LOOKUP(CF76,{0,40,45,50,55,60,65,70,75,80},{"0.00","2.00","2.25","2.50","2.75","3.00","3.25","3.50","3.75","4.00"})</f>
        <v>3.75</v>
      </c>
      <c r="CI76" s="21">
        <v>35</v>
      </c>
      <c r="CJ76" s="21">
        <v>49</v>
      </c>
      <c r="CK76" s="57">
        <f t="shared" si="17"/>
        <v>84</v>
      </c>
      <c r="CL76" s="21" t="str">
        <f>LOOKUP(CK76,{0,40,45,50,55,60,65,70,75,80},{"F","D","C","C+","B-","B","B+","A-","A","A+"})</f>
        <v>A+</v>
      </c>
      <c r="CM76" s="21" t="str">
        <f>LOOKUP(CK76,{0,40,45,50,55,60,65,70,75,80},{"0.00","2.00","2.25","2.50","2.75","3.00","3.25","3.50","3.75","4.00"})</f>
        <v>4.00</v>
      </c>
      <c r="CN76" s="21">
        <v>30</v>
      </c>
      <c r="CO76" s="21">
        <v>43.5</v>
      </c>
      <c r="CP76" s="57">
        <f t="shared" si="18"/>
        <v>74</v>
      </c>
      <c r="CQ76" s="21" t="str">
        <f>LOOKUP(CP76,{0,40,45,50,55,60,65,70,75,80},{"F","D","C","C+","B-","B","B+","A-","A","A+"})</f>
        <v>A-</v>
      </c>
      <c r="CR76" s="21" t="str">
        <f>LOOKUP(CP76,{0,40,45,50,55,60,65,70,75,80},{"0.00","2.00","2.25","2.50","2.75","3.00","3.25","3.50","3.75","4.00"})</f>
        <v>3.50</v>
      </c>
      <c r="CS76" s="21">
        <v>25</v>
      </c>
      <c r="CT76" s="21">
        <v>39.5</v>
      </c>
      <c r="CU76" s="57">
        <f t="shared" si="19"/>
        <v>65</v>
      </c>
      <c r="CV76" s="21" t="str">
        <f>LOOKUP(CU76,{0,40,45,50,55,60,65,70,75,80},{"F","D","C","C+","B-","B","B+","A-","A","A+"})</f>
        <v>B+</v>
      </c>
      <c r="CW76" s="21" t="str">
        <f>LOOKUP(CU76,{0,40,45,50,55,60,65,70,75,80},{"0.00","2.00","2.25","2.50","2.75","3.00","3.25","3.50","3.75","4.00"})</f>
        <v>3.25</v>
      </c>
      <c r="CX76" s="21">
        <v>29</v>
      </c>
      <c r="CY76" s="21">
        <v>47.5</v>
      </c>
      <c r="CZ76" s="57">
        <f t="shared" si="20"/>
        <v>77</v>
      </c>
      <c r="DA76" s="21" t="str">
        <f>LOOKUP(CZ76,{0,40,45,50,55,60,65,70,75,80},{"F","D","C","C+","B-","B","B+","A-","A","A+"})</f>
        <v>A</v>
      </c>
      <c r="DB76" s="21" t="str">
        <f>LOOKUP(CZ76,{0,40,45,50,55,60,65,70,75,80},{"0.00","2.00","2.25","2.50","2.75","3.00","3.25","3.50","3.75","4.00"})</f>
        <v>3.75</v>
      </c>
      <c r="DC76" s="21">
        <v>28</v>
      </c>
      <c r="DD76" s="21">
        <v>47</v>
      </c>
      <c r="DE76" s="57">
        <f t="shared" si="21"/>
        <v>75</v>
      </c>
      <c r="DF76" s="21" t="str">
        <f>LOOKUP(DE76,{0,40,45,50,55,60,65,70,75,80},{"F","D","C","C+","B-","B","B+","A-","A","A+"})</f>
        <v>A</v>
      </c>
      <c r="DG76" s="21" t="str">
        <f>LOOKUP(DE76,{0,40,45,50,55,60,65,70,75,80},{"0.00","2.00","2.25","2.50","2.75","3.00","3.25","3.50","3.75","4.00"})</f>
        <v>3.75</v>
      </c>
      <c r="DH76" s="21">
        <v>25</v>
      </c>
      <c r="DI76" s="21">
        <v>35.5</v>
      </c>
      <c r="DJ76" s="57">
        <f t="shared" si="22"/>
        <v>61</v>
      </c>
      <c r="DK76" s="21" t="str">
        <f>LOOKUP(DJ76,{0,40,45,50,55,60,65,70,75,80},{"F","D","C","C+","B-","B","B+","A-","A","A+"})</f>
        <v>B</v>
      </c>
      <c r="DL76" s="21" t="str">
        <f>LOOKUP(DJ76,{0,40,45,50,55,60,65,70,75,80},{"0.00","2.00","2.25","2.50","2.75","3.00","3.25","3.50","3.75","4.00"})</f>
        <v>3.00</v>
      </c>
      <c r="DM76" s="21">
        <v>34</v>
      </c>
      <c r="DN76" s="21">
        <v>46</v>
      </c>
      <c r="DO76" s="57">
        <f t="shared" si="23"/>
        <v>80</v>
      </c>
      <c r="DP76" s="21" t="str">
        <f>LOOKUP(DO76,{0,40,45,50,55,60,65,70,75,80},{"F","D","C","C+","B-","B","B+","A-","A","A+"})</f>
        <v>A+</v>
      </c>
      <c r="DQ76" s="21" t="str">
        <f>LOOKUP(DO76,{0,40,45,50,55,60,65,70,75,80},{"0.00","2.00","2.25","2.50","2.75","3.00","3.25","3.50","3.75","4.00"})</f>
        <v>4.00</v>
      </c>
      <c r="DR76" s="21">
        <v>33</v>
      </c>
      <c r="DS76" s="21">
        <v>39</v>
      </c>
      <c r="DT76" s="57">
        <f t="shared" si="24"/>
        <v>72</v>
      </c>
      <c r="DU76" s="21" t="str">
        <f>LOOKUP(DT76,{0,40,45,50,55,60,65,70,75,80},{"F","D","C","C+","B-","B","B+","A-","A","A+"})</f>
        <v>A-</v>
      </c>
      <c r="DV76" s="21" t="str">
        <f>LOOKUP(DT76,{0,40,45,50,55,60,65,70,75,80},{"0.00","2.00","2.25","2.50","2.75","3.00","3.25","3.50","3.75","4.00"})</f>
        <v>3.50</v>
      </c>
      <c r="DW76" s="21">
        <v>30</v>
      </c>
      <c r="DX76" s="21">
        <v>42</v>
      </c>
      <c r="DY76" s="57">
        <f t="shared" si="25"/>
        <v>72</v>
      </c>
      <c r="DZ76" s="21" t="str">
        <f>LOOKUP(DY76,{0,40,45,50,55,60,65,70,75,80},{"F","D","C","C+","B-","B","B+","A-","A","A+"})</f>
        <v>A-</v>
      </c>
      <c r="EA76" s="21" t="str">
        <f>LOOKUP(DY76,{0,40,45,50,55,60,65,70,75,80},{"0.00","2.00","2.25","2.50","2.75","3.00","3.25","3.50","3.75","4.00"})</f>
        <v>3.50</v>
      </c>
      <c r="EB76" s="21">
        <v>29</v>
      </c>
      <c r="EC76" s="21">
        <v>48</v>
      </c>
      <c r="ED76" s="57">
        <f t="shared" si="26"/>
        <v>77</v>
      </c>
      <c r="EE76" s="21" t="str">
        <f>LOOKUP(ED76,{0,40,45,50,55,60,65,70,75,80},{"F","D","C","C+","B-","B","B+","A-","A","A+"})</f>
        <v>A</v>
      </c>
      <c r="EF76" s="21" t="str">
        <f>LOOKUP(ED76,{0,40,45,50,55,60,65,70,75,80},{"0.00","2.00","2.25","2.50","2.75","3.00","3.25","3.50","3.75","4.00"})</f>
        <v>3.75</v>
      </c>
      <c r="EG76" s="21">
        <v>29.5</v>
      </c>
      <c r="EH76" s="21">
        <v>44</v>
      </c>
      <c r="EI76" s="57">
        <f t="shared" si="27"/>
        <v>74</v>
      </c>
      <c r="EJ76" s="21" t="str">
        <f>LOOKUP(EI76,{0,40,45,50,55,60,65,70,75,80},{"F","D","C","C+","B-","B","B+","A-","A","A+"})</f>
        <v>A-</v>
      </c>
      <c r="EK76" s="21" t="str">
        <f>LOOKUP(EI76,{0,40,45,50,55,60,65,70,75,80},{"0.00","2.00","2.25","2.50","2.75","3.00","3.25","3.50","3.75","4.00"})</f>
        <v>3.50</v>
      </c>
      <c r="EL76" s="21">
        <v>35.5</v>
      </c>
      <c r="EM76" s="21">
        <v>45</v>
      </c>
      <c r="EN76" s="70">
        <f t="shared" si="28"/>
        <v>81</v>
      </c>
      <c r="EO76" s="21" t="str">
        <f>LOOKUP(EN76,{0,40,45,50,55,60,65,70,75,80},{"F","D","C","C+","B-","B","B+","A-","A","A+"})</f>
        <v>A+</v>
      </c>
      <c r="EP76" s="21" t="str">
        <f>LOOKUP(EN76,{0,40,45,50,55,60,65,70,75,80},{"0.00","2.00","2.25","2.50","2.75","3.00","3.25","3.50","3.75","4.00"})</f>
        <v>4.00</v>
      </c>
      <c r="EQ76" s="21">
        <v>32</v>
      </c>
      <c r="ER76" s="21">
        <v>40</v>
      </c>
      <c r="ES76" s="70">
        <f t="shared" si="29"/>
        <v>72</v>
      </c>
      <c r="ET76" s="21" t="str">
        <f>LOOKUP(ES76,{0,40,45,50,55,60,65,70,75,80},{"F","D","C","C+","B-","B","B+","A-","A","A+"})</f>
        <v>A-</v>
      </c>
      <c r="EU76" s="21" t="str">
        <f>LOOKUP(ES76,{0,40,45,50,55,60,65,70,75,80},{"0.00","2.00","2.25","2.50","2.75","3.00","3.25","3.50","3.75","4.00"})</f>
        <v>3.50</v>
      </c>
      <c r="EV76" s="21">
        <v>29.5</v>
      </c>
      <c r="EW76" s="21">
        <v>47</v>
      </c>
      <c r="EX76" s="70">
        <f t="shared" si="30"/>
        <v>77</v>
      </c>
      <c r="EY76" s="21" t="str">
        <f>LOOKUP(EX76,{0,40,45,50,55,60,65,70,75,80},{"F","D","C","C+","B-","B","B+","A-","A","A+"})</f>
        <v>A</v>
      </c>
      <c r="EZ76" s="21" t="str">
        <f>LOOKUP(EX76,{0,40,45,50,55,60,65,70,75,80},{"0.00","2.00","2.25","2.50","2.75","3.00","3.25","3.50","3.75","4.00"})</f>
        <v>3.75</v>
      </c>
      <c r="FA76" s="21">
        <v>27</v>
      </c>
      <c r="FB76" s="21">
        <v>46</v>
      </c>
      <c r="FC76" s="70">
        <f t="shared" si="31"/>
        <v>73</v>
      </c>
      <c r="FD76" s="21" t="str">
        <f>LOOKUP(FC76,{0,40,45,50,55,60,65,70,75,80},{"F","D","C","C+","B-","B","B+","A-","A","A+"})</f>
        <v>A-</v>
      </c>
      <c r="FE76" s="21" t="str">
        <f>LOOKUP(FC76,{0,40,45,50,55,60,65,70,75,80},{"0.00","2.00","2.25","2.50","2.75","3.00","3.25","3.50","3.75","4.00"})</f>
        <v>3.50</v>
      </c>
      <c r="FF76" s="21">
        <v>38.5</v>
      </c>
      <c r="FG76" s="21">
        <v>48</v>
      </c>
      <c r="FH76" s="70">
        <f t="shared" si="32"/>
        <v>87</v>
      </c>
      <c r="FI76" s="21" t="str">
        <f>LOOKUP(FH76,{0,40,45,50,55,60,65,70,75,80},{"F","D","C","C+","B-","B","B+","A-","A","A+"})</f>
        <v>A+</v>
      </c>
      <c r="FJ76" s="21" t="str">
        <f>LOOKUP(FH76,{0,40,45,50,55,60,65,70,75,80},{"0.00","2.00","2.25","2.50","2.75","3.00","3.25","3.50","3.75","4.00"})</f>
        <v>4.00</v>
      </c>
      <c r="FK76" s="21">
        <v>30</v>
      </c>
      <c r="FL76" s="21">
        <v>44.5</v>
      </c>
      <c r="FM76" s="70">
        <f t="shared" si="33"/>
        <v>75</v>
      </c>
      <c r="FN76" s="21" t="str">
        <f>LOOKUP(FM76,{0,40,45,50,55,60,65,70,75,80},{"F","D","C","C+","B-","B","B+","A-","A","A+"})</f>
        <v>A</v>
      </c>
      <c r="FO76" s="21" t="str">
        <f>LOOKUP(FM76,{0,40,45,50,55,60,65,70,75,80},{"0.00","2.00","2.25","2.50","2.75","3.00","3.25","3.50","3.75","4.00"})</f>
        <v>3.75</v>
      </c>
      <c r="FP76" s="21">
        <v>30</v>
      </c>
      <c r="FQ76" s="21">
        <v>44</v>
      </c>
      <c r="FR76" s="70">
        <f t="shared" si="34"/>
        <v>74</v>
      </c>
      <c r="FS76" s="21" t="str">
        <f>LOOKUP(FR76,{0,40,45,50,55,60,65,70,75,80},{"F","D","C","C+","B-","B","B+","A-","A","A+"})</f>
        <v>A-</v>
      </c>
      <c r="FT76" s="21" t="str">
        <f>LOOKUP(FR76,{0,40,45,50,55,60,65,70,75,80},{"0.00","2.00","2.25","2.50","2.75","3.00","3.25","3.50","3.75","4.00"})</f>
        <v>3.50</v>
      </c>
      <c r="FU76" s="21">
        <v>30.5</v>
      </c>
      <c r="FV76" s="21">
        <v>43.5</v>
      </c>
      <c r="FW76" s="70">
        <f t="shared" si="35"/>
        <v>74</v>
      </c>
      <c r="FX76" s="21" t="str">
        <f>LOOKUP(FW76,{0,40,45,50,55,60,65,70,75,80},{"F","D","C","C+","B-","B","B+","A-","A","A+"})</f>
        <v>A-</v>
      </c>
      <c r="FY76" s="21" t="str">
        <f>LOOKUP(FW76,{0,40,45,50,55,60,65,70,75,80},{"0.00","2.00","2.25","2.50","2.75","3.00","3.25","3.50","3.75","4.00"})</f>
        <v>3.50</v>
      </c>
      <c r="FZ76" s="21">
        <v>26</v>
      </c>
      <c r="GA76" s="21">
        <v>40</v>
      </c>
      <c r="GB76" s="70">
        <f t="shared" si="36"/>
        <v>66</v>
      </c>
      <c r="GC76" s="21" t="str">
        <f>LOOKUP(GB76,{0,40,45,50,55,60,65,70,75,80},{"F","D","C","C+","B-","B","B+","A-","A","A+"})</f>
        <v>B+</v>
      </c>
      <c r="GD76" s="21" t="str">
        <f>LOOKUP(GB76,{0,40,45,50,55,60,65,70,75,80},{"0.00","2.00","2.25","2.50","2.75","3.00","3.25","3.50","3.75","4.00"})</f>
        <v>3.25</v>
      </c>
      <c r="GE76" s="21">
        <v>33.5</v>
      </c>
      <c r="GF76" s="21">
        <v>46</v>
      </c>
      <c r="GG76" s="70">
        <f t="shared" si="37"/>
        <v>80</v>
      </c>
      <c r="GH76" s="21" t="str">
        <f>LOOKUP(GG76,{0,40,45,50,55,60,65,70,75,80},{"F","D","C","C+","B-","B","B+","A-","A","A+"})</f>
        <v>A+</v>
      </c>
      <c r="GI76" s="21" t="str">
        <f>LOOKUP(GG76,{0,40,45,50,55,60,65,70,75,80},{"0.00","2.00","2.25","2.50","2.75","3.00","3.25","3.50","3.75","4.00"})</f>
        <v>4.00</v>
      </c>
      <c r="GJ76" s="21">
        <v>28</v>
      </c>
      <c r="GK76" s="21">
        <v>42</v>
      </c>
      <c r="GL76" s="70">
        <f t="shared" si="38"/>
        <v>70</v>
      </c>
      <c r="GM76" s="21" t="str">
        <f>LOOKUP(GL76,{0,40,45,50,55,60,65,70,75,80},{"F","D","C","C+","B-","B","B+","A-","A","A+"})</f>
        <v>A-</v>
      </c>
      <c r="GN76" s="21" t="str">
        <f>LOOKUP(GL76,{0,40,45,50,55,60,65,70,75,80},{"0.00","2.00","2.25","2.50","2.75","3.00","3.25","3.50","3.75","4.00"})</f>
        <v>3.50</v>
      </c>
      <c r="GO76" s="21">
        <v>31</v>
      </c>
      <c r="GP76" s="21">
        <v>44.5</v>
      </c>
      <c r="GQ76" s="70">
        <f t="shared" si="39"/>
        <v>76</v>
      </c>
      <c r="GR76" s="21" t="str">
        <f>LOOKUP(GQ76,{0,40,45,50,55,60,65,70,75,80},{"F","D","C","C+","B-","B","B+","A-","A","A+"})</f>
        <v>A</v>
      </c>
      <c r="GS76" s="21" t="str">
        <f>LOOKUP(GQ76,{0,40,45,50,55,60,65,70,75,80},{"0.00","2.00","2.25","2.50","2.75","3.00","3.25","3.50","3.75","4.00"})</f>
        <v>3.75</v>
      </c>
      <c r="GT76" s="21">
        <v>26</v>
      </c>
      <c r="GU76" s="21">
        <v>40</v>
      </c>
      <c r="GV76" s="70">
        <f t="shared" si="40"/>
        <v>66</v>
      </c>
      <c r="GW76" s="21" t="str">
        <f>LOOKUP(GV76,{0,40,45,50,55,60,65,70,75,80},{"F","D","C","C+","B-","B","B+","A-","A","A+"})</f>
        <v>B+</v>
      </c>
      <c r="GX76" s="21" t="str">
        <f>LOOKUP(GV76,{0,40,45,50,55,60,65,70,75,80},{"0.00","2.00","2.25","2.50","2.75","3.00","3.25","3.50","3.75","4.00"})</f>
        <v>3.25</v>
      </c>
      <c r="GY76" s="82">
        <v>71</v>
      </c>
      <c r="GZ76" s="21" t="str">
        <f>LOOKUP(GY76,{0,40,45,50,55,60,65,70,75,80},{"F","D","C","C+","B-","B","B+","A-","A","A+"})</f>
        <v>A-</v>
      </c>
      <c r="HA76" s="21" t="str">
        <f>LOOKUP(GY76,{0,40,45,50,55,60,65,70,75,80},{"0.00","2.00","2.25","2.50","2.75","3.00","3.25","3.50","3.75","4.00"})</f>
        <v>3.50</v>
      </c>
      <c r="HB76" s="49">
        <v>38.5</v>
      </c>
      <c r="HC76" s="49">
        <v>36</v>
      </c>
      <c r="HD76" s="70">
        <f t="shared" si="41"/>
        <v>75</v>
      </c>
      <c r="HE76" s="21" t="str">
        <f>LOOKUP(HD76,{0,40,45,50,55,60,65,70,75,80},{"F","D","C","C+","B-","B","B+","A-","A","A+"})</f>
        <v>A</v>
      </c>
      <c r="HF76" s="21" t="str">
        <f>LOOKUP(HD76,{0,40,45,50,55,60,65,70,75,80},{"0.00","2.00","2.25","2.50","2.75","3.00","3.25","3.50","3.75","4.00"})</f>
        <v>3.75</v>
      </c>
      <c r="HG76" s="50">
        <f t="shared" si="0"/>
        <v>3.5535714285714284</v>
      </c>
      <c r="HH76" s="71" t="str">
        <f t="shared" si="42"/>
        <v>Passed</v>
      </c>
      <c r="HI76" s="70">
        <f t="shared" si="43"/>
        <v>3067</v>
      </c>
      <c r="HJ76" s="39">
        <v>67</v>
      </c>
      <c r="HK76" s="40"/>
      <c r="HL76" s="40"/>
    </row>
    <row r="77" spans="1:220" s="8" customFormat="1" ht="30" customHeight="1" x14ac:dyDescent="0.2">
      <c r="A77" s="39">
        <v>68</v>
      </c>
      <c r="B77" s="66">
        <v>3769</v>
      </c>
      <c r="C77" s="39">
        <v>2017413129</v>
      </c>
      <c r="D77" s="39" t="s">
        <v>307</v>
      </c>
      <c r="E77" s="63" t="s">
        <v>138</v>
      </c>
      <c r="F77" s="65" t="s">
        <v>302</v>
      </c>
      <c r="G77" s="73">
        <v>32</v>
      </c>
      <c r="H77" s="48">
        <v>40</v>
      </c>
      <c r="I77" s="57">
        <f t="shared" si="1"/>
        <v>72</v>
      </c>
      <c r="J77" s="21" t="str">
        <f>LOOKUP(I77,{0,40,45,50,55,60,65,70,75,80},{"F","D","C","C+","B-","B","B+","A-","A","A+"})</f>
        <v>A-</v>
      </c>
      <c r="K77" s="21" t="str">
        <f>LOOKUP(I77,{0,40,45,50,55,60,65,70,75,80},{"0.00","2.00","2.25","2.50","2.75","3.00","3.25","3.50","3.75","4.00"})</f>
        <v>3.50</v>
      </c>
      <c r="L77" s="21">
        <v>24</v>
      </c>
      <c r="M77" s="21">
        <v>34.5</v>
      </c>
      <c r="N77" s="57">
        <f t="shared" si="2"/>
        <v>59</v>
      </c>
      <c r="O77" s="21" t="str">
        <f>LOOKUP(N77,{0,40,45,50,55,60,65,70,75,80},{"F","D","C","C+","B-","B","B+","A-","A","A+"})</f>
        <v>B-</v>
      </c>
      <c r="P77" s="21" t="str">
        <f>LOOKUP(N77,{0,40,45,50,55,60,65,70,75,80},{"0.00","2.00","2.25","2.50","2.75","3.00","3.25","3.50","3.75","4.00"})</f>
        <v>2.75</v>
      </c>
      <c r="Q77" s="21">
        <v>26</v>
      </c>
      <c r="R77" s="21">
        <v>30.5</v>
      </c>
      <c r="S77" s="57">
        <f t="shared" si="3"/>
        <v>57</v>
      </c>
      <c r="T77" s="21" t="str">
        <f>LOOKUP(S77,{0,40,45,50,55,60,65,70,75,80},{"F","D","C","C+","B-","B","B+","A-","A","A+"})</f>
        <v>B-</v>
      </c>
      <c r="U77" s="21" t="str">
        <f>LOOKUP(S77,{0,40,45,50,55,60,65,70,75,80},{"0.00","2.00","2.25","2.50","2.75","3.00","3.25","3.50","3.75","4.00"})</f>
        <v>2.75</v>
      </c>
      <c r="V77" s="21">
        <v>22</v>
      </c>
      <c r="W77" s="21">
        <v>34</v>
      </c>
      <c r="X77" s="57">
        <f t="shared" si="4"/>
        <v>56</v>
      </c>
      <c r="Y77" s="21" t="str">
        <f>LOOKUP(X77,{0,40,45,50,55,60,65,70,75,80},{"F","D","C","C+","B-","B","B+","A-","A","A+"})</f>
        <v>B-</v>
      </c>
      <c r="Z77" s="21" t="str">
        <f>LOOKUP(X77,{0,40,45,50,55,60,65,70,75,80},{"0.00","2.00","2.25","2.50","2.75","3.00","3.25","3.50","3.75","4.00"})</f>
        <v>2.75</v>
      </c>
      <c r="AA77" s="21">
        <v>21</v>
      </c>
      <c r="AB77" s="21">
        <v>26</v>
      </c>
      <c r="AC77" s="57">
        <f t="shared" si="5"/>
        <v>47</v>
      </c>
      <c r="AD77" s="21" t="str">
        <f>LOOKUP(AC77,{0,40,45,50,55,60,65,70,75,80},{"F","D","C","C+","B-","B","B+","A-","A","A+"})</f>
        <v>C</v>
      </c>
      <c r="AE77" s="21" t="str">
        <f>LOOKUP(AC77,{0,40,45,50,55,60,65,70,75,80},{"0.00","2.00","2.25","2.50","2.75","3.00","3.25","3.50","3.75","4.00"})</f>
        <v>2.25</v>
      </c>
      <c r="AF77" s="21">
        <v>18</v>
      </c>
      <c r="AG77" s="21">
        <v>45.5</v>
      </c>
      <c r="AH77" s="57">
        <f t="shared" si="6"/>
        <v>64</v>
      </c>
      <c r="AI77" s="21" t="str">
        <f>LOOKUP(AH77,{0,40,45,50,55,60,65,70,75,80},{"F","D","C","C+","B-","B","B+","A-","A","A+"})</f>
        <v>B</v>
      </c>
      <c r="AJ77" s="21" t="str">
        <f>LOOKUP(AH77,{0,40,45,50,55,60,65,70,75,80},{"0.00","2.00","2.25","2.50","2.75","3.00","3.25","3.50","3.75","4.00"})</f>
        <v>3.00</v>
      </c>
      <c r="AK77" s="21">
        <v>23</v>
      </c>
      <c r="AL77" s="21">
        <v>41.25</v>
      </c>
      <c r="AM77" s="57">
        <f t="shared" si="7"/>
        <v>65</v>
      </c>
      <c r="AN77" s="21" t="str">
        <f>LOOKUP(AM77,{0,40,45,50,55,60,65,70,75,80},{"F","D","C","C+","B-","B","B+","A-","A","A+"})</f>
        <v>B+</v>
      </c>
      <c r="AO77" s="21" t="str">
        <f>LOOKUP(AM77,{0,40,45,50,55,60,65,70,75,80},{"0.00","2.00","2.25","2.50","2.75","3.00","3.25","3.50","3.75","4.00"})</f>
        <v>3.25</v>
      </c>
      <c r="AP77" s="21">
        <v>29</v>
      </c>
      <c r="AQ77" s="21">
        <v>32.5</v>
      </c>
      <c r="AR77" s="57">
        <f t="shared" si="8"/>
        <v>62</v>
      </c>
      <c r="AS77" s="21" t="str">
        <f>LOOKUP(AR77,{0,40,45,50,55,60,65,70,75,80},{"F","D","C","C+","B-","B","B+","A-","A","A+"})</f>
        <v>B</v>
      </c>
      <c r="AT77" s="21" t="str">
        <f>LOOKUP(AR77,{0,40,45,50,55,60,65,70,75,80},{"0.00","2.00","2.25","2.50","2.75","3.00","3.25","3.50","3.75","4.00"})</f>
        <v>3.00</v>
      </c>
      <c r="AU77" s="21">
        <v>27</v>
      </c>
      <c r="AV77" s="21">
        <v>46</v>
      </c>
      <c r="AW77" s="57">
        <f t="shared" si="9"/>
        <v>73</v>
      </c>
      <c r="AX77" s="21" t="str">
        <f>LOOKUP(AW77,{0,40,45,50,55,60,65,70,75,80},{"F","D","C","C+","B-","B","B+","A-","A","A+"})</f>
        <v>A-</v>
      </c>
      <c r="AY77" s="21" t="str">
        <f>LOOKUP(AW77,{0,40,45,50,55,60,65,70,75,80},{"0.00","2.00","2.25","2.50","2.75","3.00","3.25","3.50","3.75","4.00"})</f>
        <v>3.50</v>
      </c>
      <c r="AZ77" s="21">
        <v>20</v>
      </c>
      <c r="BA77" s="21">
        <v>30.5</v>
      </c>
      <c r="BB77" s="57">
        <f t="shared" si="10"/>
        <v>51</v>
      </c>
      <c r="BC77" s="21" t="str">
        <f>LOOKUP(BB77,{0,40,45,50,55,60,65,70,75,80},{"F","D","C","C+","B-","B","B+","A-","A","A+"})</f>
        <v>C+</v>
      </c>
      <c r="BD77" s="21" t="str">
        <f>LOOKUP(BB77,{0,40,45,50,55,60,65,70,75,80},{"0.00","2.00","2.25","2.50","2.75","3.00","3.25","3.50","3.75","4.00"})</f>
        <v>2.50</v>
      </c>
      <c r="BE77" s="21">
        <v>24</v>
      </c>
      <c r="BF77" s="21">
        <v>35.5</v>
      </c>
      <c r="BG77" s="57">
        <f t="shared" si="11"/>
        <v>60</v>
      </c>
      <c r="BH77" s="21" t="str">
        <f>LOOKUP(BG77,{0,40,45,50,55,60,65,70,75,80},{"F","D","C","C+","B-","B","B+","A-","A","A+"})</f>
        <v>B</v>
      </c>
      <c r="BI77" s="21" t="str">
        <f>LOOKUP(BG77,{0,40,45,50,55,60,65,70,75,80},{"0.00","2.00","2.25","2.50","2.75","3.00","3.25","3.50","3.75","4.00"})</f>
        <v>3.00</v>
      </c>
      <c r="BJ77" s="21">
        <v>21.5</v>
      </c>
      <c r="BK77" s="21">
        <v>42.5</v>
      </c>
      <c r="BL77" s="57">
        <f t="shared" si="12"/>
        <v>64</v>
      </c>
      <c r="BM77" s="21" t="str">
        <f>LOOKUP(BL77,{0,40,45,50,55,60,65,70,75,80},{"F","D","C","C+","B-","B","B+","A-","A","A+"})</f>
        <v>B</v>
      </c>
      <c r="BN77" s="21" t="str">
        <f>LOOKUP(BL77,{0,40,45,50,55,60,65,70,75,80},{"0.00","2.00","2.25","2.50","2.75","3.00","3.25","3.50","3.75","4.00"})</f>
        <v>3.00</v>
      </c>
      <c r="BO77" s="21">
        <v>28</v>
      </c>
      <c r="BP77" s="21">
        <v>35</v>
      </c>
      <c r="BQ77" s="57">
        <f t="shared" si="13"/>
        <v>63</v>
      </c>
      <c r="BR77" s="21" t="str">
        <f>LOOKUP(BQ77,{0,40,45,50,55,60,65,70,75,80},{"F","D","C","C+","B-","B","B+","A-","A","A+"})</f>
        <v>B</v>
      </c>
      <c r="BS77" s="21" t="str">
        <f>LOOKUP(BQ77,{0,40,45,50,55,60,65,70,75,80},{"0.00","2.00","2.25","2.50","2.75","3.00","3.25","3.50","3.75","4.00"})</f>
        <v>3.00</v>
      </c>
      <c r="BT77" s="21">
        <v>33</v>
      </c>
      <c r="BU77" s="21">
        <v>26.5</v>
      </c>
      <c r="BV77" s="57">
        <f t="shared" si="14"/>
        <v>60</v>
      </c>
      <c r="BW77" s="21" t="str">
        <f>LOOKUP(BV77,{0,40,45,50,55,60,65,70,75,80},{"F","D","C","C+","B-","B","B+","A-","A","A+"})</f>
        <v>B</v>
      </c>
      <c r="BX77" s="21" t="str">
        <f>LOOKUP(BV77,{0,40,45,50,55,60,65,70,75,80},{"0.00","2.00","2.25","2.50","2.75","3.00","3.25","3.50","3.75","4.00"})</f>
        <v>3.00</v>
      </c>
      <c r="BY77" s="21">
        <v>33</v>
      </c>
      <c r="BZ77" s="21">
        <v>33.5</v>
      </c>
      <c r="CA77" s="57">
        <f t="shared" si="15"/>
        <v>67</v>
      </c>
      <c r="CB77" s="21" t="str">
        <f>LOOKUP(CA77,{0,40,45,50,55,60,65,70,75,80},{"F","D","C","C+","B-","B","B+","A-","A","A+"})</f>
        <v>B+</v>
      </c>
      <c r="CC77" s="21" t="str">
        <f>LOOKUP(CA77,{0,40,45,50,55,60,65,70,75,80},{"0.00","2.00","2.25","2.50","2.75","3.00","3.25","3.50","3.75","4.00"})</f>
        <v>3.25</v>
      </c>
      <c r="CD77" s="21">
        <v>29</v>
      </c>
      <c r="CE77" s="21">
        <v>45.5</v>
      </c>
      <c r="CF77" s="57">
        <f t="shared" si="16"/>
        <v>75</v>
      </c>
      <c r="CG77" s="21" t="str">
        <f>LOOKUP(CF77,{0,40,45,50,55,60,65,70,75,80},{"F","D","C","C+","B-","B","B+","A-","A","A+"})</f>
        <v>A</v>
      </c>
      <c r="CH77" s="21" t="str">
        <f>LOOKUP(CF77,{0,40,45,50,55,60,65,70,75,80},{"0.00","2.00","2.25","2.50","2.75","3.00","3.25","3.50","3.75","4.00"})</f>
        <v>3.75</v>
      </c>
      <c r="CI77" s="21">
        <v>36.5</v>
      </c>
      <c r="CJ77" s="21">
        <v>49.5</v>
      </c>
      <c r="CK77" s="57">
        <f t="shared" si="17"/>
        <v>86</v>
      </c>
      <c r="CL77" s="21" t="str">
        <f>LOOKUP(CK77,{0,40,45,50,55,60,65,70,75,80},{"F","D","C","C+","B-","B","B+","A-","A","A+"})</f>
        <v>A+</v>
      </c>
      <c r="CM77" s="21" t="str">
        <f>LOOKUP(CK77,{0,40,45,50,55,60,65,70,75,80},{"0.00","2.00","2.25","2.50","2.75","3.00","3.25","3.50","3.75","4.00"})</f>
        <v>4.00</v>
      </c>
      <c r="CN77" s="21">
        <v>25.5</v>
      </c>
      <c r="CO77" s="21">
        <v>35</v>
      </c>
      <c r="CP77" s="57">
        <f t="shared" si="18"/>
        <v>61</v>
      </c>
      <c r="CQ77" s="21" t="str">
        <f>LOOKUP(CP77,{0,40,45,50,55,60,65,70,75,80},{"F","D","C","C+","B-","B","B+","A-","A","A+"})</f>
        <v>B</v>
      </c>
      <c r="CR77" s="21" t="str">
        <f>LOOKUP(CP77,{0,40,45,50,55,60,65,70,75,80},{"0.00","2.00","2.25","2.50","2.75","3.00","3.25","3.50","3.75","4.00"})</f>
        <v>3.00</v>
      </c>
      <c r="CS77" s="21">
        <v>23</v>
      </c>
      <c r="CT77" s="21">
        <v>40.5</v>
      </c>
      <c r="CU77" s="57">
        <f t="shared" si="19"/>
        <v>64</v>
      </c>
      <c r="CV77" s="21" t="str">
        <f>LOOKUP(CU77,{0,40,45,50,55,60,65,70,75,80},{"F","D","C","C+","B-","B","B+","A-","A","A+"})</f>
        <v>B</v>
      </c>
      <c r="CW77" s="21" t="str">
        <f>LOOKUP(CU77,{0,40,45,50,55,60,65,70,75,80},{"0.00","2.00","2.25","2.50","2.75","3.00","3.25","3.50","3.75","4.00"})</f>
        <v>3.00</v>
      </c>
      <c r="CX77" s="21">
        <v>30</v>
      </c>
      <c r="CY77" s="21">
        <v>43</v>
      </c>
      <c r="CZ77" s="57">
        <f t="shared" si="20"/>
        <v>73</v>
      </c>
      <c r="DA77" s="21" t="str">
        <f>LOOKUP(CZ77,{0,40,45,50,55,60,65,70,75,80},{"F","D","C","C+","B-","B","B+","A-","A","A+"})</f>
        <v>A-</v>
      </c>
      <c r="DB77" s="21" t="str">
        <f>LOOKUP(CZ77,{0,40,45,50,55,60,65,70,75,80},{"0.00","2.00","2.25","2.50","2.75","3.00","3.25","3.50","3.75","4.00"})</f>
        <v>3.50</v>
      </c>
      <c r="DC77" s="21">
        <v>33</v>
      </c>
      <c r="DD77" s="21">
        <v>46.5</v>
      </c>
      <c r="DE77" s="57">
        <f t="shared" si="21"/>
        <v>80</v>
      </c>
      <c r="DF77" s="21" t="str">
        <f>LOOKUP(DE77,{0,40,45,50,55,60,65,70,75,80},{"F","D","C","C+","B-","B","B+","A-","A","A+"})</f>
        <v>A+</v>
      </c>
      <c r="DG77" s="21" t="str">
        <f>LOOKUP(DE77,{0,40,45,50,55,60,65,70,75,80},{"0.00","2.00","2.25","2.50","2.75","3.00","3.25","3.50","3.75","4.00"})</f>
        <v>4.00</v>
      </c>
      <c r="DH77" s="21">
        <v>31</v>
      </c>
      <c r="DI77" s="21">
        <v>32.5</v>
      </c>
      <c r="DJ77" s="57">
        <f t="shared" si="22"/>
        <v>64</v>
      </c>
      <c r="DK77" s="21" t="str">
        <f>LOOKUP(DJ77,{0,40,45,50,55,60,65,70,75,80},{"F","D","C","C+","B-","B","B+","A-","A","A+"})</f>
        <v>B</v>
      </c>
      <c r="DL77" s="21" t="str">
        <f>LOOKUP(DJ77,{0,40,45,50,55,60,65,70,75,80},{"0.00","2.00","2.25","2.50","2.75","3.00","3.25","3.50","3.75","4.00"})</f>
        <v>3.00</v>
      </c>
      <c r="DM77" s="21">
        <v>24</v>
      </c>
      <c r="DN77" s="21">
        <v>35</v>
      </c>
      <c r="DO77" s="57">
        <f t="shared" si="23"/>
        <v>59</v>
      </c>
      <c r="DP77" s="21" t="str">
        <f>LOOKUP(DO77,{0,40,45,50,55,60,65,70,75,80},{"F","D","C","C+","B-","B","B+","A-","A","A+"})</f>
        <v>B-</v>
      </c>
      <c r="DQ77" s="21" t="str">
        <f>LOOKUP(DO77,{0,40,45,50,55,60,65,70,75,80},{"0.00","2.00","2.25","2.50","2.75","3.00","3.25","3.50","3.75","4.00"})</f>
        <v>2.75</v>
      </c>
      <c r="DR77" s="21">
        <v>28</v>
      </c>
      <c r="DS77" s="21">
        <v>25</v>
      </c>
      <c r="DT77" s="57">
        <f t="shared" si="24"/>
        <v>53</v>
      </c>
      <c r="DU77" s="21" t="str">
        <f>LOOKUP(DT77,{0,40,45,50,55,60,65,70,75,80},{"F","D","C","C+","B-","B","B+","A-","A","A+"})</f>
        <v>C+</v>
      </c>
      <c r="DV77" s="21" t="str">
        <f>LOOKUP(DT77,{0,40,45,50,55,60,65,70,75,80},{"0.00","2.00","2.25","2.50","2.75","3.00","3.25","3.50","3.75","4.00"})</f>
        <v>2.50</v>
      </c>
      <c r="DW77" s="21">
        <v>25</v>
      </c>
      <c r="DX77" s="21">
        <v>46</v>
      </c>
      <c r="DY77" s="57">
        <f t="shared" si="25"/>
        <v>71</v>
      </c>
      <c r="DZ77" s="21" t="str">
        <f>LOOKUP(DY77,{0,40,45,50,55,60,65,70,75,80},{"F","D","C","C+","B-","B","B+","A-","A","A+"})</f>
        <v>A-</v>
      </c>
      <c r="EA77" s="21" t="str">
        <f>LOOKUP(DY77,{0,40,45,50,55,60,65,70,75,80},{"0.00","2.00","2.25","2.50","2.75","3.00","3.25","3.50","3.75","4.00"})</f>
        <v>3.50</v>
      </c>
      <c r="EB77" s="21">
        <v>25</v>
      </c>
      <c r="EC77" s="21">
        <v>40</v>
      </c>
      <c r="ED77" s="57">
        <f t="shared" si="26"/>
        <v>65</v>
      </c>
      <c r="EE77" s="21" t="str">
        <f>LOOKUP(ED77,{0,40,45,50,55,60,65,70,75,80},{"F","D","C","C+","B-","B","B+","A-","A","A+"})</f>
        <v>B+</v>
      </c>
      <c r="EF77" s="21" t="str">
        <f>LOOKUP(ED77,{0,40,45,50,55,60,65,70,75,80},{"0.00","2.00","2.25","2.50","2.75","3.00","3.25","3.50","3.75","4.00"})</f>
        <v>3.25</v>
      </c>
      <c r="EG77" s="21">
        <v>17</v>
      </c>
      <c r="EH77" s="21">
        <v>43.5</v>
      </c>
      <c r="EI77" s="57">
        <f t="shared" si="27"/>
        <v>61</v>
      </c>
      <c r="EJ77" s="21" t="str">
        <f>LOOKUP(EI77,{0,40,45,50,55,60,65,70,75,80},{"F","D","C","C+","B-","B","B+","A-","A","A+"})</f>
        <v>B</v>
      </c>
      <c r="EK77" s="21" t="str">
        <f>LOOKUP(EI77,{0,40,45,50,55,60,65,70,75,80},{"0.00","2.00","2.25","2.50","2.75","3.00","3.25","3.50","3.75","4.00"})</f>
        <v>3.00</v>
      </c>
      <c r="EL77" s="21">
        <v>33.25</v>
      </c>
      <c r="EM77" s="21">
        <v>45</v>
      </c>
      <c r="EN77" s="70">
        <f t="shared" si="28"/>
        <v>79</v>
      </c>
      <c r="EO77" s="21" t="str">
        <f>LOOKUP(EN77,{0,40,45,50,55,60,65,70,75,80},{"F","D","C","C+","B-","B","B+","A-","A","A+"})</f>
        <v>A</v>
      </c>
      <c r="EP77" s="21" t="str">
        <f>LOOKUP(EN77,{0,40,45,50,55,60,65,70,75,80},{"0.00","2.00","2.25","2.50","2.75","3.00","3.25","3.50","3.75","4.00"})</f>
        <v>3.75</v>
      </c>
      <c r="EQ77" s="21">
        <v>28</v>
      </c>
      <c r="ER77" s="21">
        <v>43.5</v>
      </c>
      <c r="ES77" s="70">
        <f t="shared" si="29"/>
        <v>72</v>
      </c>
      <c r="ET77" s="21" t="str">
        <f>LOOKUP(ES77,{0,40,45,50,55,60,65,70,75,80},{"F","D","C","C+","B-","B","B+","A-","A","A+"})</f>
        <v>A-</v>
      </c>
      <c r="EU77" s="21" t="str">
        <f>LOOKUP(ES77,{0,40,45,50,55,60,65,70,75,80},{"0.00","2.00","2.25","2.50","2.75","3.00","3.25","3.50","3.75","4.00"})</f>
        <v>3.50</v>
      </c>
      <c r="EV77" s="21">
        <v>23</v>
      </c>
      <c r="EW77" s="21">
        <v>40</v>
      </c>
      <c r="EX77" s="70">
        <f t="shared" si="30"/>
        <v>63</v>
      </c>
      <c r="EY77" s="21" t="str">
        <f>LOOKUP(EX77,{0,40,45,50,55,60,65,70,75,80},{"F","D","C","C+","B-","B","B+","A-","A","A+"})</f>
        <v>B</v>
      </c>
      <c r="EZ77" s="21" t="str">
        <f>LOOKUP(EX77,{0,40,45,50,55,60,65,70,75,80},{"0.00","2.00","2.25","2.50","2.75","3.00","3.25","3.50","3.75","4.00"})</f>
        <v>3.00</v>
      </c>
      <c r="FA77" s="21">
        <v>27.5</v>
      </c>
      <c r="FB77" s="21">
        <v>45</v>
      </c>
      <c r="FC77" s="70">
        <f t="shared" si="31"/>
        <v>73</v>
      </c>
      <c r="FD77" s="21" t="str">
        <f>LOOKUP(FC77,{0,40,45,50,55,60,65,70,75,80},{"F","D","C","C+","B-","B","B+","A-","A","A+"})</f>
        <v>A-</v>
      </c>
      <c r="FE77" s="21" t="str">
        <f>LOOKUP(FC77,{0,40,45,50,55,60,65,70,75,80},{"0.00","2.00","2.25","2.50","2.75","3.00","3.25","3.50","3.75","4.00"})</f>
        <v>3.50</v>
      </c>
      <c r="FF77" s="21">
        <v>30</v>
      </c>
      <c r="FG77" s="21">
        <v>42</v>
      </c>
      <c r="FH77" s="70">
        <f t="shared" si="32"/>
        <v>72</v>
      </c>
      <c r="FI77" s="21" t="str">
        <f>LOOKUP(FH77,{0,40,45,50,55,60,65,70,75,80},{"F","D","C","C+","B-","B","B+","A-","A","A+"})</f>
        <v>A-</v>
      </c>
      <c r="FJ77" s="21" t="str">
        <f>LOOKUP(FH77,{0,40,45,50,55,60,65,70,75,80},{"0.00","2.00","2.25","2.50","2.75","3.00","3.25","3.50","3.75","4.00"})</f>
        <v>3.50</v>
      </c>
      <c r="FK77" s="21">
        <v>28.5</v>
      </c>
      <c r="FL77" s="21">
        <v>43.5</v>
      </c>
      <c r="FM77" s="70">
        <f t="shared" si="33"/>
        <v>72</v>
      </c>
      <c r="FN77" s="21" t="str">
        <f>LOOKUP(FM77,{0,40,45,50,55,60,65,70,75,80},{"F","D","C","C+","B-","B","B+","A-","A","A+"})</f>
        <v>A-</v>
      </c>
      <c r="FO77" s="21" t="str">
        <f>LOOKUP(FM77,{0,40,45,50,55,60,65,70,75,80},{"0.00","2.00","2.25","2.50","2.75","3.00","3.25","3.50","3.75","4.00"})</f>
        <v>3.50</v>
      </c>
      <c r="FP77" s="21">
        <v>26</v>
      </c>
      <c r="FQ77" s="21">
        <v>45.5</v>
      </c>
      <c r="FR77" s="70">
        <f t="shared" si="34"/>
        <v>72</v>
      </c>
      <c r="FS77" s="21" t="str">
        <f>LOOKUP(FR77,{0,40,45,50,55,60,65,70,75,80},{"F","D","C","C+","B-","B","B+","A-","A","A+"})</f>
        <v>A-</v>
      </c>
      <c r="FT77" s="21" t="str">
        <f>LOOKUP(FR77,{0,40,45,50,55,60,65,70,75,80},{"0.00","2.00","2.25","2.50","2.75","3.00","3.25","3.50","3.75","4.00"})</f>
        <v>3.50</v>
      </c>
      <c r="FU77" s="21">
        <v>33.5</v>
      </c>
      <c r="FV77" s="21">
        <v>42.5</v>
      </c>
      <c r="FW77" s="70">
        <f t="shared" si="35"/>
        <v>76</v>
      </c>
      <c r="FX77" s="21" t="str">
        <f>LOOKUP(FW77,{0,40,45,50,55,60,65,70,75,80},{"F","D","C","C+","B-","B","B+","A-","A","A+"})</f>
        <v>A</v>
      </c>
      <c r="FY77" s="21" t="str">
        <f>LOOKUP(FW77,{0,40,45,50,55,60,65,70,75,80},{"0.00","2.00","2.25","2.50","2.75","3.00","3.25","3.50","3.75","4.00"})</f>
        <v>3.75</v>
      </c>
      <c r="FZ77" s="21">
        <v>25.5</v>
      </c>
      <c r="GA77" s="21">
        <v>36</v>
      </c>
      <c r="GB77" s="70">
        <f t="shared" si="36"/>
        <v>62</v>
      </c>
      <c r="GC77" s="21" t="str">
        <f>LOOKUP(GB77,{0,40,45,50,55,60,65,70,75,80},{"F","D","C","C+","B-","B","B+","A-","A","A+"})</f>
        <v>B</v>
      </c>
      <c r="GD77" s="21" t="str">
        <f>LOOKUP(GB77,{0,40,45,50,55,60,65,70,75,80},{"0.00","2.00","2.25","2.50","2.75","3.00","3.25","3.50","3.75","4.00"})</f>
        <v>3.00</v>
      </c>
      <c r="GE77" s="21">
        <v>26</v>
      </c>
      <c r="GF77" s="21">
        <v>42</v>
      </c>
      <c r="GG77" s="70">
        <f t="shared" si="37"/>
        <v>68</v>
      </c>
      <c r="GH77" s="21" t="str">
        <f>LOOKUP(GG77,{0,40,45,50,55,60,65,70,75,80},{"F","D","C","C+","B-","B","B+","A-","A","A+"})</f>
        <v>B+</v>
      </c>
      <c r="GI77" s="21" t="str">
        <f>LOOKUP(GG77,{0,40,45,50,55,60,65,70,75,80},{"0.00","2.00","2.25","2.50","2.75","3.00","3.25","3.50","3.75","4.00"})</f>
        <v>3.25</v>
      </c>
      <c r="GJ77" s="21">
        <v>26.5</v>
      </c>
      <c r="GK77" s="21">
        <v>37.5</v>
      </c>
      <c r="GL77" s="70">
        <f t="shared" si="38"/>
        <v>64</v>
      </c>
      <c r="GM77" s="21" t="str">
        <f>LOOKUP(GL77,{0,40,45,50,55,60,65,70,75,80},{"F","D","C","C+","B-","B","B+","A-","A","A+"})</f>
        <v>B</v>
      </c>
      <c r="GN77" s="21" t="str">
        <f>LOOKUP(GL77,{0,40,45,50,55,60,65,70,75,80},{"0.00","2.00","2.25","2.50","2.75","3.00","3.25","3.50","3.75","4.00"})</f>
        <v>3.00</v>
      </c>
      <c r="GO77" s="21">
        <v>21.5</v>
      </c>
      <c r="GP77" s="21">
        <v>31.5</v>
      </c>
      <c r="GQ77" s="70">
        <f t="shared" si="39"/>
        <v>53</v>
      </c>
      <c r="GR77" s="21" t="str">
        <f>LOOKUP(GQ77,{0,40,45,50,55,60,65,70,75,80},{"F","D","C","C+","B-","B","B+","A-","A","A+"})</f>
        <v>C+</v>
      </c>
      <c r="GS77" s="21" t="str">
        <f>LOOKUP(GQ77,{0,40,45,50,55,60,65,70,75,80},{"0.00","2.00","2.25","2.50","2.75","3.00","3.25","3.50","3.75","4.00"})</f>
        <v>2.50</v>
      </c>
      <c r="GT77" s="21">
        <v>16</v>
      </c>
      <c r="GU77" s="21">
        <v>32.5</v>
      </c>
      <c r="GV77" s="70">
        <f t="shared" si="40"/>
        <v>49</v>
      </c>
      <c r="GW77" s="21" t="str">
        <f>LOOKUP(GV77,{0,40,45,50,55,60,65,70,75,80},{"F","D","C","C+","B-","B","B+","A-","A","A+"})</f>
        <v>C</v>
      </c>
      <c r="GX77" s="21" t="str">
        <f>LOOKUP(GV77,{0,40,45,50,55,60,65,70,75,80},{"0.00","2.00","2.25","2.50","2.75","3.00","3.25","3.50","3.75","4.00"})</f>
        <v>2.25</v>
      </c>
      <c r="GY77" s="82">
        <v>66</v>
      </c>
      <c r="GZ77" s="21" t="str">
        <f>LOOKUP(GY77,{0,40,45,50,55,60,65,70,75,80},{"F","D","C","C+","B-","B","B+","A-","A","A+"})</f>
        <v>B+</v>
      </c>
      <c r="HA77" s="21" t="str">
        <f>LOOKUP(GY77,{0,40,45,50,55,60,65,70,75,80},{"0.00","2.00","2.25","2.50","2.75","3.00","3.25","3.50","3.75","4.00"})</f>
        <v>3.25</v>
      </c>
      <c r="HB77" s="49">
        <v>34</v>
      </c>
      <c r="HC77" s="49">
        <v>34</v>
      </c>
      <c r="HD77" s="70">
        <f t="shared" si="41"/>
        <v>68</v>
      </c>
      <c r="HE77" s="21" t="str">
        <f>LOOKUP(HD77,{0,40,45,50,55,60,65,70,75,80},{"F","D","C","C+","B-","B","B+","A-","A","A+"})</f>
        <v>B+</v>
      </c>
      <c r="HF77" s="21" t="str">
        <f>LOOKUP(HD77,{0,40,45,50,55,60,65,70,75,80},{"0.00","2.00","2.25","2.50","2.75","3.00","3.25","3.50","3.75","4.00"})</f>
        <v>3.25</v>
      </c>
      <c r="HG77" s="50">
        <f t="shared" si="0"/>
        <v>3.1488095238095237</v>
      </c>
      <c r="HH77" s="71" t="str">
        <f t="shared" si="42"/>
        <v>Passed</v>
      </c>
      <c r="HI77" s="70">
        <f t="shared" si="43"/>
        <v>2741</v>
      </c>
      <c r="HJ77" s="39">
        <v>68</v>
      </c>
      <c r="HK77" s="40"/>
      <c r="HL77" s="40"/>
    </row>
    <row r="78" spans="1:220" s="8" customFormat="1" ht="30" customHeight="1" x14ac:dyDescent="0.2">
      <c r="A78" s="39">
        <v>69</v>
      </c>
      <c r="B78" s="66">
        <v>3916</v>
      </c>
      <c r="C78" s="39">
        <v>2017213130</v>
      </c>
      <c r="D78" s="39" t="s">
        <v>307</v>
      </c>
      <c r="E78" s="63" t="s">
        <v>139</v>
      </c>
      <c r="F78" s="65" t="s">
        <v>302</v>
      </c>
      <c r="G78" s="73">
        <v>27</v>
      </c>
      <c r="H78" s="48">
        <v>44.5</v>
      </c>
      <c r="I78" s="57">
        <f t="shared" si="1"/>
        <v>72</v>
      </c>
      <c r="J78" s="21" t="str">
        <f>LOOKUP(I78,{0,40,45,50,55,60,65,70,75,80},{"F","D","C","C+","B-","B","B+","A-","A","A+"})</f>
        <v>A-</v>
      </c>
      <c r="K78" s="21" t="str">
        <f>LOOKUP(I78,{0,40,45,50,55,60,65,70,75,80},{"0.00","2.00","2.25","2.50","2.75","3.00","3.25","3.50","3.75","4.00"})</f>
        <v>3.50</v>
      </c>
      <c r="L78" s="21">
        <v>26</v>
      </c>
      <c r="M78" s="21">
        <v>39.5</v>
      </c>
      <c r="N78" s="57">
        <f t="shared" si="2"/>
        <v>66</v>
      </c>
      <c r="O78" s="21" t="str">
        <f>LOOKUP(N78,{0,40,45,50,55,60,65,70,75,80},{"F","D","C","C+","B-","B","B+","A-","A","A+"})</f>
        <v>B+</v>
      </c>
      <c r="P78" s="21" t="str">
        <f>LOOKUP(N78,{0,40,45,50,55,60,65,70,75,80},{"0.00","2.00","2.25","2.50","2.75","3.00","3.25","3.50","3.75","4.00"})</f>
        <v>3.25</v>
      </c>
      <c r="Q78" s="21">
        <v>22</v>
      </c>
      <c r="R78" s="21">
        <v>32.5</v>
      </c>
      <c r="S78" s="57">
        <f t="shared" si="3"/>
        <v>55</v>
      </c>
      <c r="T78" s="21" t="str">
        <f>LOOKUP(S78,{0,40,45,50,55,60,65,70,75,80},{"F","D","C","C+","B-","B","B+","A-","A","A+"})</f>
        <v>B-</v>
      </c>
      <c r="U78" s="21" t="str">
        <f>LOOKUP(S78,{0,40,45,50,55,60,65,70,75,80},{"0.00","2.00","2.25","2.50","2.75","3.00","3.25","3.50","3.75","4.00"})</f>
        <v>2.75</v>
      </c>
      <c r="V78" s="21">
        <v>22</v>
      </c>
      <c r="W78" s="21">
        <v>43</v>
      </c>
      <c r="X78" s="57">
        <f t="shared" si="4"/>
        <v>65</v>
      </c>
      <c r="Y78" s="21" t="str">
        <f>LOOKUP(X78,{0,40,45,50,55,60,65,70,75,80},{"F","D","C","C+","B-","B","B+","A-","A","A+"})</f>
        <v>B+</v>
      </c>
      <c r="Z78" s="21" t="str">
        <f>LOOKUP(X78,{0,40,45,50,55,60,65,70,75,80},{"0.00","2.00","2.25","2.50","2.75","3.00","3.25","3.50","3.75","4.00"})</f>
        <v>3.25</v>
      </c>
      <c r="AA78" s="21">
        <v>21</v>
      </c>
      <c r="AB78" s="21">
        <v>36.5</v>
      </c>
      <c r="AC78" s="57">
        <f t="shared" si="5"/>
        <v>58</v>
      </c>
      <c r="AD78" s="21" t="str">
        <f>LOOKUP(AC78,{0,40,45,50,55,60,65,70,75,80},{"F","D","C","C+","B-","B","B+","A-","A","A+"})</f>
        <v>B-</v>
      </c>
      <c r="AE78" s="21" t="str">
        <f>LOOKUP(AC78,{0,40,45,50,55,60,65,70,75,80},{"0.00","2.00","2.25","2.50","2.75","3.00","3.25","3.50","3.75","4.00"})</f>
        <v>2.75</v>
      </c>
      <c r="AF78" s="21">
        <v>13</v>
      </c>
      <c r="AG78" s="21">
        <v>39.5</v>
      </c>
      <c r="AH78" s="57">
        <f t="shared" si="6"/>
        <v>53</v>
      </c>
      <c r="AI78" s="21" t="str">
        <f>LOOKUP(AH78,{0,40,45,50,55,60,65,70,75,80},{"F","D","C","C+","B-","B","B+","A-","A","A+"})</f>
        <v>C+</v>
      </c>
      <c r="AJ78" s="21" t="str">
        <f>LOOKUP(AH78,{0,40,45,50,55,60,65,70,75,80},{"0.00","2.00","2.25","2.50","2.75","3.00","3.25","3.50","3.75","4.00"})</f>
        <v>2.50</v>
      </c>
      <c r="AK78" s="21">
        <v>32</v>
      </c>
      <c r="AL78" s="21">
        <v>42</v>
      </c>
      <c r="AM78" s="57">
        <f t="shared" si="7"/>
        <v>74</v>
      </c>
      <c r="AN78" s="21" t="str">
        <f>LOOKUP(AM78,{0,40,45,50,55,60,65,70,75,80},{"F","D","C","C+","B-","B","B+","A-","A","A+"})</f>
        <v>A-</v>
      </c>
      <c r="AO78" s="21" t="str">
        <f>LOOKUP(AM78,{0,40,45,50,55,60,65,70,75,80},{"0.00","2.00","2.25","2.50","2.75","3.00","3.25","3.50","3.75","4.00"})</f>
        <v>3.50</v>
      </c>
      <c r="AP78" s="21">
        <v>31.5</v>
      </c>
      <c r="AQ78" s="21">
        <v>31.5</v>
      </c>
      <c r="AR78" s="57">
        <f t="shared" si="8"/>
        <v>63</v>
      </c>
      <c r="AS78" s="21" t="str">
        <f>LOOKUP(AR78,{0,40,45,50,55,60,65,70,75,80},{"F","D","C","C+","B-","B","B+","A-","A","A+"})</f>
        <v>B</v>
      </c>
      <c r="AT78" s="21" t="str">
        <f>LOOKUP(AR78,{0,40,45,50,55,60,65,70,75,80},{"0.00","2.00","2.25","2.50","2.75","3.00","3.25","3.50","3.75","4.00"})</f>
        <v>3.00</v>
      </c>
      <c r="AU78" s="21">
        <v>27</v>
      </c>
      <c r="AV78" s="21">
        <v>45.5</v>
      </c>
      <c r="AW78" s="57">
        <f t="shared" si="9"/>
        <v>73</v>
      </c>
      <c r="AX78" s="21" t="str">
        <f>LOOKUP(AW78,{0,40,45,50,55,60,65,70,75,80},{"F","D","C","C+","B-","B","B+","A-","A","A+"})</f>
        <v>A-</v>
      </c>
      <c r="AY78" s="21" t="str">
        <f>LOOKUP(AW78,{0,40,45,50,55,60,65,70,75,80},{"0.00","2.00","2.25","2.50","2.75","3.00","3.25","3.50","3.75","4.00"})</f>
        <v>3.50</v>
      </c>
      <c r="AZ78" s="21">
        <v>26</v>
      </c>
      <c r="BA78" s="21">
        <v>39</v>
      </c>
      <c r="BB78" s="57">
        <f t="shared" si="10"/>
        <v>65</v>
      </c>
      <c r="BC78" s="21" t="str">
        <f>LOOKUP(BB78,{0,40,45,50,55,60,65,70,75,80},{"F","D","C","C+","B-","B","B+","A-","A","A+"})</f>
        <v>B+</v>
      </c>
      <c r="BD78" s="21" t="str">
        <f>LOOKUP(BB78,{0,40,45,50,55,60,65,70,75,80},{"0.00","2.00","2.25","2.50","2.75","3.00","3.25","3.50","3.75","4.00"})</f>
        <v>3.25</v>
      </c>
      <c r="BE78" s="21">
        <v>33</v>
      </c>
      <c r="BF78" s="21">
        <v>43.5</v>
      </c>
      <c r="BG78" s="57">
        <f t="shared" si="11"/>
        <v>77</v>
      </c>
      <c r="BH78" s="21" t="str">
        <f>LOOKUP(BG78,{0,40,45,50,55,60,65,70,75,80},{"F","D","C","C+","B-","B","B+","A-","A","A+"})</f>
        <v>A</v>
      </c>
      <c r="BI78" s="21" t="str">
        <f>LOOKUP(BG78,{0,40,45,50,55,60,65,70,75,80},{"0.00","2.00","2.25","2.50","2.75","3.00","3.25","3.50","3.75","4.00"})</f>
        <v>3.75</v>
      </c>
      <c r="BJ78" s="21">
        <v>23.5</v>
      </c>
      <c r="BK78" s="21">
        <v>38.5</v>
      </c>
      <c r="BL78" s="57">
        <f t="shared" si="12"/>
        <v>62</v>
      </c>
      <c r="BM78" s="21" t="str">
        <f>LOOKUP(BL78,{0,40,45,50,55,60,65,70,75,80},{"F","D","C","C+","B-","B","B+","A-","A","A+"})</f>
        <v>B</v>
      </c>
      <c r="BN78" s="21" t="str">
        <f>LOOKUP(BL78,{0,40,45,50,55,60,65,70,75,80},{"0.00","2.00","2.25","2.50","2.75","3.00","3.25","3.50","3.75","4.00"})</f>
        <v>3.00</v>
      </c>
      <c r="BO78" s="21">
        <v>29</v>
      </c>
      <c r="BP78" s="21">
        <v>23</v>
      </c>
      <c r="BQ78" s="57">
        <f t="shared" si="13"/>
        <v>52</v>
      </c>
      <c r="BR78" s="21" t="str">
        <f>LOOKUP(BQ78,{0,40,45,50,55,60,65,70,75,80},{"F","D","C","C+","B-","B","B+","A-","A","A+"})</f>
        <v>C+</v>
      </c>
      <c r="BS78" s="21" t="str">
        <f>LOOKUP(BQ78,{0,40,45,50,55,60,65,70,75,80},{"0.00","2.00","2.25","2.50","2.75","3.00","3.25","3.50","3.75","4.00"})</f>
        <v>2.50</v>
      </c>
      <c r="BT78" s="21">
        <v>29.75</v>
      </c>
      <c r="BU78" s="21">
        <v>35.5</v>
      </c>
      <c r="BV78" s="57">
        <f t="shared" si="14"/>
        <v>66</v>
      </c>
      <c r="BW78" s="21" t="str">
        <f>LOOKUP(BV78,{0,40,45,50,55,60,65,70,75,80},{"F","D","C","C+","B-","B","B+","A-","A","A+"})</f>
        <v>B+</v>
      </c>
      <c r="BX78" s="21" t="str">
        <f>LOOKUP(BV78,{0,40,45,50,55,60,65,70,75,80},{"0.00","2.00","2.25","2.50","2.75","3.00","3.25","3.50","3.75","4.00"})</f>
        <v>3.25</v>
      </c>
      <c r="BY78" s="21">
        <v>33</v>
      </c>
      <c r="BZ78" s="21">
        <v>38</v>
      </c>
      <c r="CA78" s="57">
        <f t="shared" si="15"/>
        <v>71</v>
      </c>
      <c r="CB78" s="21" t="str">
        <f>LOOKUP(CA78,{0,40,45,50,55,60,65,70,75,80},{"F","D","C","C+","B-","B","B+","A-","A","A+"})</f>
        <v>A-</v>
      </c>
      <c r="CC78" s="21" t="str">
        <f>LOOKUP(CA78,{0,40,45,50,55,60,65,70,75,80},{"0.00","2.00","2.25","2.50","2.75","3.00","3.25","3.50","3.75","4.00"})</f>
        <v>3.50</v>
      </c>
      <c r="CD78" s="21">
        <v>30</v>
      </c>
      <c r="CE78" s="21">
        <v>45.5</v>
      </c>
      <c r="CF78" s="57">
        <f t="shared" si="16"/>
        <v>76</v>
      </c>
      <c r="CG78" s="21" t="str">
        <f>LOOKUP(CF78,{0,40,45,50,55,60,65,70,75,80},{"F","D","C","C+","B-","B","B+","A-","A","A+"})</f>
        <v>A</v>
      </c>
      <c r="CH78" s="21" t="str">
        <f>LOOKUP(CF78,{0,40,45,50,55,60,65,70,75,80},{"0.00","2.00","2.25","2.50","2.75","3.00","3.25","3.50","3.75","4.00"})</f>
        <v>3.75</v>
      </c>
      <c r="CI78" s="21">
        <v>30.5</v>
      </c>
      <c r="CJ78" s="21">
        <v>43.5</v>
      </c>
      <c r="CK78" s="57">
        <f t="shared" si="17"/>
        <v>74</v>
      </c>
      <c r="CL78" s="21" t="str">
        <f>LOOKUP(CK78,{0,40,45,50,55,60,65,70,75,80},{"F","D","C","C+","B-","B","B+","A-","A","A+"})</f>
        <v>A-</v>
      </c>
      <c r="CM78" s="21" t="str">
        <f>LOOKUP(CK78,{0,40,45,50,55,60,65,70,75,80},{"0.00","2.00","2.25","2.50","2.75","3.00","3.25","3.50","3.75","4.00"})</f>
        <v>3.50</v>
      </c>
      <c r="CN78" s="21">
        <v>18</v>
      </c>
      <c r="CO78" s="21">
        <v>32.5</v>
      </c>
      <c r="CP78" s="57">
        <f t="shared" si="18"/>
        <v>51</v>
      </c>
      <c r="CQ78" s="21" t="str">
        <f>LOOKUP(CP78,{0,40,45,50,55,60,65,70,75,80},{"F","D","C","C+","B-","B","B+","A-","A","A+"})</f>
        <v>C+</v>
      </c>
      <c r="CR78" s="21" t="str">
        <f>LOOKUP(CP78,{0,40,45,50,55,60,65,70,75,80},{"0.00","2.00","2.25","2.50","2.75","3.00","3.25","3.50","3.75","4.00"})</f>
        <v>2.50</v>
      </c>
      <c r="CS78" s="21">
        <v>25</v>
      </c>
      <c r="CT78" s="21">
        <v>38</v>
      </c>
      <c r="CU78" s="57">
        <f t="shared" si="19"/>
        <v>63</v>
      </c>
      <c r="CV78" s="21" t="str">
        <f>LOOKUP(CU78,{0,40,45,50,55,60,65,70,75,80},{"F","D","C","C+","B-","B","B+","A-","A","A+"})</f>
        <v>B</v>
      </c>
      <c r="CW78" s="21" t="str">
        <f>LOOKUP(CU78,{0,40,45,50,55,60,65,70,75,80},{"0.00","2.00","2.25","2.50","2.75","3.00","3.25","3.50","3.75","4.00"})</f>
        <v>3.00</v>
      </c>
      <c r="CX78" s="21">
        <v>32</v>
      </c>
      <c r="CY78" s="21">
        <v>43.5</v>
      </c>
      <c r="CZ78" s="57">
        <f t="shared" si="20"/>
        <v>76</v>
      </c>
      <c r="DA78" s="21" t="str">
        <f>LOOKUP(CZ78,{0,40,45,50,55,60,65,70,75,80},{"F","D","C","C+","B-","B","B+","A-","A","A+"})</f>
        <v>A</v>
      </c>
      <c r="DB78" s="21" t="str">
        <f>LOOKUP(CZ78,{0,40,45,50,55,60,65,70,75,80},{"0.00","2.00","2.25","2.50","2.75","3.00","3.25","3.50","3.75","4.00"})</f>
        <v>3.75</v>
      </c>
      <c r="DC78" s="21">
        <v>31</v>
      </c>
      <c r="DD78" s="21">
        <v>45.5</v>
      </c>
      <c r="DE78" s="57">
        <f t="shared" si="21"/>
        <v>77</v>
      </c>
      <c r="DF78" s="21" t="str">
        <f>LOOKUP(DE78,{0,40,45,50,55,60,65,70,75,80},{"F","D","C","C+","B-","B","B+","A-","A","A+"})</f>
        <v>A</v>
      </c>
      <c r="DG78" s="21" t="str">
        <f>LOOKUP(DE78,{0,40,45,50,55,60,65,70,75,80},{"0.00","2.00","2.25","2.50","2.75","3.00","3.25","3.50","3.75","4.00"})</f>
        <v>3.75</v>
      </c>
      <c r="DH78" s="21">
        <v>20.5</v>
      </c>
      <c r="DI78" s="21">
        <v>27</v>
      </c>
      <c r="DJ78" s="57">
        <f t="shared" si="22"/>
        <v>48</v>
      </c>
      <c r="DK78" s="21" t="str">
        <f>LOOKUP(DJ78,{0,40,45,50,55,60,65,70,75,80},{"F","D","C","C+","B-","B","B+","A-","A","A+"})</f>
        <v>C</v>
      </c>
      <c r="DL78" s="21" t="str">
        <f>LOOKUP(DJ78,{0,40,45,50,55,60,65,70,75,80},{"0.00","2.00","2.25","2.50","2.75","3.00","3.25","3.50","3.75","4.00"})</f>
        <v>2.25</v>
      </c>
      <c r="DM78" s="21">
        <v>33</v>
      </c>
      <c r="DN78" s="21">
        <v>38</v>
      </c>
      <c r="DO78" s="57">
        <f t="shared" si="23"/>
        <v>71</v>
      </c>
      <c r="DP78" s="21" t="str">
        <f>LOOKUP(DO78,{0,40,45,50,55,60,65,70,75,80},{"F","D","C","C+","B-","B","B+","A-","A","A+"})</f>
        <v>A-</v>
      </c>
      <c r="DQ78" s="21" t="str">
        <f>LOOKUP(DO78,{0,40,45,50,55,60,65,70,75,80},{"0.00","2.00","2.25","2.50","2.75","3.00","3.25","3.50","3.75","4.00"})</f>
        <v>3.50</v>
      </c>
      <c r="DR78" s="21">
        <v>23</v>
      </c>
      <c r="DS78" s="21">
        <v>31</v>
      </c>
      <c r="DT78" s="57">
        <f t="shared" si="24"/>
        <v>54</v>
      </c>
      <c r="DU78" s="21" t="str">
        <f>LOOKUP(DT78,{0,40,45,50,55,60,65,70,75,80},{"F","D","C","C+","B-","B","B+","A-","A","A+"})</f>
        <v>C+</v>
      </c>
      <c r="DV78" s="21" t="str">
        <f>LOOKUP(DT78,{0,40,45,50,55,60,65,70,75,80},{"0.00","2.00","2.25","2.50","2.75","3.00","3.25","3.50","3.75","4.00"})</f>
        <v>2.50</v>
      </c>
      <c r="DW78" s="21">
        <v>26</v>
      </c>
      <c r="DX78" s="21">
        <v>43</v>
      </c>
      <c r="DY78" s="57">
        <f t="shared" si="25"/>
        <v>69</v>
      </c>
      <c r="DZ78" s="21" t="str">
        <f>LOOKUP(DY78,{0,40,45,50,55,60,65,70,75,80},{"F","D","C","C+","B-","B","B+","A-","A","A+"})</f>
        <v>B+</v>
      </c>
      <c r="EA78" s="21" t="str">
        <f>LOOKUP(DY78,{0,40,45,50,55,60,65,70,75,80},{"0.00","2.00","2.25","2.50","2.75","3.00","3.25","3.50","3.75","4.00"})</f>
        <v>3.25</v>
      </c>
      <c r="EB78" s="21">
        <v>26</v>
      </c>
      <c r="EC78" s="21">
        <v>42</v>
      </c>
      <c r="ED78" s="57">
        <f t="shared" si="26"/>
        <v>68</v>
      </c>
      <c r="EE78" s="21" t="str">
        <f>LOOKUP(ED78,{0,40,45,50,55,60,65,70,75,80},{"F","D","C","C+","B-","B","B+","A-","A","A+"})</f>
        <v>B+</v>
      </c>
      <c r="EF78" s="21" t="str">
        <f>LOOKUP(ED78,{0,40,45,50,55,60,65,70,75,80},{"0.00","2.00","2.25","2.50","2.75","3.00","3.25","3.50","3.75","4.00"})</f>
        <v>3.25</v>
      </c>
      <c r="EG78" s="21">
        <v>27</v>
      </c>
      <c r="EH78" s="21">
        <v>47.5</v>
      </c>
      <c r="EI78" s="57">
        <f t="shared" si="27"/>
        <v>75</v>
      </c>
      <c r="EJ78" s="21" t="str">
        <f>LOOKUP(EI78,{0,40,45,50,55,60,65,70,75,80},{"F","D","C","C+","B-","B","B+","A-","A","A+"})</f>
        <v>A</v>
      </c>
      <c r="EK78" s="21" t="str">
        <f>LOOKUP(EI78,{0,40,45,50,55,60,65,70,75,80},{"0.00","2.00","2.25","2.50","2.75","3.00","3.25","3.50","3.75","4.00"})</f>
        <v>3.75</v>
      </c>
      <c r="EL78" s="21">
        <v>33</v>
      </c>
      <c r="EM78" s="21">
        <v>43.5</v>
      </c>
      <c r="EN78" s="70">
        <f t="shared" si="28"/>
        <v>77</v>
      </c>
      <c r="EO78" s="21" t="str">
        <f>LOOKUP(EN78,{0,40,45,50,55,60,65,70,75,80},{"F","D","C","C+","B-","B","B+","A-","A","A+"})</f>
        <v>A</v>
      </c>
      <c r="EP78" s="21" t="str">
        <f>LOOKUP(EN78,{0,40,45,50,55,60,65,70,75,80},{"0.00","2.00","2.25","2.50","2.75","3.00","3.25","3.50","3.75","4.00"})</f>
        <v>3.75</v>
      </c>
      <c r="EQ78" s="21">
        <v>33</v>
      </c>
      <c r="ER78" s="21">
        <v>41</v>
      </c>
      <c r="ES78" s="70">
        <f t="shared" si="29"/>
        <v>74</v>
      </c>
      <c r="ET78" s="21" t="str">
        <f>LOOKUP(ES78,{0,40,45,50,55,60,65,70,75,80},{"F","D","C","C+","B-","B","B+","A-","A","A+"})</f>
        <v>A-</v>
      </c>
      <c r="EU78" s="21" t="str">
        <f>LOOKUP(ES78,{0,40,45,50,55,60,65,70,75,80},{"0.00","2.00","2.25","2.50","2.75","3.00","3.25","3.50","3.75","4.00"})</f>
        <v>3.50</v>
      </c>
      <c r="EV78" s="21">
        <v>35</v>
      </c>
      <c r="EW78" s="21">
        <v>42</v>
      </c>
      <c r="EX78" s="70">
        <f t="shared" si="30"/>
        <v>77</v>
      </c>
      <c r="EY78" s="21" t="str">
        <f>LOOKUP(EX78,{0,40,45,50,55,60,65,70,75,80},{"F","D","C","C+","B-","B","B+","A-","A","A+"})</f>
        <v>A</v>
      </c>
      <c r="EZ78" s="21" t="str">
        <f>LOOKUP(EX78,{0,40,45,50,55,60,65,70,75,80},{"0.00","2.00","2.25","2.50","2.75","3.00","3.25","3.50","3.75","4.00"})</f>
        <v>3.75</v>
      </c>
      <c r="FA78" s="21">
        <v>26</v>
      </c>
      <c r="FB78" s="21">
        <v>41</v>
      </c>
      <c r="FC78" s="70">
        <f t="shared" si="31"/>
        <v>67</v>
      </c>
      <c r="FD78" s="21" t="str">
        <f>LOOKUP(FC78,{0,40,45,50,55,60,65,70,75,80},{"F","D","C","C+","B-","B","B+","A-","A","A+"})</f>
        <v>B+</v>
      </c>
      <c r="FE78" s="21" t="str">
        <f>LOOKUP(FC78,{0,40,45,50,55,60,65,70,75,80},{"0.00","2.00","2.25","2.50","2.75","3.00","3.25","3.50","3.75","4.00"})</f>
        <v>3.25</v>
      </c>
      <c r="FF78" s="21">
        <v>29</v>
      </c>
      <c r="FG78" s="21">
        <v>28</v>
      </c>
      <c r="FH78" s="70">
        <f t="shared" si="32"/>
        <v>57</v>
      </c>
      <c r="FI78" s="21" t="str">
        <f>LOOKUP(FH78,{0,40,45,50,55,60,65,70,75,80},{"F","D","C","C+","B-","B","B+","A-","A","A+"})</f>
        <v>B-</v>
      </c>
      <c r="FJ78" s="21" t="str">
        <f>LOOKUP(FH78,{0,40,45,50,55,60,65,70,75,80},{"0.00","2.00","2.25","2.50","2.75","3.00","3.25","3.50","3.75","4.00"})</f>
        <v>2.75</v>
      </c>
      <c r="FK78" s="21">
        <v>23</v>
      </c>
      <c r="FL78" s="21">
        <v>38.5</v>
      </c>
      <c r="FM78" s="70">
        <f t="shared" si="33"/>
        <v>62</v>
      </c>
      <c r="FN78" s="21" t="str">
        <f>LOOKUP(FM78,{0,40,45,50,55,60,65,70,75,80},{"F","D","C","C+","B-","B","B+","A-","A","A+"})</f>
        <v>B</v>
      </c>
      <c r="FO78" s="21" t="str">
        <f>LOOKUP(FM78,{0,40,45,50,55,60,65,70,75,80},{"0.00","2.00","2.25","2.50","2.75","3.00","3.25","3.50","3.75","4.00"})</f>
        <v>3.00</v>
      </c>
      <c r="FP78" s="21">
        <v>26</v>
      </c>
      <c r="FQ78" s="21">
        <v>44.5</v>
      </c>
      <c r="FR78" s="70">
        <f t="shared" si="34"/>
        <v>71</v>
      </c>
      <c r="FS78" s="21" t="str">
        <f>LOOKUP(FR78,{0,40,45,50,55,60,65,70,75,80},{"F","D","C","C+","B-","B","B+","A-","A","A+"})</f>
        <v>A-</v>
      </c>
      <c r="FT78" s="21" t="str">
        <f>LOOKUP(FR78,{0,40,45,50,55,60,65,70,75,80},{"0.00","2.00","2.25","2.50","2.75","3.00","3.25","3.50","3.75","4.00"})</f>
        <v>3.50</v>
      </c>
      <c r="FU78" s="21">
        <v>28</v>
      </c>
      <c r="FV78" s="21">
        <v>43.5</v>
      </c>
      <c r="FW78" s="70">
        <f t="shared" si="35"/>
        <v>72</v>
      </c>
      <c r="FX78" s="21" t="str">
        <f>LOOKUP(FW78,{0,40,45,50,55,60,65,70,75,80},{"F","D","C","C+","B-","B","B+","A-","A","A+"})</f>
        <v>A-</v>
      </c>
      <c r="FY78" s="21" t="str">
        <f>LOOKUP(FW78,{0,40,45,50,55,60,65,70,75,80},{"0.00","2.00","2.25","2.50","2.75","3.00","3.25","3.50","3.75","4.00"})</f>
        <v>3.50</v>
      </c>
      <c r="FZ78" s="21">
        <v>29</v>
      </c>
      <c r="GA78" s="21">
        <v>26</v>
      </c>
      <c r="GB78" s="70">
        <f t="shared" si="36"/>
        <v>55</v>
      </c>
      <c r="GC78" s="21" t="str">
        <f>LOOKUP(GB78,{0,40,45,50,55,60,65,70,75,80},{"F","D","C","C+","B-","B","B+","A-","A","A+"})</f>
        <v>B-</v>
      </c>
      <c r="GD78" s="21" t="str">
        <f>LOOKUP(GB78,{0,40,45,50,55,60,65,70,75,80},{"0.00","2.00","2.25","2.50","2.75","3.00","3.25","3.50","3.75","4.00"})</f>
        <v>2.75</v>
      </c>
      <c r="GE78" s="21">
        <v>32</v>
      </c>
      <c r="GF78" s="21">
        <v>40.5</v>
      </c>
      <c r="GG78" s="70">
        <f t="shared" si="37"/>
        <v>73</v>
      </c>
      <c r="GH78" s="21" t="str">
        <f>LOOKUP(GG78,{0,40,45,50,55,60,65,70,75,80},{"F","D","C","C+","B-","B","B+","A-","A","A+"})</f>
        <v>A-</v>
      </c>
      <c r="GI78" s="21" t="str">
        <f>LOOKUP(GG78,{0,40,45,50,55,60,65,70,75,80},{"0.00","2.00","2.25","2.50","2.75","3.00","3.25","3.50","3.75","4.00"})</f>
        <v>3.50</v>
      </c>
      <c r="GJ78" s="21">
        <v>28</v>
      </c>
      <c r="GK78" s="21">
        <v>33.5</v>
      </c>
      <c r="GL78" s="70">
        <f t="shared" si="38"/>
        <v>62</v>
      </c>
      <c r="GM78" s="21" t="str">
        <f>LOOKUP(GL78,{0,40,45,50,55,60,65,70,75,80},{"F","D","C","C+","B-","B","B+","A-","A","A+"})</f>
        <v>B</v>
      </c>
      <c r="GN78" s="21" t="str">
        <f>LOOKUP(GL78,{0,40,45,50,55,60,65,70,75,80},{"0.00","2.00","2.25","2.50","2.75","3.00","3.25","3.50","3.75","4.00"})</f>
        <v>3.00</v>
      </c>
      <c r="GO78" s="21">
        <v>23</v>
      </c>
      <c r="GP78" s="21">
        <v>37</v>
      </c>
      <c r="GQ78" s="70">
        <f t="shared" si="39"/>
        <v>60</v>
      </c>
      <c r="GR78" s="21" t="str">
        <f>LOOKUP(GQ78,{0,40,45,50,55,60,65,70,75,80},{"F","D","C","C+","B-","B","B+","A-","A","A+"})</f>
        <v>B</v>
      </c>
      <c r="GS78" s="21" t="str">
        <f>LOOKUP(GQ78,{0,40,45,50,55,60,65,70,75,80},{"0.00","2.00","2.25","2.50","2.75","3.00","3.25","3.50","3.75","4.00"})</f>
        <v>3.00</v>
      </c>
      <c r="GT78" s="21">
        <v>16</v>
      </c>
      <c r="GU78" s="21">
        <v>35</v>
      </c>
      <c r="GV78" s="70">
        <f t="shared" si="40"/>
        <v>51</v>
      </c>
      <c r="GW78" s="21" t="str">
        <f>LOOKUP(GV78,{0,40,45,50,55,60,65,70,75,80},{"F","D","C","C+","B-","B","B+","A-","A","A+"})</f>
        <v>C+</v>
      </c>
      <c r="GX78" s="21" t="str">
        <f>LOOKUP(GV78,{0,40,45,50,55,60,65,70,75,80},{"0.00","2.00","2.25","2.50","2.75","3.00","3.25","3.50","3.75","4.00"})</f>
        <v>2.50</v>
      </c>
      <c r="GY78" s="82">
        <v>69</v>
      </c>
      <c r="GZ78" s="21" t="str">
        <f>LOOKUP(GY78,{0,40,45,50,55,60,65,70,75,80},{"F","D","C","C+","B-","B","B+","A-","A","A+"})</f>
        <v>B+</v>
      </c>
      <c r="HA78" s="21" t="str">
        <f>LOOKUP(GY78,{0,40,45,50,55,60,65,70,75,80},{"0.00","2.00","2.25","2.50","2.75","3.00","3.25","3.50","3.75","4.00"})</f>
        <v>3.25</v>
      </c>
      <c r="HB78" s="49">
        <v>34</v>
      </c>
      <c r="HC78" s="49">
        <v>36</v>
      </c>
      <c r="HD78" s="70">
        <f t="shared" si="41"/>
        <v>70</v>
      </c>
      <c r="HE78" s="21" t="str">
        <f>LOOKUP(HD78,{0,40,45,50,55,60,65,70,75,80},{"F","D","C","C+","B-","B","B+","A-","A","A+"})</f>
        <v>A-</v>
      </c>
      <c r="HF78" s="21" t="str">
        <f>LOOKUP(HD78,{0,40,45,50,55,60,65,70,75,80},{"0.00","2.00","2.25","2.50","2.75","3.00","3.25","3.50","3.75","4.00"})</f>
        <v>3.50</v>
      </c>
      <c r="HG78" s="50">
        <f t="shared" si="0"/>
        <v>3.2023809523809526</v>
      </c>
      <c r="HH78" s="71" t="str">
        <f t="shared" si="42"/>
        <v>Passed</v>
      </c>
      <c r="HI78" s="70">
        <f t="shared" si="43"/>
        <v>2771</v>
      </c>
      <c r="HJ78" s="39">
        <v>69</v>
      </c>
      <c r="HK78" s="40"/>
      <c r="HL78" s="40"/>
    </row>
    <row r="79" spans="1:220" s="8" customFormat="1" ht="30" customHeight="1" x14ac:dyDescent="0.2">
      <c r="A79" s="39">
        <v>70</v>
      </c>
      <c r="B79" s="66">
        <v>3939</v>
      </c>
      <c r="C79" s="39">
        <v>2017113131</v>
      </c>
      <c r="D79" s="39" t="s">
        <v>307</v>
      </c>
      <c r="E79" s="63" t="s">
        <v>140</v>
      </c>
      <c r="F79" s="65" t="s">
        <v>304</v>
      </c>
      <c r="G79" s="73">
        <v>30</v>
      </c>
      <c r="H79" s="48">
        <v>44.5</v>
      </c>
      <c r="I79" s="57">
        <f t="shared" si="1"/>
        <v>75</v>
      </c>
      <c r="J79" s="21" t="str">
        <f>LOOKUP(I79,{0,40,45,50,55,60,65,70,75,80},{"F","D","C","C+","B-","B","B+","A-","A","A+"})</f>
        <v>A</v>
      </c>
      <c r="K79" s="21" t="str">
        <f>LOOKUP(I79,{0,40,45,50,55,60,65,70,75,80},{"0.00","2.00","2.25","2.50","2.75","3.00","3.25","3.50","3.75","4.00"})</f>
        <v>3.75</v>
      </c>
      <c r="L79" s="21">
        <v>22.5</v>
      </c>
      <c r="M79" s="21">
        <v>36</v>
      </c>
      <c r="N79" s="57">
        <f t="shared" si="2"/>
        <v>59</v>
      </c>
      <c r="O79" s="21" t="str">
        <f>LOOKUP(N79,{0,40,45,50,55,60,65,70,75,80},{"F","D","C","C+","B-","B","B+","A-","A","A+"})</f>
        <v>B-</v>
      </c>
      <c r="P79" s="21" t="str">
        <f>LOOKUP(N79,{0,40,45,50,55,60,65,70,75,80},{"0.00","2.00","2.25","2.50","2.75","3.00","3.25","3.50","3.75","4.00"})</f>
        <v>2.75</v>
      </c>
      <c r="Q79" s="21">
        <v>23</v>
      </c>
      <c r="R79" s="21">
        <v>33.5</v>
      </c>
      <c r="S79" s="57">
        <f t="shared" si="3"/>
        <v>57</v>
      </c>
      <c r="T79" s="21" t="str">
        <f>LOOKUP(S79,{0,40,45,50,55,60,65,70,75,80},{"F","D","C","C+","B-","B","B+","A-","A","A+"})</f>
        <v>B-</v>
      </c>
      <c r="U79" s="21" t="str">
        <f>LOOKUP(S79,{0,40,45,50,55,60,65,70,75,80},{"0.00","2.00","2.25","2.50","2.75","3.00","3.25","3.50","3.75","4.00"})</f>
        <v>2.75</v>
      </c>
      <c r="V79" s="21">
        <v>23</v>
      </c>
      <c r="W79" s="21">
        <v>43</v>
      </c>
      <c r="X79" s="57">
        <f t="shared" si="4"/>
        <v>66</v>
      </c>
      <c r="Y79" s="21" t="str">
        <f>LOOKUP(X79,{0,40,45,50,55,60,65,70,75,80},{"F","D","C","C+","B-","B","B+","A-","A","A+"})</f>
        <v>B+</v>
      </c>
      <c r="Z79" s="21" t="str">
        <f>LOOKUP(X79,{0,40,45,50,55,60,65,70,75,80},{"0.00","2.00","2.25","2.50","2.75","3.00","3.25","3.50","3.75","4.00"})</f>
        <v>3.25</v>
      </c>
      <c r="AA79" s="21">
        <v>30</v>
      </c>
      <c r="AB79" s="21">
        <v>32</v>
      </c>
      <c r="AC79" s="57">
        <f t="shared" si="5"/>
        <v>62</v>
      </c>
      <c r="AD79" s="21" t="str">
        <f>LOOKUP(AC79,{0,40,45,50,55,60,65,70,75,80},{"F","D","C","C+","B-","B","B+","A-","A","A+"})</f>
        <v>B</v>
      </c>
      <c r="AE79" s="21" t="str">
        <f>LOOKUP(AC79,{0,40,45,50,55,60,65,70,75,80},{"0.00","2.00","2.25","2.50","2.75","3.00","3.25","3.50","3.75","4.00"})</f>
        <v>3.00</v>
      </c>
      <c r="AF79" s="21">
        <v>27.5</v>
      </c>
      <c r="AG79" s="21">
        <v>46.5</v>
      </c>
      <c r="AH79" s="57">
        <f t="shared" si="6"/>
        <v>74</v>
      </c>
      <c r="AI79" s="21" t="str">
        <f>LOOKUP(AH79,{0,40,45,50,55,60,65,70,75,80},{"F","D","C","C+","B-","B","B+","A-","A","A+"})</f>
        <v>A-</v>
      </c>
      <c r="AJ79" s="21" t="str">
        <f>LOOKUP(AH79,{0,40,45,50,55,60,65,70,75,80},{"0.00","2.00","2.25","2.50","2.75","3.00","3.25","3.50","3.75","4.00"})</f>
        <v>3.50</v>
      </c>
      <c r="AK79" s="21">
        <v>22</v>
      </c>
      <c r="AL79" s="21">
        <v>46</v>
      </c>
      <c r="AM79" s="57">
        <f t="shared" si="7"/>
        <v>68</v>
      </c>
      <c r="AN79" s="21" t="str">
        <f>LOOKUP(AM79,{0,40,45,50,55,60,65,70,75,80},{"F","D","C","C+","B-","B","B+","A-","A","A+"})</f>
        <v>B+</v>
      </c>
      <c r="AO79" s="21" t="str">
        <f>LOOKUP(AM79,{0,40,45,50,55,60,65,70,75,80},{"0.00","2.00","2.25","2.50","2.75","3.00","3.25","3.50","3.75","4.00"})</f>
        <v>3.25</v>
      </c>
      <c r="AP79" s="21">
        <v>31.5</v>
      </c>
      <c r="AQ79" s="21">
        <v>46</v>
      </c>
      <c r="AR79" s="57">
        <f t="shared" si="8"/>
        <v>78</v>
      </c>
      <c r="AS79" s="21" t="str">
        <f>LOOKUP(AR79,{0,40,45,50,55,60,65,70,75,80},{"F","D","C","C+","B-","B","B+","A-","A","A+"})</f>
        <v>A</v>
      </c>
      <c r="AT79" s="21" t="str">
        <f>LOOKUP(AR79,{0,40,45,50,55,60,65,70,75,80},{"0.00","2.00","2.25","2.50","2.75","3.00","3.25","3.50","3.75","4.00"})</f>
        <v>3.75</v>
      </c>
      <c r="AU79" s="21">
        <v>29</v>
      </c>
      <c r="AV79" s="21">
        <v>45</v>
      </c>
      <c r="AW79" s="57">
        <f t="shared" si="9"/>
        <v>74</v>
      </c>
      <c r="AX79" s="21" t="str">
        <f>LOOKUP(AW79,{0,40,45,50,55,60,65,70,75,80},{"F","D","C","C+","B-","B","B+","A-","A","A+"})</f>
        <v>A-</v>
      </c>
      <c r="AY79" s="21" t="str">
        <f>LOOKUP(AW79,{0,40,45,50,55,60,65,70,75,80},{"0.00","2.00","2.25","2.50","2.75","3.00","3.25","3.50","3.75","4.00"})</f>
        <v>3.50</v>
      </c>
      <c r="AZ79" s="21">
        <v>26</v>
      </c>
      <c r="BA79" s="21">
        <v>40.5</v>
      </c>
      <c r="BB79" s="57">
        <f t="shared" si="10"/>
        <v>67</v>
      </c>
      <c r="BC79" s="21" t="str">
        <f>LOOKUP(BB79,{0,40,45,50,55,60,65,70,75,80},{"F","D","C","C+","B-","B","B+","A-","A","A+"})</f>
        <v>B+</v>
      </c>
      <c r="BD79" s="21" t="str">
        <f>LOOKUP(BB79,{0,40,45,50,55,60,65,70,75,80},{"0.00","2.00","2.25","2.50","2.75","3.00","3.25","3.50","3.75","4.00"})</f>
        <v>3.25</v>
      </c>
      <c r="BE79" s="21">
        <v>33</v>
      </c>
      <c r="BF79" s="21">
        <v>50.5</v>
      </c>
      <c r="BG79" s="57">
        <f t="shared" si="11"/>
        <v>84</v>
      </c>
      <c r="BH79" s="21" t="str">
        <f>LOOKUP(BG79,{0,40,45,50,55,60,65,70,75,80},{"F","D","C","C+","B-","B","B+","A-","A","A+"})</f>
        <v>A+</v>
      </c>
      <c r="BI79" s="21" t="str">
        <f>LOOKUP(BG79,{0,40,45,50,55,60,65,70,75,80},{"0.00","2.00","2.25","2.50","2.75","3.00","3.25","3.50","3.75","4.00"})</f>
        <v>4.00</v>
      </c>
      <c r="BJ79" s="21">
        <v>34.5</v>
      </c>
      <c r="BK79" s="21">
        <v>48</v>
      </c>
      <c r="BL79" s="57">
        <f t="shared" si="12"/>
        <v>83</v>
      </c>
      <c r="BM79" s="21" t="str">
        <f>LOOKUP(BL79,{0,40,45,50,55,60,65,70,75,80},{"F","D","C","C+","B-","B","B+","A-","A","A+"})</f>
        <v>A+</v>
      </c>
      <c r="BN79" s="21" t="str">
        <f>LOOKUP(BL79,{0,40,45,50,55,60,65,70,75,80},{"0.00","2.00","2.25","2.50","2.75","3.00","3.25","3.50","3.75","4.00"})</f>
        <v>4.00</v>
      </c>
      <c r="BO79" s="21">
        <v>37</v>
      </c>
      <c r="BP79" s="21">
        <v>42</v>
      </c>
      <c r="BQ79" s="57">
        <f t="shared" si="13"/>
        <v>79</v>
      </c>
      <c r="BR79" s="21" t="str">
        <f>LOOKUP(BQ79,{0,40,45,50,55,60,65,70,75,80},{"F","D","C","C+","B-","B","B+","A-","A","A+"})</f>
        <v>A</v>
      </c>
      <c r="BS79" s="21" t="str">
        <f>LOOKUP(BQ79,{0,40,45,50,55,60,65,70,75,80},{"0.00","2.00","2.25","2.50","2.75","3.00","3.25","3.50","3.75","4.00"})</f>
        <v>3.75</v>
      </c>
      <c r="BT79" s="21">
        <v>37</v>
      </c>
      <c r="BU79" s="21">
        <v>43.5</v>
      </c>
      <c r="BV79" s="57">
        <f t="shared" si="14"/>
        <v>81</v>
      </c>
      <c r="BW79" s="21" t="str">
        <f>LOOKUP(BV79,{0,40,45,50,55,60,65,70,75,80},{"F","D","C","C+","B-","B","B+","A-","A","A+"})</f>
        <v>A+</v>
      </c>
      <c r="BX79" s="21" t="str">
        <f>LOOKUP(BV79,{0,40,45,50,55,60,65,70,75,80},{"0.00","2.00","2.25","2.50","2.75","3.00","3.25","3.50","3.75","4.00"})</f>
        <v>4.00</v>
      </c>
      <c r="BY79" s="21">
        <v>31</v>
      </c>
      <c r="BZ79" s="21">
        <v>41</v>
      </c>
      <c r="CA79" s="57">
        <f t="shared" si="15"/>
        <v>72</v>
      </c>
      <c r="CB79" s="21" t="str">
        <f>LOOKUP(CA79,{0,40,45,50,55,60,65,70,75,80},{"F","D","C","C+","B-","B","B+","A-","A","A+"})</f>
        <v>A-</v>
      </c>
      <c r="CC79" s="21" t="str">
        <f>LOOKUP(CA79,{0,40,45,50,55,60,65,70,75,80},{"0.00","2.00","2.25","2.50","2.75","3.00","3.25","3.50","3.75","4.00"})</f>
        <v>3.50</v>
      </c>
      <c r="CD79" s="21">
        <v>29</v>
      </c>
      <c r="CE79" s="21">
        <v>49</v>
      </c>
      <c r="CF79" s="57">
        <f t="shared" si="16"/>
        <v>78</v>
      </c>
      <c r="CG79" s="21" t="str">
        <f>LOOKUP(CF79,{0,40,45,50,55,60,65,70,75,80},{"F","D","C","C+","B-","B","B+","A-","A","A+"})</f>
        <v>A</v>
      </c>
      <c r="CH79" s="21" t="str">
        <f>LOOKUP(CF79,{0,40,45,50,55,60,65,70,75,80},{"0.00","2.00","2.25","2.50","2.75","3.00","3.25","3.50","3.75","4.00"})</f>
        <v>3.75</v>
      </c>
      <c r="CI79" s="21">
        <v>36</v>
      </c>
      <c r="CJ79" s="21">
        <v>45</v>
      </c>
      <c r="CK79" s="57">
        <f t="shared" si="17"/>
        <v>81</v>
      </c>
      <c r="CL79" s="21" t="str">
        <f>LOOKUP(CK79,{0,40,45,50,55,60,65,70,75,80},{"F","D","C","C+","B-","B","B+","A-","A","A+"})</f>
        <v>A+</v>
      </c>
      <c r="CM79" s="21" t="str">
        <f>LOOKUP(CK79,{0,40,45,50,55,60,65,70,75,80},{"0.00","2.00","2.25","2.50","2.75","3.00","3.25","3.50","3.75","4.00"})</f>
        <v>4.00</v>
      </c>
      <c r="CN79" s="21">
        <v>33</v>
      </c>
      <c r="CO79" s="21">
        <v>44</v>
      </c>
      <c r="CP79" s="57">
        <f t="shared" si="18"/>
        <v>77</v>
      </c>
      <c r="CQ79" s="21" t="str">
        <f>LOOKUP(CP79,{0,40,45,50,55,60,65,70,75,80},{"F","D","C","C+","B-","B","B+","A-","A","A+"})</f>
        <v>A</v>
      </c>
      <c r="CR79" s="21" t="str">
        <f>LOOKUP(CP79,{0,40,45,50,55,60,65,70,75,80},{"0.00","2.00","2.25","2.50","2.75","3.00","3.25","3.50","3.75","4.00"})</f>
        <v>3.75</v>
      </c>
      <c r="CS79" s="21">
        <v>28</v>
      </c>
      <c r="CT79" s="21">
        <v>43</v>
      </c>
      <c r="CU79" s="57">
        <f t="shared" si="19"/>
        <v>71</v>
      </c>
      <c r="CV79" s="21" t="str">
        <f>LOOKUP(CU79,{0,40,45,50,55,60,65,70,75,80},{"F","D","C","C+","B-","B","B+","A-","A","A+"})</f>
        <v>A-</v>
      </c>
      <c r="CW79" s="21" t="str">
        <f>LOOKUP(CU79,{0,40,45,50,55,60,65,70,75,80},{"0.00","2.00","2.25","2.50","2.75","3.00","3.25","3.50","3.75","4.00"})</f>
        <v>3.50</v>
      </c>
      <c r="CX79" s="21">
        <v>29</v>
      </c>
      <c r="CY79" s="21">
        <v>47</v>
      </c>
      <c r="CZ79" s="57">
        <f t="shared" si="20"/>
        <v>76</v>
      </c>
      <c r="DA79" s="21" t="str">
        <f>LOOKUP(CZ79,{0,40,45,50,55,60,65,70,75,80},{"F","D","C","C+","B-","B","B+","A-","A","A+"})</f>
        <v>A</v>
      </c>
      <c r="DB79" s="21" t="str">
        <f>LOOKUP(CZ79,{0,40,45,50,55,60,65,70,75,80},{"0.00","2.00","2.25","2.50","2.75","3.00","3.25","3.50","3.75","4.00"})</f>
        <v>3.75</v>
      </c>
      <c r="DC79" s="21">
        <v>34</v>
      </c>
      <c r="DD79" s="21">
        <v>46.5</v>
      </c>
      <c r="DE79" s="57">
        <f t="shared" si="21"/>
        <v>81</v>
      </c>
      <c r="DF79" s="21" t="str">
        <f>LOOKUP(DE79,{0,40,45,50,55,60,65,70,75,80},{"F","D","C","C+","B-","B","B+","A-","A","A+"})</f>
        <v>A+</v>
      </c>
      <c r="DG79" s="21" t="str">
        <f>LOOKUP(DE79,{0,40,45,50,55,60,65,70,75,80},{"0.00","2.00","2.25","2.50","2.75","3.00","3.25","3.50","3.75","4.00"})</f>
        <v>4.00</v>
      </c>
      <c r="DH79" s="21">
        <v>34</v>
      </c>
      <c r="DI79" s="21">
        <v>43</v>
      </c>
      <c r="DJ79" s="57">
        <f t="shared" si="22"/>
        <v>77</v>
      </c>
      <c r="DK79" s="21" t="str">
        <f>LOOKUP(DJ79,{0,40,45,50,55,60,65,70,75,80},{"F","D","C","C+","B-","B","B+","A-","A","A+"})</f>
        <v>A</v>
      </c>
      <c r="DL79" s="21" t="str">
        <f>LOOKUP(DJ79,{0,40,45,50,55,60,65,70,75,80},{"0.00","2.00","2.25","2.50","2.75","3.00","3.25","3.50","3.75","4.00"})</f>
        <v>3.75</v>
      </c>
      <c r="DM79" s="21">
        <v>25</v>
      </c>
      <c r="DN79" s="21">
        <v>39</v>
      </c>
      <c r="DO79" s="57">
        <f t="shared" si="23"/>
        <v>64</v>
      </c>
      <c r="DP79" s="21" t="str">
        <f>LOOKUP(DO79,{0,40,45,50,55,60,65,70,75,80},{"F","D","C","C+","B-","B","B+","A-","A","A+"})</f>
        <v>B</v>
      </c>
      <c r="DQ79" s="21" t="str">
        <f>LOOKUP(DO79,{0,40,45,50,55,60,65,70,75,80},{"0.00","2.00","2.25","2.50","2.75","3.00","3.25","3.50","3.75","4.00"})</f>
        <v>3.00</v>
      </c>
      <c r="DR79" s="21">
        <v>33</v>
      </c>
      <c r="DS79" s="21">
        <v>39</v>
      </c>
      <c r="DT79" s="57">
        <f t="shared" si="24"/>
        <v>72</v>
      </c>
      <c r="DU79" s="21" t="str">
        <f>LOOKUP(DT79,{0,40,45,50,55,60,65,70,75,80},{"F","D","C","C+","B-","B","B+","A-","A","A+"})</f>
        <v>A-</v>
      </c>
      <c r="DV79" s="21" t="str">
        <f>LOOKUP(DT79,{0,40,45,50,55,60,65,70,75,80},{"0.00","2.00","2.25","2.50","2.75","3.00","3.25","3.50","3.75","4.00"})</f>
        <v>3.50</v>
      </c>
      <c r="DW79" s="21">
        <v>26</v>
      </c>
      <c r="DX79" s="21">
        <v>48</v>
      </c>
      <c r="DY79" s="57">
        <f t="shared" si="25"/>
        <v>74</v>
      </c>
      <c r="DZ79" s="21" t="str">
        <f>LOOKUP(DY79,{0,40,45,50,55,60,65,70,75,80},{"F","D","C","C+","B-","B","B+","A-","A","A+"})</f>
        <v>A-</v>
      </c>
      <c r="EA79" s="21" t="str">
        <f>LOOKUP(DY79,{0,40,45,50,55,60,65,70,75,80},{"0.00","2.00","2.25","2.50","2.75","3.00","3.25","3.50","3.75","4.00"})</f>
        <v>3.50</v>
      </c>
      <c r="EB79" s="21">
        <v>25</v>
      </c>
      <c r="EC79" s="21">
        <v>44</v>
      </c>
      <c r="ED79" s="57">
        <f t="shared" si="26"/>
        <v>69</v>
      </c>
      <c r="EE79" s="21" t="str">
        <f>LOOKUP(ED79,{0,40,45,50,55,60,65,70,75,80},{"F","D","C","C+","B-","B","B+","A-","A","A+"})</f>
        <v>B+</v>
      </c>
      <c r="EF79" s="21" t="str">
        <f>LOOKUP(ED79,{0,40,45,50,55,60,65,70,75,80},{"0.00","2.00","2.25","2.50","2.75","3.00","3.25","3.50","3.75","4.00"})</f>
        <v>3.25</v>
      </c>
      <c r="EG79" s="21">
        <v>28.5</v>
      </c>
      <c r="EH79" s="21">
        <v>48</v>
      </c>
      <c r="EI79" s="57">
        <f t="shared" si="27"/>
        <v>77</v>
      </c>
      <c r="EJ79" s="21" t="str">
        <f>LOOKUP(EI79,{0,40,45,50,55,60,65,70,75,80},{"F","D","C","C+","B-","B","B+","A-","A","A+"})</f>
        <v>A</v>
      </c>
      <c r="EK79" s="21" t="str">
        <f>LOOKUP(EI79,{0,40,45,50,55,60,65,70,75,80},{"0.00","2.00","2.25","2.50","2.75","3.00","3.25","3.50","3.75","4.00"})</f>
        <v>3.75</v>
      </c>
      <c r="EL79" s="21">
        <v>35.5</v>
      </c>
      <c r="EM79" s="21">
        <v>45</v>
      </c>
      <c r="EN79" s="70">
        <f t="shared" si="28"/>
        <v>81</v>
      </c>
      <c r="EO79" s="21" t="str">
        <f>LOOKUP(EN79,{0,40,45,50,55,60,65,70,75,80},{"F","D","C","C+","B-","B","B+","A-","A","A+"})</f>
        <v>A+</v>
      </c>
      <c r="EP79" s="21" t="str">
        <f>LOOKUP(EN79,{0,40,45,50,55,60,65,70,75,80},{"0.00","2.00","2.25","2.50","2.75","3.00","3.25","3.50","3.75","4.00"})</f>
        <v>4.00</v>
      </c>
      <c r="EQ79" s="21">
        <v>33</v>
      </c>
      <c r="ER79" s="21">
        <v>48.5</v>
      </c>
      <c r="ES79" s="70">
        <f t="shared" si="29"/>
        <v>82</v>
      </c>
      <c r="ET79" s="21" t="str">
        <f>LOOKUP(ES79,{0,40,45,50,55,60,65,70,75,80},{"F","D","C","C+","B-","B","B+","A-","A","A+"})</f>
        <v>A+</v>
      </c>
      <c r="EU79" s="21" t="str">
        <f>LOOKUP(ES79,{0,40,45,50,55,60,65,70,75,80},{"0.00","2.00","2.25","2.50","2.75","3.00","3.25","3.50","3.75","4.00"})</f>
        <v>4.00</v>
      </c>
      <c r="EV79" s="21">
        <v>30.5</v>
      </c>
      <c r="EW79" s="21">
        <v>49</v>
      </c>
      <c r="EX79" s="70">
        <f t="shared" si="30"/>
        <v>80</v>
      </c>
      <c r="EY79" s="21" t="str">
        <f>LOOKUP(EX79,{0,40,45,50,55,60,65,70,75,80},{"F","D","C","C+","B-","B","B+","A-","A","A+"})</f>
        <v>A+</v>
      </c>
      <c r="EZ79" s="21" t="str">
        <f>LOOKUP(EX79,{0,40,45,50,55,60,65,70,75,80},{"0.00","2.00","2.25","2.50","2.75","3.00","3.25","3.50","3.75","4.00"})</f>
        <v>4.00</v>
      </c>
      <c r="FA79" s="21">
        <v>31</v>
      </c>
      <c r="FB79" s="21">
        <v>47</v>
      </c>
      <c r="FC79" s="70">
        <f t="shared" si="31"/>
        <v>78</v>
      </c>
      <c r="FD79" s="21" t="str">
        <f>LOOKUP(FC79,{0,40,45,50,55,60,65,70,75,80},{"F","D","C","C+","B-","B","B+","A-","A","A+"})</f>
        <v>A</v>
      </c>
      <c r="FE79" s="21" t="str">
        <f>LOOKUP(FC79,{0,40,45,50,55,60,65,70,75,80},{"0.00","2.00","2.25","2.50","2.75","3.00","3.25","3.50","3.75","4.00"})</f>
        <v>3.75</v>
      </c>
      <c r="FF79" s="21">
        <v>36</v>
      </c>
      <c r="FG79" s="21">
        <v>48.5</v>
      </c>
      <c r="FH79" s="70">
        <f t="shared" si="32"/>
        <v>85</v>
      </c>
      <c r="FI79" s="21" t="str">
        <f>LOOKUP(FH79,{0,40,45,50,55,60,65,70,75,80},{"F","D","C","C+","B-","B","B+","A-","A","A+"})</f>
        <v>A+</v>
      </c>
      <c r="FJ79" s="21" t="str">
        <f>LOOKUP(FH79,{0,40,45,50,55,60,65,70,75,80},{"0.00","2.00","2.25","2.50","2.75","3.00","3.25","3.50","3.75","4.00"})</f>
        <v>4.00</v>
      </c>
      <c r="FK79" s="21">
        <v>29.5</v>
      </c>
      <c r="FL79" s="21">
        <v>43.5</v>
      </c>
      <c r="FM79" s="70">
        <f t="shared" si="33"/>
        <v>73</v>
      </c>
      <c r="FN79" s="21" t="str">
        <f>LOOKUP(FM79,{0,40,45,50,55,60,65,70,75,80},{"F","D","C","C+","B-","B","B+","A-","A","A+"})</f>
        <v>A-</v>
      </c>
      <c r="FO79" s="21" t="str">
        <f>LOOKUP(FM79,{0,40,45,50,55,60,65,70,75,80},{"0.00","2.00","2.25","2.50","2.75","3.00","3.25","3.50","3.75","4.00"})</f>
        <v>3.50</v>
      </c>
      <c r="FP79" s="21">
        <v>26</v>
      </c>
      <c r="FQ79" s="21">
        <v>46</v>
      </c>
      <c r="FR79" s="70">
        <f t="shared" si="34"/>
        <v>72</v>
      </c>
      <c r="FS79" s="21" t="str">
        <f>LOOKUP(FR79,{0,40,45,50,55,60,65,70,75,80},{"F","D","C","C+","B-","B","B+","A-","A","A+"})</f>
        <v>A-</v>
      </c>
      <c r="FT79" s="21" t="str">
        <f>LOOKUP(FR79,{0,40,45,50,55,60,65,70,75,80},{"0.00","2.00","2.25","2.50","2.75","3.00","3.25","3.50","3.75","4.00"})</f>
        <v>3.50</v>
      </c>
      <c r="FU79" s="21">
        <v>32</v>
      </c>
      <c r="FV79" s="21">
        <v>46.5</v>
      </c>
      <c r="FW79" s="70">
        <f t="shared" si="35"/>
        <v>79</v>
      </c>
      <c r="FX79" s="21" t="str">
        <f>LOOKUP(FW79,{0,40,45,50,55,60,65,70,75,80},{"F","D","C","C+","B-","B","B+","A-","A","A+"})</f>
        <v>A</v>
      </c>
      <c r="FY79" s="21" t="str">
        <f>LOOKUP(FW79,{0,40,45,50,55,60,65,70,75,80},{"0.00","2.00","2.25","2.50","2.75","3.00","3.25","3.50","3.75","4.00"})</f>
        <v>3.75</v>
      </c>
      <c r="FZ79" s="21">
        <v>34.5</v>
      </c>
      <c r="GA79" s="21">
        <v>46.5</v>
      </c>
      <c r="GB79" s="70">
        <f t="shared" si="36"/>
        <v>81</v>
      </c>
      <c r="GC79" s="21" t="str">
        <f>LOOKUP(GB79,{0,40,45,50,55,60,65,70,75,80},{"F","D","C","C+","B-","B","B+","A-","A","A+"})</f>
        <v>A+</v>
      </c>
      <c r="GD79" s="21" t="str">
        <f>LOOKUP(GB79,{0,40,45,50,55,60,65,70,75,80},{"0.00","2.00","2.25","2.50","2.75","3.00","3.25","3.50","3.75","4.00"})</f>
        <v>4.00</v>
      </c>
      <c r="GE79" s="21">
        <v>31</v>
      </c>
      <c r="GF79" s="21">
        <v>47</v>
      </c>
      <c r="GG79" s="70">
        <f t="shared" si="37"/>
        <v>78</v>
      </c>
      <c r="GH79" s="21" t="str">
        <f>LOOKUP(GG79,{0,40,45,50,55,60,65,70,75,80},{"F","D","C","C+","B-","B","B+","A-","A","A+"})</f>
        <v>A</v>
      </c>
      <c r="GI79" s="21" t="str">
        <f>LOOKUP(GG79,{0,40,45,50,55,60,65,70,75,80},{"0.00","2.00","2.25","2.50","2.75","3.00","3.25","3.50","3.75","4.00"})</f>
        <v>3.75</v>
      </c>
      <c r="GJ79" s="21">
        <v>31.5</v>
      </c>
      <c r="GK79" s="21">
        <v>45</v>
      </c>
      <c r="GL79" s="70">
        <f t="shared" si="38"/>
        <v>77</v>
      </c>
      <c r="GM79" s="21" t="str">
        <f>LOOKUP(GL79,{0,40,45,50,55,60,65,70,75,80},{"F","D","C","C+","B-","B","B+","A-","A","A+"})</f>
        <v>A</v>
      </c>
      <c r="GN79" s="21" t="str">
        <f>LOOKUP(GL79,{0,40,45,50,55,60,65,70,75,80},{"0.00","2.00","2.25","2.50","2.75","3.00","3.25","3.50","3.75","4.00"})</f>
        <v>3.75</v>
      </c>
      <c r="GO79" s="21">
        <v>28</v>
      </c>
      <c r="GP79" s="21">
        <v>43</v>
      </c>
      <c r="GQ79" s="70">
        <f t="shared" si="39"/>
        <v>71</v>
      </c>
      <c r="GR79" s="21" t="str">
        <f>LOOKUP(GQ79,{0,40,45,50,55,60,65,70,75,80},{"F","D","C","C+","B-","B","B+","A-","A","A+"})</f>
        <v>A-</v>
      </c>
      <c r="GS79" s="21" t="str">
        <f>LOOKUP(GQ79,{0,40,45,50,55,60,65,70,75,80},{"0.00","2.00","2.25","2.50","2.75","3.00","3.25","3.50","3.75","4.00"})</f>
        <v>3.50</v>
      </c>
      <c r="GT79" s="21">
        <v>21</v>
      </c>
      <c r="GU79" s="21">
        <v>41</v>
      </c>
      <c r="GV79" s="70">
        <f t="shared" si="40"/>
        <v>62</v>
      </c>
      <c r="GW79" s="21" t="str">
        <f>LOOKUP(GV79,{0,40,45,50,55,60,65,70,75,80},{"F","D","C","C+","B-","B","B+","A-","A","A+"})</f>
        <v>B</v>
      </c>
      <c r="GX79" s="21" t="str">
        <f>LOOKUP(GV79,{0,40,45,50,55,60,65,70,75,80},{"0.00","2.00","2.25","2.50","2.75","3.00","3.25","3.50","3.75","4.00"})</f>
        <v>3.00</v>
      </c>
      <c r="GY79" s="82">
        <v>75</v>
      </c>
      <c r="GZ79" s="21" t="str">
        <f>LOOKUP(GY79,{0,40,45,50,55,60,65,70,75,80},{"F","D","C","C+","B-","B","B+","A-","A","A+"})</f>
        <v>A</v>
      </c>
      <c r="HA79" s="21" t="str">
        <f>LOOKUP(GY79,{0,40,45,50,55,60,65,70,75,80},{"0.00","2.00","2.25","2.50","2.75","3.00","3.25","3.50","3.75","4.00"})</f>
        <v>3.75</v>
      </c>
      <c r="HB79" s="49">
        <v>36.5</v>
      </c>
      <c r="HC79" s="49">
        <v>36</v>
      </c>
      <c r="HD79" s="70">
        <f t="shared" si="41"/>
        <v>73</v>
      </c>
      <c r="HE79" s="21" t="str">
        <f>LOOKUP(HD79,{0,40,45,50,55,60,65,70,75,80},{"F","D","C","C+","B-","B","B+","A-","A","A+"})</f>
        <v>A-</v>
      </c>
      <c r="HF79" s="21" t="str">
        <f>LOOKUP(HD79,{0,40,45,50,55,60,65,70,75,80},{"0.00","2.00","2.25","2.50","2.75","3.00","3.25","3.50","3.75","4.00"})</f>
        <v>3.50</v>
      </c>
      <c r="HG79" s="50">
        <f t="shared" si="0"/>
        <v>3.6011904761904763</v>
      </c>
      <c r="HH79" s="71" t="str">
        <f t="shared" si="42"/>
        <v>Passed</v>
      </c>
      <c r="HI79" s="70">
        <f t="shared" si="43"/>
        <v>3123</v>
      </c>
      <c r="HJ79" s="39">
        <v>70</v>
      </c>
      <c r="HK79" s="40"/>
      <c r="HL79" s="40"/>
    </row>
    <row r="80" spans="1:220" s="8" customFormat="1" ht="30" customHeight="1" x14ac:dyDescent="0.2">
      <c r="A80" s="39">
        <v>71</v>
      </c>
      <c r="B80" s="66">
        <v>3791</v>
      </c>
      <c r="C80" s="39">
        <v>2017013132</v>
      </c>
      <c r="D80" s="39" t="s">
        <v>307</v>
      </c>
      <c r="E80" s="63" t="s">
        <v>141</v>
      </c>
      <c r="F80" s="65" t="s">
        <v>304</v>
      </c>
      <c r="G80" s="73">
        <v>28</v>
      </c>
      <c r="H80" s="48">
        <v>40</v>
      </c>
      <c r="I80" s="57">
        <f t="shared" si="1"/>
        <v>68</v>
      </c>
      <c r="J80" s="21" t="str">
        <f>LOOKUP(I80,{0,40,45,50,55,60,65,70,75,80},{"F","D","C","C+","B-","B","B+","A-","A","A+"})</f>
        <v>B+</v>
      </c>
      <c r="K80" s="21" t="str">
        <f>LOOKUP(I80,{0,40,45,50,55,60,65,70,75,80},{"0.00","2.00","2.25","2.50","2.75","3.00","3.25","3.50","3.75","4.00"})</f>
        <v>3.25</v>
      </c>
      <c r="L80" s="21">
        <v>26</v>
      </c>
      <c r="M80" s="21">
        <v>40</v>
      </c>
      <c r="N80" s="57">
        <f t="shared" si="2"/>
        <v>66</v>
      </c>
      <c r="O80" s="21" t="str">
        <f>LOOKUP(N80,{0,40,45,50,55,60,65,70,75,80},{"F","D","C","C+","B-","B","B+","A-","A","A+"})</f>
        <v>B+</v>
      </c>
      <c r="P80" s="21" t="str">
        <f>LOOKUP(N80,{0,40,45,50,55,60,65,70,75,80},{"0.00","2.00","2.25","2.50","2.75","3.00","3.25","3.50","3.75","4.00"})</f>
        <v>3.25</v>
      </c>
      <c r="Q80" s="21">
        <v>18</v>
      </c>
      <c r="R80" s="21">
        <v>28.5</v>
      </c>
      <c r="S80" s="57">
        <f t="shared" si="3"/>
        <v>47</v>
      </c>
      <c r="T80" s="21" t="str">
        <f>LOOKUP(S80,{0,40,45,50,55,60,65,70,75,80},{"F","D","C","C+","B-","B","B+","A-","A","A+"})</f>
        <v>C</v>
      </c>
      <c r="U80" s="21" t="str">
        <f>LOOKUP(S80,{0,40,45,50,55,60,65,70,75,80},{"0.00","2.00","2.25","2.50","2.75","3.00","3.25","3.50","3.75","4.00"})</f>
        <v>2.25</v>
      </c>
      <c r="V80" s="21">
        <v>28</v>
      </c>
      <c r="W80" s="21">
        <v>38.5</v>
      </c>
      <c r="X80" s="57">
        <f t="shared" si="4"/>
        <v>67</v>
      </c>
      <c r="Y80" s="21" t="str">
        <f>LOOKUP(X80,{0,40,45,50,55,60,65,70,75,80},{"F","D","C","C+","B-","B","B+","A-","A","A+"})</f>
        <v>B+</v>
      </c>
      <c r="Z80" s="21" t="str">
        <f>LOOKUP(X80,{0,40,45,50,55,60,65,70,75,80},{"0.00","2.00","2.25","2.50","2.75","3.00","3.25","3.50","3.75","4.00"})</f>
        <v>3.25</v>
      </c>
      <c r="AA80" s="21">
        <v>24</v>
      </c>
      <c r="AB80" s="21">
        <v>32.5</v>
      </c>
      <c r="AC80" s="57">
        <f t="shared" si="5"/>
        <v>57</v>
      </c>
      <c r="AD80" s="21" t="str">
        <f>LOOKUP(AC80,{0,40,45,50,55,60,65,70,75,80},{"F","D","C","C+","B-","B","B+","A-","A","A+"})</f>
        <v>B-</v>
      </c>
      <c r="AE80" s="21" t="str">
        <f>LOOKUP(AC80,{0,40,45,50,55,60,65,70,75,80},{"0.00","2.00","2.25","2.50","2.75","3.00","3.25","3.50","3.75","4.00"})</f>
        <v>2.75</v>
      </c>
      <c r="AF80" s="21">
        <v>28.5</v>
      </c>
      <c r="AG80" s="21">
        <v>45.5</v>
      </c>
      <c r="AH80" s="57">
        <f t="shared" si="6"/>
        <v>74</v>
      </c>
      <c r="AI80" s="21" t="str">
        <f>LOOKUP(AH80,{0,40,45,50,55,60,65,70,75,80},{"F","D","C","C+","B-","B","B+","A-","A","A+"})</f>
        <v>A-</v>
      </c>
      <c r="AJ80" s="21" t="str">
        <f>LOOKUP(AH80,{0,40,45,50,55,60,65,70,75,80},{"0.00","2.00","2.25","2.50","2.75","3.00","3.25","3.50","3.75","4.00"})</f>
        <v>3.50</v>
      </c>
      <c r="AK80" s="21">
        <v>28</v>
      </c>
      <c r="AL80" s="21">
        <v>38</v>
      </c>
      <c r="AM80" s="57">
        <f t="shared" si="7"/>
        <v>66</v>
      </c>
      <c r="AN80" s="21" t="str">
        <f>LOOKUP(AM80,{0,40,45,50,55,60,65,70,75,80},{"F","D","C","C+","B-","B","B+","A-","A","A+"})</f>
        <v>B+</v>
      </c>
      <c r="AO80" s="21" t="str">
        <f>LOOKUP(AM80,{0,40,45,50,55,60,65,70,75,80},{"0.00","2.00","2.25","2.50","2.75","3.00","3.25","3.50","3.75","4.00"})</f>
        <v>3.25</v>
      </c>
      <c r="AP80" s="21">
        <v>25.5</v>
      </c>
      <c r="AQ80" s="21">
        <v>30</v>
      </c>
      <c r="AR80" s="57">
        <f t="shared" si="8"/>
        <v>56</v>
      </c>
      <c r="AS80" s="21" t="str">
        <f>LOOKUP(AR80,{0,40,45,50,55,60,65,70,75,80},{"F","D","C","C+","B-","B","B+","A-","A","A+"})</f>
        <v>B-</v>
      </c>
      <c r="AT80" s="21" t="str">
        <f>LOOKUP(AR80,{0,40,45,50,55,60,65,70,75,80},{"0.00","2.00","2.25","2.50","2.75","3.00","3.25","3.50","3.75","4.00"})</f>
        <v>2.75</v>
      </c>
      <c r="AU80" s="21">
        <v>28</v>
      </c>
      <c r="AV80" s="21">
        <v>41.5</v>
      </c>
      <c r="AW80" s="57">
        <f t="shared" si="9"/>
        <v>70</v>
      </c>
      <c r="AX80" s="21" t="str">
        <f>LOOKUP(AW80,{0,40,45,50,55,60,65,70,75,80},{"F","D","C","C+","B-","B","B+","A-","A","A+"})</f>
        <v>A-</v>
      </c>
      <c r="AY80" s="21" t="str">
        <f>LOOKUP(AW80,{0,40,45,50,55,60,65,70,75,80},{"0.00","2.00","2.25","2.50","2.75","3.00","3.25","3.50","3.75","4.00"})</f>
        <v>3.50</v>
      </c>
      <c r="AZ80" s="21">
        <v>30</v>
      </c>
      <c r="BA80" s="21">
        <v>38</v>
      </c>
      <c r="BB80" s="57">
        <f t="shared" si="10"/>
        <v>68</v>
      </c>
      <c r="BC80" s="21" t="str">
        <f>LOOKUP(BB80,{0,40,45,50,55,60,65,70,75,80},{"F","D","C","C+","B-","B","B+","A-","A","A+"})</f>
        <v>B+</v>
      </c>
      <c r="BD80" s="21" t="str">
        <f>LOOKUP(BB80,{0,40,45,50,55,60,65,70,75,80},{"0.00","2.00","2.25","2.50","2.75","3.00","3.25","3.50","3.75","4.00"})</f>
        <v>3.25</v>
      </c>
      <c r="BE80" s="21">
        <v>29</v>
      </c>
      <c r="BF80" s="21">
        <v>43</v>
      </c>
      <c r="BG80" s="57">
        <f t="shared" si="11"/>
        <v>72</v>
      </c>
      <c r="BH80" s="21" t="str">
        <f>LOOKUP(BG80,{0,40,45,50,55,60,65,70,75,80},{"F","D","C","C+","B-","B","B+","A-","A","A+"})</f>
        <v>A-</v>
      </c>
      <c r="BI80" s="21" t="str">
        <f>LOOKUP(BG80,{0,40,45,50,55,60,65,70,75,80},{"0.00","2.00","2.25","2.50","2.75","3.00","3.25","3.50","3.75","4.00"})</f>
        <v>3.50</v>
      </c>
      <c r="BJ80" s="21">
        <v>28</v>
      </c>
      <c r="BK80" s="21">
        <v>38.5</v>
      </c>
      <c r="BL80" s="57">
        <f t="shared" si="12"/>
        <v>67</v>
      </c>
      <c r="BM80" s="21" t="str">
        <f>LOOKUP(BL80,{0,40,45,50,55,60,65,70,75,80},{"F","D","C","C+","B-","B","B+","A-","A","A+"})</f>
        <v>B+</v>
      </c>
      <c r="BN80" s="21" t="str">
        <f>LOOKUP(BL80,{0,40,45,50,55,60,65,70,75,80},{"0.00","2.00","2.25","2.50","2.75","3.00","3.25","3.50","3.75","4.00"})</f>
        <v>3.25</v>
      </c>
      <c r="BO80" s="21">
        <v>31</v>
      </c>
      <c r="BP80" s="21">
        <v>37.5</v>
      </c>
      <c r="BQ80" s="57">
        <f t="shared" si="13"/>
        <v>69</v>
      </c>
      <c r="BR80" s="21" t="str">
        <f>LOOKUP(BQ80,{0,40,45,50,55,60,65,70,75,80},{"F","D","C","C+","B-","B","B+","A-","A","A+"})</f>
        <v>B+</v>
      </c>
      <c r="BS80" s="21" t="str">
        <f>LOOKUP(BQ80,{0,40,45,50,55,60,65,70,75,80},{"0.00","2.00","2.25","2.50","2.75","3.00","3.25","3.50","3.75","4.00"})</f>
        <v>3.25</v>
      </c>
      <c r="BT80" s="21">
        <v>35</v>
      </c>
      <c r="BU80" s="21">
        <v>37</v>
      </c>
      <c r="BV80" s="57">
        <f t="shared" si="14"/>
        <v>72</v>
      </c>
      <c r="BW80" s="21" t="str">
        <f>LOOKUP(BV80,{0,40,45,50,55,60,65,70,75,80},{"F","D","C","C+","B-","B","B+","A-","A","A+"})</f>
        <v>A-</v>
      </c>
      <c r="BX80" s="21" t="str">
        <f>LOOKUP(BV80,{0,40,45,50,55,60,65,70,75,80},{"0.00","2.00","2.25","2.50","2.75","3.00","3.25","3.50","3.75","4.00"})</f>
        <v>3.50</v>
      </c>
      <c r="BY80" s="21">
        <v>35</v>
      </c>
      <c r="BZ80" s="21">
        <v>34.5</v>
      </c>
      <c r="CA80" s="57">
        <f t="shared" si="15"/>
        <v>70</v>
      </c>
      <c r="CB80" s="21" t="str">
        <f>LOOKUP(CA80,{0,40,45,50,55,60,65,70,75,80},{"F","D","C","C+","B-","B","B+","A-","A","A+"})</f>
        <v>A-</v>
      </c>
      <c r="CC80" s="21" t="str">
        <f>LOOKUP(CA80,{0,40,45,50,55,60,65,70,75,80},{"0.00","2.00","2.25","2.50","2.75","3.00","3.25","3.50","3.75","4.00"})</f>
        <v>3.50</v>
      </c>
      <c r="CD80" s="21">
        <v>32</v>
      </c>
      <c r="CE80" s="21">
        <v>42.5</v>
      </c>
      <c r="CF80" s="57">
        <f t="shared" si="16"/>
        <v>75</v>
      </c>
      <c r="CG80" s="21" t="str">
        <f>LOOKUP(CF80,{0,40,45,50,55,60,65,70,75,80},{"F","D","C","C+","B-","B","B+","A-","A","A+"})</f>
        <v>A</v>
      </c>
      <c r="CH80" s="21" t="str">
        <f>LOOKUP(CF80,{0,40,45,50,55,60,65,70,75,80},{"0.00","2.00","2.25","2.50","2.75","3.00","3.25","3.50","3.75","4.00"})</f>
        <v>3.75</v>
      </c>
      <c r="CI80" s="21">
        <v>34.5</v>
      </c>
      <c r="CJ80" s="21">
        <v>41</v>
      </c>
      <c r="CK80" s="57">
        <f t="shared" si="17"/>
        <v>76</v>
      </c>
      <c r="CL80" s="21" t="str">
        <f>LOOKUP(CK80,{0,40,45,50,55,60,65,70,75,80},{"F","D","C","C+","B-","B","B+","A-","A","A+"})</f>
        <v>A</v>
      </c>
      <c r="CM80" s="21" t="str">
        <f>LOOKUP(CK80,{0,40,45,50,55,60,65,70,75,80},{"0.00","2.00","2.25","2.50","2.75","3.00","3.25","3.50","3.75","4.00"})</f>
        <v>3.75</v>
      </c>
      <c r="CN80" s="21">
        <v>25</v>
      </c>
      <c r="CO80" s="21">
        <v>28</v>
      </c>
      <c r="CP80" s="57">
        <f t="shared" si="18"/>
        <v>53</v>
      </c>
      <c r="CQ80" s="21" t="str">
        <f>LOOKUP(CP80,{0,40,45,50,55,60,65,70,75,80},{"F","D","C","C+","B-","B","B+","A-","A","A+"})</f>
        <v>C+</v>
      </c>
      <c r="CR80" s="21" t="str">
        <f>LOOKUP(CP80,{0,40,45,50,55,60,65,70,75,80},{"0.00","2.00","2.25","2.50","2.75","3.00","3.25","3.50","3.75","4.00"})</f>
        <v>2.50</v>
      </c>
      <c r="CS80" s="21">
        <v>33</v>
      </c>
      <c r="CT80" s="21">
        <v>44.5</v>
      </c>
      <c r="CU80" s="57">
        <f t="shared" si="19"/>
        <v>78</v>
      </c>
      <c r="CV80" s="21" t="str">
        <f>LOOKUP(CU80,{0,40,45,50,55,60,65,70,75,80},{"F","D","C","C+","B-","B","B+","A-","A","A+"})</f>
        <v>A</v>
      </c>
      <c r="CW80" s="21" t="str">
        <f>LOOKUP(CU80,{0,40,45,50,55,60,65,70,75,80},{"0.00","2.00","2.25","2.50","2.75","3.00","3.25","3.50","3.75","4.00"})</f>
        <v>3.75</v>
      </c>
      <c r="CX80" s="21">
        <v>29</v>
      </c>
      <c r="CY80" s="21">
        <v>44</v>
      </c>
      <c r="CZ80" s="57">
        <f t="shared" si="20"/>
        <v>73</v>
      </c>
      <c r="DA80" s="21" t="str">
        <f>LOOKUP(CZ80,{0,40,45,50,55,60,65,70,75,80},{"F","D","C","C+","B-","B","B+","A-","A","A+"})</f>
        <v>A-</v>
      </c>
      <c r="DB80" s="21" t="str">
        <f>LOOKUP(CZ80,{0,40,45,50,55,60,65,70,75,80},{"0.00","2.00","2.25","2.50","2.75","3.00","3.25","3.50","3.75","4.00"})</f>
        <v>3.50</v>
      </c>
      <c r="DC80" s="21">
        <v>28</v>
      </c>
      <c r="DD80" s="21">
        <v>44</v>
      </c>
      <c r="DE80" s="57">
        <f t="shared" si="21"/>
        <v>72</v>
      </c>
      <c r="DF80" s="21" t="str">
        <f>LOOKUP(DE80,{0,40,45,50,55,60,65,70,75,80},{"F","D","C","C+","B-","B","B+","A-","A","A+"})</f>
        <v>A-</v>
      </c>
      <c r="DG80" s="21" t="str">
        <f>LOOKUP(DE80,{0,40,45,50,55,60,65,70,75,80},{"0.00","2.00","2.25","2.50","2.75","3.00","3.25","3.50","3.75","4.00"})</f>
        <v>3.50</v>
      </c>
      <c r="DH80" s="21">
        <v>31</v>
      </c>
      <c r="DI80" s="21">
        <v>37</v>
      </c>
      <c r="DJ80" s="57">
        <f t="shared" si="22"/>
        <v>68</v>
      </c>
      <c r="DK80" s="21" t="str">
        <f>LOOKUP(DJ80,{0,40,45,50,55,60,65,70,75,80},{"F","D","C","C+","B-","B","B+","A-","A","A+"})</f>
        <v>B+</v>
      </c>
      <c r="DL80" s="21" t="str">
        <f>LOOKUP(DJ80,{0,40,45,50,55,60,65,70,75,80},{"0.00","2.00","2.25","2.50","2.75","3.00","3.25","3.50","3.75","4.00"})</f>
        <v>3.25</v>
      </c>
      <c r="DM80" s="21">
        <v>32</v>
      </c>
      <c r="DN80" s="21">
        <v>38</v>
      </c>
      <c r="DO80" s="57">
        <f t="shared" si="23"/>
        <v>70</v>
      </c>
      <c r="DP80" s="21" t="str">
        <f>LOOKUP(DO80,{0,40,45,50,55,60,65,70,75,80},{"F","D","C","C+","B-","B","B+","A-","A","A+"})</f>
        <v>A-</v>
      </c>
      <c r="DQ80" s="21" t="str">
        <f>LOOKUP(DO80,{0,40,45,50,55,60,65,70,75,80},{"0.00","2.00","2.25","2.50","2.75","3.00","3.25","3.50","3.75","4.00"})</f>
        <v>3.50</v>
      </c>
      <c r="DR80" s="21">
        <v>29</v>
      </c>
      <c r="DS80" s="21">
        <v>40</v>
      </c>
      <c r="DT80" s="57">
        <f t="shared" si="24"/>
        <v>69</v>
      </c>
      <c r="DU80" s="21" t="str">
        <f>LOOKUP(DT80,{0,40,45,50,55,60,65,70,75,80},{"F","D","C","C+","B-","B","B+","A-","A","A+"})</f>
        <v>B+</v>
      </c>
      <c r="DV80" s="21" t="str">
        <f>LOOKUP(DT80,{0,40,45,50,55,60,65,70,75,80},{"0.00","2.00","2.25","2.50","2.75","3.00","3.25","3.50","3.75","4.00"})</f>
        <v>3.25</v>
      </c>
      <c r="DW80" s="21">
        <v>29</v>
      </c>
      <c r="DX80" s="21">
        <v>44</v>
      </c>
      <c r="DY80" s="57">
        <f t="shared" si="25"/>
        <v>73</v>
      </c>
      <c r="DZ80" s="21" t="str">
        <f>LOOKUP(DY80,{0,40,45,50,55,60,65,70,75,80},{"F","D","C","C+","B-","B","B+","A-","A","A+"})</f>
        <v>A-</v>
      </c>
      <c r="EA80" s="21" t="str">
        <f>LOOKUP(DY80,{0,40,45,50,55,60,65,70,75,80},{"0.00","2.00","2.25","2.50","2.75","3.00","3.25","3.50","3.75","4.00"})</f>
        <v>3.50</v>
      </c>
      <c r="EB80" s="21">
        <v>32</v>
      </c>
      <c r="EC80" s="21">
        <v>42</v>
      </c>
      <c r="ED80" s="57">
        <f t="shared" si="26"/>
        <v>74</v>
      </c>
      <c r="EE80" s="21" t="str">
        <f>LOOKUP(ED80,{0,40,45,50,55,60,65,70,75,80},{"F","D","C","C+","B-","B","B+","A-","A","A+"})</f>
        <v>A-</v>
      </c>
      <c r="EF80" s="21" t="str">
        <f>LOOKUP(ED80,{0,40,45,50,55,60,65,70,75,80},{"0.00","2.00","2.25","2.50","2.75","3.00","3.25","3.50","3.75","4.00"})</f>
        <v>3.50</v>
      </c>
      <c r="EG80" s="21">
        <v>23.5</v>
      </c>
      <c r="EH80" s="21">
        <v>45</v>
      </c>
      <c r="EI80" s="57">
        <f t="shared" si="27"/>
        <v>69</v>
      </c>
      <c r="EJ80" s="21" t="str">
        <f>LOOKUP(EI80,{0,40,45,50,55,60,65,70,75,80},{"F","D","C","C+","B-","B","B+","A-","A","A+"})</f>
        <v>B+</v>
      </c>
      <c r="EK80" s="21" t="str">
        <f>LOOKUP(EI80,{0,40,45,50,55,60,65,70,75,80},{"0.00","2.00","2.25","2.50","2.75","3.00","3.25","3.50","3.75","4.00"})</f>
        <v>3.25</v>
      </c>
      <c r="EL80" s="21">
        <v>34.25</v>
      </c>
      <c r="EM80" s="21">
        <v>41</v>
      </c>
      <c r="EN80" s="70">
        <f t="shared" si="28"/>
        <v>76</v>
      </c>
      <c r="EO80" s="21" t="str">
        <f>LOOKUP(EN80,{0,40,45,50,55,60,65,70,75,80},{"F","D","C","C+","B-","B","B+","A-","A","A+"})</f>
        <v>A</v>
      </c>
      <c r="EP80" s="21" t="str">
        <f>LOOKUP(EN80,{0,40,45,50,55,60,65,70,75,80},{"0.00","2.00","2.25","2.50","2.75","3.00","3.25","3.50","3.75","4.00"})</f>
        <v>3.75</v>
      </c>
      <c r="EQ80" s="21">
        <v>34</v>
      </c>
      <c r="ER80" s="21">
        <v>39.5</v>
      </c>
      <c r="ES80" s="70">
        <f t="shared" si="29"/>
        <v>74</v>
      </c>
      <c r="ET80" s="21" t="str">
        <f>LOOKUP(ES80,{0,40,45,50,55,60,65,70,75,80},{"F","D","C","C+","B-","B","B+","A-","A","A+"})</f>
        <v>A-</v>
      </c>
      <c r="EU80" s="21" t="str">
        <f>LOOKUP(ES80,{0,40,45,50,55,60,65,70,75,80},{"0.00","2.00","2.25","2.50","2.75","3.00","3.25","3.50","3.75","4.00"})</f>
        <v>3.50</v>
      </c>
      <c r="EV80" s="21">
        <v>29</v>
      </c>
      <c r="EW80" s="21">
        <v>41</v>
      </c>
      <c r="EX80" s="70">
        <f t="shared" si="30"/>
        <v>70</v>
      </c>
      <c r="EY80" s="21" t="str">
        <f>LOOKUP(EX80,{0,40,45,50,55,60,65,70,75,80},{"F","D","C","C+","B-","B","B+","A-","A","A+"})</f>
        <v>A-</v>
      </c>
      <c r="EZ80" s="21" t="str">
        <f>LOOKUP(EX80,{0,40,45,50,55,60,65,70,75,80},{"0.00","2.00","2.25","2.50","2.75","3.00","3.25","3.50","3.75","4.00"})</f>
        <v>3.50</v>
      </c>
      <c r="FA80" s="21">
        <v>30</v>
      </c>
      <c r="FB80" s="21">
        <v>42</v>
      </c>
      <c r="FC80" s="70">
        <f t="shared" si="31"/>
        <v>72</v>
      </c>
      <c r="FD80" s="21" t="str">
        <f>LOOKUP(FC80,{0,40,45,50,55,60,65,70,75,80},{"F","D","C","C+","B-","B","B+","A-","A","A+"})</f>
        <v>A-</v>
      </c>
      <c r="FE80" s="21" t="str">
        <f>LOOKUP(FC80,{0,40,45,50,55,60,65,70,75,80},{"0.00","2.00","2.25","2.50","2.75","3.00","3.25","3.50","3.75","4.00"})</f>
        <v>3.50</v>
      </c>
      <c r="FF80" s="21">
        <v>30.5</v>
      </c>
      <c r="FG80" s="21">
        <v>47.5</v>
      </c>
      <c r="FH80" s="70">
        <f t="shared" si="32"/>
        <v>78</v>
      </c>
      <c r="FI80" s="21" t="str">
        <f>LOOKUP(FH80,{0,40,45,50,55,60,65,70,75,80},{"F","D","C","C+","B-","B","B+","A-","A","A+"})</f>
        <v>A</v>
      </c>
      <c r="FJ80" s="21" t="str">
        <f>LOOKUP(FH80,{0,40,45,50,55,60,65,70,75,80},{"0.00","2.00","2.25","2.50","2.75","3.00","3.25","3.50","3.75","4.00"})</f>
        <v>3.75</v>
      </c>
      <c r="FK80" s="21">
        <v>26</v>
      </c>
      <c r="FL80" s="21">
        <v>29.5</v>
      </c>
      <c r="FM80" s="70">
        <f t="shared" si="33"/>
        <v>56</v>
      </c>
      <c r="FN80" s="21" t="str">
        <f>LOOKUP(FM80,{0,40,45,50,55,60,65,70,75,80},{"F","D","C","C+","B-","B","B+","A-","A","A+"})</f>
        <v>B-</v>
      </c>
      <c r="FO80" s="21" t="str">
        <f>LOOKUP(FM80,{0,40,45,50,55,60,65,70,75,80},{"0.00","2.00","2.25","2.50","2.75","3.00","3.25","3.50","3.75","4.00"})</f>
        <v>2.75</v>
      </c>
      <c r="FP80" s="21">
        <v>29</v>
      </c>
      <c r="FQ80" s="21">
        <v>44</v>
      </c>
      <c r="FR80" s="70">
        <f t="shared" si="34"/>
        <v>73</v>
      </c>
      <c r="FS80" s="21" t="str">
        <f>LOOKUP(FR80,{0,40,45,50,55,60,65,70,75,80},{"F","D","C","C+","B-","B","B+","A-","A","A+"})</f>
        <v>A-</v>
      </c>
      <c r="FT80" s="21" t="str">
        <f>LOOKUP(FR80,{0,40,45,50,55,60,65,70,75,80},{"0.00","2.00","2.25","2.50","2.75","3.00","3.25","3.50","3.75","4.00"})</f>
        <v>3.50</v>
      </c>
      <c r="FU80" s="21">
        <v>32</v>
      </c>
      <c r="FV80" s="21">
        <v>46.5</v>
      </c>
      <c r="FW80" s="70">
        <f t="shared" si="35"/>
        <v>79</v>
      </c>
      <c r="FX80" s="21" t="str">
        <f>LOOKUP(FW80,{0,40,45,50,55,60,65,70,75,80},{"F","D","C","C+","B-","B","B+","A-","A","A+"})</f>
        <v>A</v>
      </c>
      <c r="FY80" s="21" t="str">
        <f>LOOKUP(FW80,{0,40,45,50,55,60,65,70,75,80},{"0.00","2.00","2.25","2.50","2.75","3.00","3.25","3.50","3.75","4.00"})</f>
        <v>3.75</v>
      </c>
      <c r="FZ80" s="21">
        <v>28</v>
      </c>
      <c r="GA80" s="21">
        <v>44</v>
      </c>
      <c r="GB80" s="70">
        <f t="shared" si="36"/>
        <v>72</v>
      </c>
      <c r="GC80" s="21" t="str">
        <f>LOOKUP(GB80,{0,40,45,50,55,60,65,70,75,80},{"F","D","C","C+","B-","B","B+","A-","A","A+"})</f>
        <v>A-</v>
      </c>
      <c r="GD80" s="21" t="str">
        <f>LOOKUP(GB80,{0,40,45,50,55,60,65,70,75,80},{"0.00","2.00","2.25","2.50","2.75","3.00","3.25","3.50","3.75","4.00"})</f>
        <v>3.50</v>
      </c>
      <c r="GE80" s="21">
        <v>32</v>
      </c>
      <c r="GF80" s="21">
        <v>46</v>
      </c>
      <c r="GG80" s="70">
        <f t="shared" si="37"/>
        <v>78</v>
      </c>
      <c r="GH80" s="21" t="str">
        <f>LOOKUP(GG80,{0,40,45,50,55,60,65,70,75,80},{"F","D","C","C+","B-","B","B+","A-","A","A+"})</f>
        <v>A</v>
      </c>
      <c r="GI80" s="21" t="str">
        <f>LOOKUP(GG80,{0,40,45,50,55,60,65,70,75,80},{"0.00","2.00","2.25","2.50","2.75","3.00","3.25","3.50","3.75","4.00"})</f>
        <v>3.75</v>
      </c>
      <c r="GJ80" s="21">
        <v>31</v>
      </c>
      <c r="GK80" s="21">
        <v>40</v>
      </c>
      <c r="GL80" s="70">
        <f t="shared" si="38"/>
        <v>71</v>
      </c>
      <c r="GM80" s="21" t="str">
        <f>LOOKUP(GL80,{0,40,45,50,55,60,65,70,75,80},{"F","D","C","C+","B-","B","B+","A-","A","A+"})</f>
        <v>A-</v>
      </c>
      <c r="GN80" s="21" t="str">
        <f>LOOKUP(GL80,{0,40,45,50,55,60,65,70,75,80},{"0.00","2.00","2.25","2.50","2.75","3.00","3.25","3.50","3.75","4.00"})</f>
        <v>3.50</v>
      </c>
      <c r="GO80" s="21">
        <v>31</v>
      </c>
      <c r="GP80" s="21">
        <v>43.5</v>
      </c>
      <c r="GQ80" s="70">
        <f t="shared" si="39"/>
        <v>75</v>
      </c>
      <c r="GR80" s="21" t="str">
        <f>LOOKUP(GQ80,{0,40,45,50,55,60,65,70,75,80},{"F","D","C","C+","B-","B","B+","A-","A","A+"})</f>
        <v>A</v>
      </c>
      <c r="GS80" s="21" t="str">
        <f>LOOKUP(GQ80,{0,40,45,50,55,60,65,70,75,80},{"0.00","2.00","2.25","2.50","2.75","3.00","3.25","3.50","3.75","4.00"})</f>
        <v>3.75</v>
      </c>
      <c r="GT80" s="21">
        <v>25</v>
      </c>
      <c r="GU80" s="21">
        <v>41.25</v>
      </c>
      <c r="GV80" s="70">
        <f t="shared" si="40"/>
        <v>67</v>
      </c>
      <c r="GW80" s="21" t="str">
        <f>LOOKUP(GV80,{0,40,45,50,55,60,65,70,75,80},{"F","D","C","C+","B-","B","B+","A-","A","A+"})</f>
        <v>B+</v>
      </c>
      <c r="GX80" s="21" t="str">
        <f>LOOKUP(GV80,{0,40,45,50,55,60,65,70,75,80},{"0.00","2.00","2.25","2.50","2.75","3.00","3.25","3.50","3.75","4.00"})</f>
        <v>3.25</v>
      </c>
      <c r="GY80" s="82">
        <v>73</v>
      </c>
      <c r="GZ80" s="21" t="str">
        <f>LOOKUP(GY80,{0,40,45,50,55,60,65,70,75,80},{"F","D","C","C+","B-","B","B+","A-","A","A+"})</f>
        <v>A-</v>
      </c>
      <c r="HA80" s="21" t="str">
        <f>LOOKUP(GY80,{0,40,45,50,55,60,65,70,75,80},{"0.00","2.00","2.25","2.50","2.75","3.00","3.25","3.50","3.75","4.00"})</f>
        <v>3.50</v>
      </c>
      <c r="HB80" s="49">
        <v>38</v>
      </c>
      <c r="HC80" s="49">
        <v>41</v>
      </c>
      <c r="HD80" s="70">
        <f t="shared" si="41"/>
        <v>79</v>
      </c>
      <c r="HE80" s="21" t="str">
        <f>LOOKUP(HD80,{0,40,45,50,55,60,65,70,75,80},{"F","D","C","C+","B-","B","B+","A-","A","A+"})</f>
        <v>A</v>
      </c>
      <c r="HF80" s="21" t="str">
        <f>LOOKUP(HD80,{0,40,45,50,55,60,65,70,75,80},{"0.00","2.00","2.25","2.50","2.75","3.00","3.25","3.50","3.75","4.00"})</f>
        <v>3.75</v>
      </c>
      <c r="HG80" s="50">
        <f t="shared" si="0"/>
        <v>3.3809523809523809</v>
      </c>
      <c r="HH80" s="71" t="str">
        <f t="shared" si="42"/>
        <v>Passed</v>
      </c>
      <c r="HI80" s="70">
        <f t="shared" si="43"/>
        <v>2932</v>
      </c>
      <c r="HJ80" s="39">
        <v>71</v>
      </c>
      <c r="HK80" s="40"/>
      <c r="HL80" s="40"/>
    </row>
    <row r="81" spans="1:220" s="8" customFormat="1" ht="30" customHeight="1" x14ac:dyDescent="0.2">
      <c r="A81" s="39">
        <v>72</v>
      </c>
      <c r="B81" s="66">
        <v>3901</v>
      </c>
      <c r="C81" s="39">
        <v>2017913133</v>
      </c>
      <c r="D81" s="39" t="s">
        <v>307</v>
      </c>
      <c r="E81" s="63" t="s">
        <v>142</v>
      </c>
      <c r="F81" s="65" t="s">
        <v>293</v>
      </c>
      <c r="G81" s="73">
        <v>25</v>
      </c>
      <c r="H81" s="48">
        <v>39</v>
      </c>
      <c r="I81" s="57">
        <f t="shared" si="1"/>
        <v>64</v>
      </c>
      <c r="J81" s="21" t="str">
        <f>LOOKUP(I81,{0,40,45,50,55,60,65,70,75,80},{"F","D","C","C+","B-","B","B+","A-","A","A+"})</f>
        <v>B</v>
      </c>
      <c r="K81" s="21" t="str">
        <f>LOOKUP(I81,{0,40,45,50,55,60,65,70,75,80},{"0.00","2.00","2.25","2.50","2.75","3.00","3.25","3.50","3.75","4.00"})</f>
        <v>3.00</v>
      </c>
      <c r="L81" s="21">
        <v>23.5</v>
      </c>
      <c r="M81" s="21">
        <v>31.5</v>
      </c>
      <c r="N81" s="57">
        <f t="shared" si="2"/>
        <v>55</v>
      </c>
      <c r="O81" s="21" t="str">
        <f>LOOKUP(N81,{0,40,45,50,55,60,65,70,75,80},{"F","D","C","C+","B-","B","B+","A-","A","A+"})</f>
        <v>B-</v>
      </c>
      <c r="P81" s="21" t="str">
        <f>LOOKUP(N81,{0,40,45,50,55,60,65,70,75,80},{"0.00","2.00","2.25","2.50","2.75","3.00","3.25","3.50","3.75","4.00"})</f>
        <v>2.75</v>
      </c>
      <c r="Q81" s="21">
        <v>20</v>
      </c>
      <c r="R81" s="21">
        <v>28.5</v>
      </c>
      <c r="S81" s="57">
        <f t="shared" si="3"/>
        <v>49</v>
      </c>
      <c r="T81" s="21" t="str">
        <f>LOOKUP(S81,{0,40,45,50,55,60,65,70,75,80},{"F","D","C","C+","B-","B","B+","A-","A","A+"})</f>
        <v>C</v>
      </c>
      <c r="U81" s="21" t="str">
        <f>LOOKUP(S81,{0,40,45,50,55,60,65,70,75,80},{"0.00","2.00","2.25","2.50","2.75","3.00","3.25","3.50","3.75","4.00"})</f>
        <v>2.25</v>
      </c>
      <c r="V81" s="21">
        <v>21</v>
      </c>
      <c r="W81" s="21">
        <v>40.5</v>
      </c>
      <c r="X81" s="57">
        <f t="shared" si="4"/>
        <v>62</v>
      </c>
      <c r="Y81" s="21" t="str">
        <f>LOOKUP(X81,{0,40,45,50,55,60,65,70,75,80},{"F","D","C","C+","B-","B","B+","A-","A","A+"})</f>
        <v>B</v>
      </c>
      <c r="Z81" s="21" t="str">
        <f>LOOKUP(X81,{0,40,45,50,55,60,65,70,75,80},{"0.00","2.00","2.25","2.50","2.75","3.00","3.25","3.50","3.75","4.00"})</f>
        <v>3.00</v>
      </c>
      <c r="AA81" s="21">
        <v>12</v>
      </c>
      <c r="AB81" s="21">
        <v>19</v>
      </c>
      <c r="AC81" s="57">
        <f t="shared" si="5"/>
        <v>31</v>
      </c>
      <c r="AD81" s="21" t="str">
        <f>LOOKUP(AC81,{0,40,45,50,55,60,65,70,75,80},{"F","D","C","C+","B-","B","B+","A-","A","A+"})</f>
        <v>F</v>
      </c>
      <c r="AE81" s="21" t="str">
        <f>LOOKUP(AC81,{0,40,45,50,55,60,65,70,75,80},{"0.00","2.00","2.25","2.50","2.75","3.00","3.25","3.50","3.75","4.00"})</f>
        <v>0.00</v>
      </c>
      <c r="AF81" s="21">
        <v>21</v>
      </c>
      <c r="AG81" s="21">
        <v>19.5</v>
      </c>
      <c r="AH81" s="57">
        <f t="shared" si="6"/>
        <v>41</v>
      </c>
      <c r="AI81" s="21" t="str">
        <f>LOOKUP(AH81,{0,40,45,50,55,60,65,70,75,80},{"F","D","C","C+","B-","B","B+","A-","A","A+"})</f>
        <v>D</v>
      </c>
      <c r="AJ81" s="21" t="str">
        <f>LOOKUP(AH81,{0,40,45,50,55,60,65,70,75,80},{"0.00","2.00","2.25","2.50","2.75","3.00","3.25","3.50","3.75","4.00"})</f>
        <v>2.00</v>
      </c>
      <c r="AK81" s="21">
        <v>27</v>
      </c>
      <c r="AL81" s="21">
        <v>38</v>
      </c>
      <c r="AM81" s="57">
        <f t="shared" si="7"/>
        <v>65</v>
      </c>
      <c r="AN81" s="21" t="str">
        <f>LOOKUP(AM81,{0,40,45,50,55,60,65,70,75,80},{"F","D","C","C+","B-","B","B+","A-","A","A+"})</f>
        <v>B+</v>
      </c>
      <c r="AO81" s="21" t="str">
        <f>LOOKUP(AM81,{0,40,45,50,55,60,65,70,75,80},{"0.00","2.00","2.25","2.50","2.75","3.00","3.25","3.50","3.75","4.00"})</f>
        <v>3.25</v>
      </c>
      <c r="AP81" s="21">
        <v>23.5</v>
      </c>
      <c r="AQ81" s="21">
        <v>21.5</v>
      </c>
      <c r="AR81" s="57">
        <f t="shared" si="8"/>
        <v>45</v>
      </c>
      <c r="AS81" s="21" t="str">
        <f>LOOKUP(AR81,{0,40,45,50,55,60,65,70,75,80},{"F","D","C","C+","B-","B","B+","A-","A","A+"})</f>
        <v>C</v>
      </c>
      <c r="AT81" s="21" t="str">
        <f>LOOKUP(AR81,{0,40,45,50,55,60,65,70,75,80},{"0.00","2.00","2.25","2.50","2.75","3.00","3.25","3.50","3.75","4.00"})</f>
        <v>2.25</v>
      </c>
      <c r="AU81" s="21">
        <v>25</v>
      </c>
      <c r="AV81" s="21">
        <v>43</v>
      </c>
      <c r="AW81" s="57">
        <f t="shared" si="9"/>
        <v>68</v>
      </c>
      <c r="AX81" s="21" t="str">
        <f>LOOKUP(AW81,{0,40,45,50,55,60,65,70,75,80},{"F","D","C","C+","B-","B","B+","A-","A","A+"})</f>
        <v>B+</v>
      </c>
      <c r="AY81" s="21" t="str">
        <f>LOOKUP(AW81,{0,40,45,50,55,60,65,70,75,80},{"0.00","2.00","2.25","2.50","2.75","3.00","3.25","3.50","3.75","4.00"})</f>
        <v>3.25</v>
      </c>
      <c r="AZ81" s="21">
        <v>11</v>
      </c>
      <c r="BA81" s="21">
        <v>46</v>
      </c>
      <c r="BB81" s="57">
        <f t="shared" si="10"/>
        <v>57</v>
      </c>
      <c r="BC81" s="21" t="str">
        <f>LOOKUP(BB81,{0,40,45,50,55,60,65,70,75,80},{"F","D","C","C+","B-","B","B+","A-","A","A+"})</f>
        <v>B-</v>
      </c>
      <c r="BD81" s="21" t="str">
        <f>LOOKUP(BB81,{0,40,45,50,55,60,65,70,75,80},{"0.00","2.00","2.25","2.50","2.75","3.00","3.25","3.50","3.75","4.00"})</f>
        <v>2.75</v>
      </c>
      <c r="BE81" s="21">
        <v>29</v>
      </c>
      <c r="BF81" s="21">
        <v>35.5</v>
      </c>
      <c r="BG81" s="57">
        <f t="shared" si="11"/>
        <v>65</v>
      </c>
      <c r="BH81" s="21" t="str">
        <f>LOOKUP(BG81,{0,40,45,50,55,60,65,70,75,80},{"F","D","C","C+","B-","B","B+","A-","A","A+"})</f>
        <v>B+</v>
      </c>
      <c r="BI81" s="21" t="str">
        <f>LOOKUP(BG81,{0,40,45,50,55,60,65,70,75,80},{"0.00","2.00","2.25","2.50","2.75","3.00","3.25","3.50","3.75","4.00"})</f>
        <v>3.25</v>
      </c>
      <c r="BJ81" s="21">
        <v>13.5</v>
      </c>
      <c r="BK81" s="21">
        <v>33.5</v>
      </c>
      <c r="BL81" s="57">
        <f t="shared" si="12"/>
        <v>47</v>
      </c>
      <c r="BM81" s="21" t="str">
        <f>LOOKUP(BL81,{0,40,45,50,55,60,65,70,75,80},{"F","D","C","C+","B-","B","B+","A-","A","A+"})</f>
        <v>C</v>
      </c>
      <c r="BN81" s="21" t="str">
        <f>LOOKUP(BL81,{0,40,45,50,55,60,65,70,75,80},{"0.00","2.00","2.25","2.50","2.75","3.00","3.25","3.50","3.75","4.00"})</f>
        <v>2.25</v>
      </c>
      <c r="BO81" s="21">
        <v>20</v>
      </c>
      <c r="BP81" s="21">
        <v>20.5</v>
      </c>
      <c r="BQ81" s="57">
        <f t="shared" si="13"/>
        <v>41</v>
      </c>
      <c r="BR81" s="21" t="str">
        <f>LOOKUP(BQ81,{0,40,45,50,55,60,65,70,75,80},{"F","D","C","C+","B-","B","B+","A-","A","A+"})</f>
        <v>D</v>
      </c>
      <c r="BS81" s="21" t="str">
        <f>LOOKUP(BQ81,{0,40,45,50,55,60,65,70,75,80},{"0.00","2.00","2.25","2.50","2.75","3.00","3.25","3.50","3.75","4.00"})</f>
        <v>2.00</v>
      </c>
      <c r="BT81" s="21">
        <v>24.75</v>
      </c>
      <c r="BU81" s="21">
        <v>29.5</v>
      </c>
      <c r="BV81" s="57">
        <f t="shared" si="14"/>
        <v>55</v>
      </c>
      <c r="BW81" s="21" t="str">
        <f>LOOKUP(BV81,{0,40,45,50,55,60,65,70,75,80},{"F","D","C","C+","B-","B","B+","A-","A","A+"})</f>
        <v>B-</v>
      </c>
      <c r="BX81" s="21" t="str">
        <f>LOOKUP(BV81,{0,40,45,50,55,60,65,70,75,80},{"0.00","2.00","2.25","2.50","2.75","3.00","3.25","3.50","3.75","4.00"})</f>
        <v>2.75</v>
      </c>
      <c r="BY81" s="21">
        <v>32</v>
      </c>
      <c r="BZ81" s="21">
        <v>34.5</v>
      </c>
      <c r="CA81" s="57">
        <f t="shared" si="15"/>
        <v>67</v>
      </c>
      <c r="CB81" s="21" t="str">
        <f>LOOKUP(CA81,{0,40,45,50,55,60,65,70,75,80},{"F","D","C","C+","B-","B","B+","A-","A","A+"})</f>
        <v>B+</v>
      </c>
      <c r="CC81" s="21" t="str">
        <f>LOOKUP(CA81,{0,40,45,50,55,60,65,70,75,80},{"0.00","2.00","2.25","2.50","2.75","3.00","3.25","3.50","3.75","4.00"})</f>
        <v>3.25</v>
      </c>
      <c r="CD81" s="21">
        <v>27</v>
      </c>
      <c r="CE81" s="21">
        <v>38</v>
      </c>
      <c r="CF81" s="57">
        <f t="shared" si="16"/>
        <v>65</v>
      </c>
      <c r="CG81" s="21" t="str">
        <f>LOOKUP(CF81,{0,40,45,50,55,60,65,70,75,80},{"F","D","C","C+","B-","B","B+","A-","A","A+"})</f>
        <v>B+</v>
      </c>
      <c r="CH81" s="21" t="str">
        <f>LOOKUP(CF81,{0,40,45,50,55,60,65,70,75,80},{"0.00","2.00","2.25","2.50","2.75","3.00","3.25","3.50","3.75","4.00"})</f>
        <v>3.25</v>
      </c>
      <c r="CI81" s="21">
        <v>11.5</v>
      </c>
      <c r="CJ81" s="21">
        <v>46.5</v>
      </c>
      <c r="CK81" s="57">
        <f t="shared" si="17"/>
        <v>58</v>
      </c>
      <c r="CL81" s="21" t="str">
        <f>LOOKUP(CK81,{0,40,45,50,55,60,65,70,75,80},{"F","D","C","C+","B-","B","B+","A-","A","A+"})</f>
        <v>B-</v>
      </c>
      <c r="CM81" s="21" t="str">
        <f>LOOKUP(CK81,{0,40,45,50,55,60,65,70,75,80},{"0.00","2.00","2.25","2.50","2.75","3.00","3.25","3.50","3.75","4.00"})</f>
        <v>2.75</v>
      </c>
      <c r="CN81" s="21">
        <v>12</v>
      </c>
      <c r="CO81" s="21">
        <v>40.5</v>
      </c>
      <c r="CP81" s="57">
        <f t="shared" si="18"/>
        <v>53</v>
      </c>
      <c r="CQ81" s="21" t="str">
        <f>LOOKUP(CP81,{0,40,45,50,55,60,65,70,75,80},{"F","D","C","C+","B-","B","B+","A-","A","A+"})</f>
        <v>C+</v>
      </c>
      <c r="CR81" s="21" t="str">
        <f>LOOKUP(CP81,{0,40,45,50,55,60,65,70,75,80},{"0.00","2.00","2.25","2.50","2.75","3.00","3.25","3.50","3.75","4.00"})</f>
        <v>2.50</v>
      </c>
      <c r="CS81" s="21">
        <v>16</v>
      </c>
      <c r="CT81" s="21">
        <v>38.5</v>
      </c>
      <c r="CU81" s="57">
        <f t="shared" si="19"/>
        <v>55</v>
      </c>
      <c r="CV81" s="21" t="str">
        <f>LOOKUP(CU81,{0,40,45,50,55,60,65,70,75,80},{"F","D","C","C+","B-","B","B+","A-","A","A+"})</f>
        <v>B-</v>
      </c>
      <c r="CW81" s="21" t="str">
        <f>LOOKUP(CU81,{0,40,45,50,55,60,65,70,75,80},{"0.00","2.00","2.25","2.50","2.75","3.00","3.25","3.50","3.75","4.00"})</f>
        <v>2.75</v>
      </c>
      <c r="CX81" s="21">
        <v>29</v>
      </c>
      <c r="CY81" s="21">
        <v>31</v>
      </c>
      <c r="CZ81" s="57">
        <f t="shared" si="20"/>
        <v>60</v>
      </c>
      <c r="DA81" s="21" t="str">
        <f>LOOKUP(CZ81,{0,40,45,50,55,60,65,70,75,80},{"F","D","C","C+","B-","B","B+","A-","A","A+"})</f>
        <v>B</v>
      </c>
      <c r="DB81" s="21" t="str">
        <f>LOOKUP(CZ81,{0,40,45,50,55,60,65,70,75,80},{"0.00","2.00","2.25","2.50","2.75","3.00","3.25","3.50","3.75","4.00"})</f>
        <v>3.00</v>
      </c>
      <c r="DC81" s="21">
        <v>32.5</v>
      </c>
      <c r="DD81" s="21">
        <v>42</v>
      </c>
      <c r="DE81" s="57">
        <f t="shared" si="21"/>
        <v>75</v>
      </c>
      <c r="DF81" s="21" t="str">
        <f>LOOKUP(DE81,{0,40,45,50,55,60,65,70,75,80},{"F","D","C","C+","B-","B","B+","A-","A","A+"})</f>
        <v>A</v>
      </c>
      <c r="DG81" s="21" t="str">
        <f>LOOKUP(DE81,{0,40,45,50,55,60,65,70,75,80},{"0.00","2.00","2.25","2.50","2.75","3.00","3.25","3.50","3.75","4.00"})</f>
        <v>3.75</v>
      </c>
      <c r="DH81" s="21">
        <v>27</v>
      </c>
      <c r="DI81" s="21">
        <v>29</v>
      </c>
      <c r="DJ81" s="57">
        <f t="shared" si="22"/>
        <v>56</v>
      </c>
      <c r="DK81" s="21" t="str">
        <f>LOOKUP(DJ81,{0,40,45,50,55,60,65,70,75,80},{"F","D","C","C+","B-","B","B+","A-","A","A+"})</f>
        <v>B-</v>
      </c>
      <c r="DL81" s="21" t="str">
        <f>LOOKUP(DJ81,{0,40,45,50,55,60,65,70,75,80},{"0.00","2.00","2.25","2.50","2.75","3.00","3.25","3.50","3.75","4.00"})</f>
        <v>2.75</v>
      </c>
      <c r="DM81" s="21">
        <v>21</v>
      </c>
      <c r="DN81" s="21">
        <v>36</v>
      </c>
      <c r="DO81" s="57">
        <f t="shared" si="23"/>
        <v>57</v>
      </c>
      <c r="DP81" s="21" t="str">
        <f>LOOKUP(DO81,{0,40,45,50,55,60,65,70,75,80},{"F","D","C","C+","B-","B","B+","A-","A","A+"})</f>
        <v>B-</v>
      </c>
      <c r="DQ81" s="21" t="str">
        <f>LOOKUP(DO81,{0,40,45,50,55,60,65,70,75,80},{"0.00","2.00","2.25","2.50","2.75","3.00","3.25","3.50","3.75","4.00"})</f>
        <v>2.75</v>
      </c>
      <c r="DR81" s="21">
        <v>27</v>
      </c>
      <c r="DS81" s="21">
        <v>31</v>
      </c>
      <c r="DT81" s="57">
        <f t="shared" si="24"/>
        <v>58</v>
      </c>
      <c r="DU81" s="21" t="str">
        <f>LOOKUP(DT81,{0,40,45,50,55,60,65,70,75,80},{"F","D","C","C+","B-","B","B+","A-","A","A+"})</f>
        <v>B-</v>
      </c>
      <c r="DV81" s="21" t="str">
        <f>LOOKUP(DT81,{0,40,45,50,55,60,65,70,75,80},{"0.00","2.00","2.25","2.50","2.75","3.00","3.25","3.50","3.75","4.00"})</f>
        <v>2.75</v>
      </c>
      <c r="DW81" s="21">
        <v>30</v>
      </c>
      <c r="DX81" s="21">
        <v>43</v>
      </c>
      <c r="DY81" s="57">
        <f t="shared" si="25"/>
        <v>73</v>
      </c>
      <c r="DZ81" s="21" t="str">
        <f>LOOKUP(DY81,{0,40,45,50,55,60,65,70,75,80},{"F","D","C","C+","B-","B","B+","A-","A","A+"})</f>
        <v>A-</v>
      </c>
      <c r="EA81" s="21" t="str">
        <f>LOOKUP(DY81,{0,40,45,50,55,60,65,70,75,80},{"0.00","2.00","2.25","2.50","2.75","3.00","3.25","3.50","3.75","4.00"})</f>
        <v>3.50</v>
      </c>
      <c r="EB81" s="21">
        <v>17</v>
      </c>
      <c r="EC81" s="21">
        <v>40</v>
      </c>
      <c r="ED81" s="57">
        <f t="shared" si="26"/>
        <v>57</v>
      </c>
      <c r="EE81" s="21" t="str">
        <f>LOOKUP(ED81,{0,40,45,50,55,60,65,70,75,80},{"F","D","C","C+","B-","B","B+","A-","A","A+"})</f>
        <v>B-</v>
      </c>
      <c r="EF81" s="21" t="str">
        <f>LOOKUP(ED81,{0,40,45,50,55,60,65,70,75,80},{"0.00","2.00","2.25","2.50","2.75","3.00","3.25","3.50","3.75","4.00"})</f>
        <v>2.75</v>
      </c>
      <c r="EG81" s="21">
        <v>18.5</v>
      </c>
      <c r="EH81" s="21">
        <v>41</v>
      </c>
      <c r="EI81" s="57">
        <f t="shared" si="27"/>
        <v>60</v>
      </c>
      <c r="EJ81" s="21" t="str">
        <f>LOOKUP(EI81,{0,40,45,50,55,60,65,70,75,80},{"F","D","C","C+","B-","B","B+","A-","A","A+"})</f>
        <v>B</v>
      </c>
      <c r="EK81" s="21" t="str">
        <f>LOOKUP(EI81,{0,40,45,50,55,60,65,70,75,80},{"0.00","2.00","2.25","2.50","2.75","3.00","3.25","3.50","3.75","4.00"})</f>
        <v>3.00</v>
      </c>
      <c r="EL81" s="21">
        <v>34.25</v>
      </c>
      <c r="EM81" s="21">
        <v>43.5</v>
      </c>
      <c r="EN81" s="70">
        <f t="shared" si="28"/>
        <v>78</v>
      </c>
      <c r="EO81" s="21" t="str">
        <f>LOOKUP(EN81,{0,40,45,50,55,60,65,70,75,80},{"F","D","C","C+","B-","B","B+","A-","A","A+"})</f>
        <v>A</v>
      </c>
      <c r="EP81" s="21" t="str">
        <f>LOOKUP(EN81,{0,40,45,50,55,60,65,70,75,80},{"0.00","2.00","2.25","2.50","2.75","3.00","3.25","3.50","3.75","4.00"})</f>
        <v>3.75</v>
      </c>
      <c r="EQ81" s="21">
        <v>26</v>
      </c>
      <c r="ER81" s="21">
        <v>34</v>
      </c>
      <c r="ES81" s="70">
        <f t="shared" si="29"/>
        <v>60</v>
      </c>
      <c r="ET81" s="21" t="str">
        <f>LOOKUP(ES81,{0,40,45,50,55,60,65,70,75,80},{"F","D","C","C+","B-","B","B+","A-","A","A+"})</f>
        <v>B</v>
      </c>
      <c r="EU81" s="21" t="str">
        <f>LOOKUP(ES81,{0,40,45,50,55,60,65,70,75,80},{"0.00","2.00","2.25","2.50","2.75","3.00","3.25","3.50","3.75","4.00"})</f>
        <v>3.00</v>
      </c>
      <c r="EV81" s="21">
        <v>22</v>
      </c>
      <c r="EW81" s="21">
        <v>38</v>
      </c>
      <c r="EX81" s="70">
        <f t="shared" si="30"/>
        <v>60</v>
      </c>
      <c r="EY81" s="21" t="str">
        <f>LOOKUP(EX81,{0,40,45,50,55,60,65,70,75,80},{"F","D","C","C+","B-","B","B+","A-","A","A+"})</f>
        <v>B</v>
      </c>
      <c r="EZ81" s="21" t="str">
        <f>LOOKUP(EX81,{0,40,45,50,55,60,65,70,75,80},{"0.00","2.00","2.25","2.50","2.75","3.00","3.25","3.50","3.75","4.00"})</f>
        <v>3.00</v>
      </c>
      <c r="FA81" s="21">
        <v>25.5</v>
      </c>
      <c r="FB81" s="21">
        <v>37</v>
      </c>
      <c r="FC81" s="70">
        <f t="shared" si="31"/>
        <v>63</v>
      </c>
      <c r="FD81" s="21" t="str">
        <f>LOOKUP(FC81,{0,40,45,50,55,60,65,70,75,80},{"F","D","C","C+","B-","B","B+","A-","A","A+"})</f>
        <v>B</v>
      </c>
      <c r="FE81" s="21" t="str">
        <f>LOOKUP(FC81,{0,40,45,50,55,60,65,70,75,80},{"0.00","2.00","2.25","2.50","2.75","3.00","3.25","3.50","3.75","4.00"})</f>
        <v>3.00</v>
      </c>
      <c r="FF81" s="21">
        <v>21.5</v>
      </c>
      <c r="FG81" s="21">
        <v>36.5</v>
      </c>
      <c r="FH81" s="70">
        <f t="shared" si="32"/>
        <v>58</v>
      </c>
      <c r="FI81" s="21" t="str">
        <f>LOOKUP(FH81,{0,40,45,50,55,60,65,70,75,80},{"F","D","C","C+","B-","B","B+","A-","A","A+"})</f>
        <v>B-</v>
      </c>
      <c r="FJ81" s="21" t="str">
        <f>LOOKUP(FH81,{0,40,45,50,55,60,65,70,75,80},{"0.00","2.00","2.25","2.50","2.75","3.00","3.25","3.50","3.75","4.00"})</f>
        <v>2.75</v>
      </c>
      <c r="FK81" s="21">
        <v>26</v>
      </c>
      <c r="FL81" s="21">
        <v>35.5</v>
      </c>
      <c r="FM81" s="70">
        <f t="shared" si="33"/>
        <v>62</v>
      </c>
      <c r="FN81" s="21" t="str">
        <f>LOOKUP(FM81,{0,40,45,50,55,60,65,70,75,80},{"F","D","C","C+","B-","B","B+","A-","A","A+"})</f>
        <v>B</v>
      </c>
      <c r="FO81" s="21" t="str">
        <f>LOOKUP(FM81,{0,40,45,50,55,60,65,70,75,80},{"0.00","2.00","2.25","2.50","2.75","3.00","3.25","3.50","3.75","4.00"})</f>
        <v>3.00</v>
      </c>
      <c r="FP81" s="21">
        <v>30</v>
      </c>
      <c r="FQ81" s="21">
        <v>43</v>
      </c>
      <c r="FR81" s="70">
        <f t="shared" si="34"/>
        <v>73</v>
      </c>
      <c r="FS81" s="21" t="str">
        <f>LOOKUP(FR81,{0,40,45,50,55,60,65,70,75,80},{"F","D","C","C+","B-","B","B+","A-","A","A+"})</f>
        <v>A-</v>
      </c>
      <c r="FT81" s="21" t="str">
        <f>LOOKUP(FR81,{0,40,45,50,55,60,65,70,75,80},{"0.00","2.00","2.25","2.50","2.75","3.00","3.25","3.50","3.75","4.00"})</f>
        <v>3.50</v>
      </c>
      <c r="FU81" s="21">
        <v>23</v>
      </c>
      <c r="FV81" s="21">
        <v>41.5</v>
      </c>
      <c r="FW81" s="70">
        <f t="shared" si="35"/>
        <v>65</v>
      </c>
      <c r="FX81" s="21" t="str">
        <f>LOOKUP(FW81,{0,40,45,50,55,60,65,70,75,80},{"F","D","C","C+","B-","B","B+","A-","A","A+"})</f>
        <v>B+</v>
      </c>
      <c r="FY81" s="21" t="str">
        <f>LOOKUP(FW81,{0,40,45,50,55,60,65,70,75,80},{"0.00","2.00","2.25","2.50","2.75","3.00","3.25","3.50","3.75","4.00"})</f>
        <v>3.25</v>
      </c>
      <c r="FZ81" s="21">
        <v>23.5</v>
      </c>
      <c r="GA81" s="21">
        <v>31</v>
      </c>
      <c r="GB81" s="70">
        <f t="shared" si="36"/>
        <v>55</v>
      </c>
      <c r="GC81" s="21" t="str">
        <f>LOOKUP(GB81,{0,40,45,50,55,60,65,70,75,80},{"F","D","C","C+","B-","B","B+","A-","A","A+"})</f>
        <v>B-</v>
      </c>
      <c r="GD81" s="21" t="str">
        <f>LOOKUP(GB81,{0,40,45,50,55,60,65,70,75,80},{"0.00","2.00","2.25","2.50","2.75","3.00","3.25","3.50","3.75","4.00"})</f>
        <v>2.75</v>
      </c>
      <c r="GE81" s="21">
        <v>24</v>
      </c>
      <c r="GF81" s="21">
        <v>40</v>
      </c>
      <c r="GG81" s="70">
        <f t="shared" si="37"/>
        <v>64</v>
      </c>
      <c r="GH81" s="21" t="str">
        <f>LOOKUP(GG81,{0,40,45,50,55,60,65,70,75,80},{"F","D","C","C+","B-","B","B+","A-","A","A+"})</f>
        <v>B</v>
      </c>
      <c r="GI81" s="21" t="str">
        <f>LOOKUP(GG81,{0,40,45,50,55,60,65,70,75,80},{"0.00","2.00","2.25","2.50","2.75","3.00","3.25","3.50","3.75","4.00"})</f>
        <v>3.00</v>
      </c>
      <c r="GJ81" s="21">
        <v>31</v>
      </c>
      <c r="GK81" s="21">
        <v>39.5</v>
      </c>
      <c r="GL81" s="70">
        <f t="shared" si="38"/>
        <v>71</v>
      </c>
      <c r="GM81" s="21" t="str">
        <f>LOOKUP(GL81,{0,40,45,50,55,60,65,70,75,80},{"F","D","C","C+","B-","B","B+","A-","A","A+"})</f>
        <v>A-</v>
      </c>
      <c r="GN81" s="21" t="str">
        <f>LOOKUP(GL81,{0,40,45,50,55,60,65,70,75,80},{"0.00","2.00","2.25","2.50","2.75","3.00","3.25","3.50","3.75","4.00"})</f>
        <v>3.50</v>
      </c>
      <c r="GO81" s="21">
        <v>20</v>
      </c>
      <c r="GP81" s="21">
        <v>32</v>
      </c>
      <c r="GQ81" s="70">
        <f t="shared" si="39"/>
        <v>52</v>
      </c>
      <c r="GR81" s="21" t="str">
        <f>LOOKUP(GQ81,{0,40,45,50,55,60,65,70,75,80},{"F","D","C","C+","B-","B","B+","A-","A","A+"})</f>
        <v>C+</v>
      </c>
      <c r="GS81" s="21" t="str">
        <f>LOOKUP(GQ81,{0,40,45,50,55,60,65,70,75,80},{"0.00","2.00","2.25","2.50","2.75","3.00","3.25","3.50","3.75","4.00"})</f>
        <v>2.50</v>
      </c>
      <c r="GT81" s="21">
        <v>20</v>
      </c>
      <c r="GU81" s="21">
        <v>36.25</v>
      </c>
      <c r="GV81" s="70">
        <f t="shared" si="40"/>
        <v>57</v>
      </c>
      <c r="GW81" s="21" t="str">
        <f>LOOKUP(GV81,{0,40,45,50,55,60,65,70,75,80},{"F","D","C","C+","B-","B","B+","A-","A","A+"})</f>
        <v>B-</v>
      </c>
      <c r="GX81" s="21" t="str">
        <f>LOOKUP(GV81,{0,40,45,50,55,60,65,70,75,80},{"0.00","2.00","2.25","2.50","2.75","3.00","3.25","3.50","3.75","4.00"})</f>
        <v>2.75</v>
      </c>
      <c r="GY81" s="82">
        <v>67</v>
      </c>
      <c r="GZ81" s="21" t="str">
        <f>LOOKUP(GY81,{0,40,45,50,55,60,65,70,75,80},{"F","D","C","C+","B-","B","B+","A-","A","A+"})</f>
        <v>B+</v>
      </c>
      <c r="HA81" s="21" t="str">
        <f>LOOKUP(GY81,{0,40,45,50,55,60,65,70,75,80},{"0.00","2.00","2.25","2.50","2.75","3.00","3.25","3.50","3.75","4.00"})</f>
        <v>3.25</v>
      </c>
      <c r="HB81" s="49">
        <v>36.5</v>
      </c>
      <c r="HC81" s="49">
        <v>38</v>
      </c>
      <c r="HD81" s="70">
        <f t="shared" si="41"/>
        <v>75</v>
      </c>
      <c r="HE81" s="21" t="str">
        <f>LOOKUP(HD81,{0,40,45,50,55,60,65,70,75,80},{"F","D","C","C+","B-","B","B+","A-","A","A+"})</f>
        <v>A</v>
      </c>
      <c r="HF81" s="21" t="str">
        <f>LOOKUP(HD81,{0,40,45,50,55,60,65,70,75,80},{"0.00","2.00","2.25","2.50","2.75","3.00","3.25","3.50","3.75","4.00"})</f>
        <v>3.75</v>
      </c>
      <c r="HG81" s="50">
        <f t="shared" si="0"/>
        <v>2.8630952380952381</v>
      </c>
      <c r="HH81" s="71" t="s">
        <v>321</v>
      </c>
      <c r="HI81" s="70">
        <f t="shared" si="43"/>
        <v>2499</v>
      </c>
      <c r="HJ81" s="39">
        <v>72</v>
      </c>
      <c r="HK81" s="40"/>
      <c r="HL81" s="40"/>
    </row>
    <row r="82" spans="1:220" s="8" customFormat="1" ht="30" customHeight="1" x14ac:dyDescent="0.2">
      <c r="A82" s="39">
        <v>73</v>
      </c>
      <c r="B82" s="66">
        <v>3854</v>
      </c>
      <c r="C82" s="39">
        <v>2017813134</v>
      </c>
      <c r="D82" s="39" t="s">
        <v>307</v>
      </c>
      <c r="E82" s="63" t="s">
        <v>143</v>
      </c>
      <c r="F82" s="65" t="s">
        <v>293</v>
      </c>
      <c r="G82" s="73">
        <v>28.5</v>
      </c>
      <c r="H82" s="48">
        <v>42.5</v>
      </c>
      <c r="I82" s="57">
        <f t="shared" si="1"/>
        <v>71</v>
      </c>
      <c r="J82" s="21" t="str">
        <f>LOOKUP(I82,{0,40,45,50,55,60,65,70,75,80},{"F","D","C","C+","B-","B","B+","A-","A","A+"})</f>
        <v>A-</v>
      </c>
      <c r="K82" s="21" t="str">
        <f>LOOKUP(I82,{0,40,45,50,55,60,65,70,75,80},{"0.00","2.00","2.25","2.50","2.75","3.00","3.25","3.50","3.75","4.00"})</f>
        <v>3.50</v>
      </c>
      <c r="L82" s="21">
        <v>19</v>
      </c>
      <c r="M82" s="21">
        <v>31</v>
      </c>
      <c r="N82" s="57">
        <f t="shared" si="2"/>
        <v>50</v>
      </c>
      <c r="O82" s="21" t="str">
        <f>LOOKUP(N82,{0,40,45,50,55,60,65,70,75,80},{"F","D","C","C+","B-","B","B+","A-","A","A+"})</f>
        <v>C+</v>
      </c>
      <c r="P82" s="21" t="str">
        <f>LOOKUP(N82,{0,40,45,50,55,60,65,70,75,80},{"0.00","2.00","2.25","2.50","2.75","3.00","3.25","3.50","3.75","4.00"})</f>
        <v>2.50</v>
      </c>
      <c r="Q82" s="21">
        <v>23</v>
      </c>
      <c r="R82" s="21">
        <v>33</v>
      </c>
      <c r="S82" s="57">
        <f t="shared" si="3"/>
        <v>56</v>
      </c>
      <c r="T82" s="21" t="str">
        <f>LOOKUP(S82,{0,40,45,50,55,60,65,70,75,80},{"F","D","C","C+","B-","B","B+","A-","A","A+"})</f>
        <v>B-</v>
      </c>
      <c r="U82" s="21" t="str">
        <f>LOOKUP(S82,{0,40,45,50,55,60,65,70,75,80},{"0.00","2.00","2.25","2.50","2.75","3.00","3.25","3.50","3.75","4.00"})</f>
        <v>2.75</v>
      </c>
      <c r="V82" s="21">
        <v>23</v>
      </c>
      <c r="W82" s="21">
        <v>38.5</v>
      </c>
      <c r="X82" s="57">
        <f t="shared" si="4"/>
        <v>62</v>
      </c>
      <c r="Y82" s="21" t="str">
        <f>LOOKUP(X82,{0,40,45,50,55,60,65,70,75,80},{"F","D","C","C+","B-","B","B+","A-","A","A+"})</f>
        <v>B</v>
      </c>
      <c r="Z82" s="21" t="str">
        <f>LOOKUP(X82,{0,40,45,50,55,60,65,70,75,80},{"0.00","2.00","2.25","2.50","2.75","3.00","3.25","3.50","3.75","4.00"})</f>
        <v>3.00</v>
      </c>
      <c r="AA82" s="21">
        <v>22</v>
      </c>
      <c r="AB82" s="21">
        <v>33</v>
      </c>
      <c r="AC82" s="57">
        <f t="shared" si="5"/>
        <v>55</v>
      </c>
      <c r="AD82" s="21" t="str">
        <f>LOOKUP(AC82,{0,40,45,50,55,60,65,70,75,80},{"F","D","C","C+","B-","B","B+","A-","A","A+"})</f>
        <v>B-</v>
      </c>
      <c r="AE82" s="21" t="str">
        <f>LOOKUP(AC82,{0,40,45,50,55,60,65,70,75,80},{"0.00","2.00","2.25","2.50","2.75","3.00","3.25","3.50","3.75","4.00"})</f>
        <v>2.75</v>
      </c>
      <c r="AF82" s="21">
        <v>13</v>
      </c>
      <c r="AG82" s="21">
        <v>33.5</v>
      </c>
      <c r="AH82" s="57">
        <f t="shared" si="6"/>
        <v>47</v>
      </c>
      <c r="AI82" s="21" t="str">
        <f>LOOKUP(AH82,{0,40,45,50,55,60,65,70,75,80},{"F","D","C","C+","B-","B","B+","A-","A","A+"})</f>
        <v>C</v>
      </c>
      <c r="AJ82" s="21" t="str">
        <f>LOOKUP(AH82,{0,40,45,50,55,60,65,70,75,80},{"0.00","2.00","2.25","2.50","2.75","3.00","3.25","3.50","3.75","4.00"})</f>
        <v>2.25</v>
      </c>
      <c r="AK82" s="21">
        <v>23</v>
      </c>
      <c r="AL82" s="21">
        <v>41.5</v>
      </c>
      <c r="AM82" s="57">
        <f t="shared" si="7"/>
        <v>65</v>
      </c>
      <c r="AN82" s="21" t="str">
        <f>LOOKUP(AM82,{0,40,45,50,55,60,65,70,75,80},{"F","D","C","C+","B-","B","B+","A-","A","A+"})</f>
        <v>B+</v>
      </c>
      <c r="AO82" s="21" t="str">
        <f>LOOKUP(AM82,{0,40,45,50,55,60,65,70,75,80},{"0.00","2.00","2.25","2.50","2.75","3.00","3.25","3.50","3.75","4.00"})</f>
        <v>3.25</v>
      </c>
      <c r="AP82" s="21">
        <v>20.5</v>
      </c>
      <c r="AQ82" s="21">
        <v>37</v>
      </c>
      <c r="AR82" s="57">
        <f t="shared" si="8"/>
        <v>58</v>
      </c>
      <c r="AS82" s="21" t="str">
        <f>LOOKUP(AR82,{0,40,45,50,55,60,65,70,75,80},{"F","D","C","C+","B-","B","B+","A-","A","A+"})</f>
        <v>B-</v>
      </c>
      <c r="AT82" s="21" t="str">
        <f>LOOKUP(AR82,{0,40,45,50,55,60,65,70,75,80},{"0.00","2.00","2.25","2.50","2.75","3.00","3.25","3.50","3.75","4.00"})</f>
        <v>2.75</v>
      </c>
      <c r="AU82" s="21">
        <v>29</v>
      </c>
      <c r="AV82" s="21">
        <v>45.5</v>
      </c>
      <c r="AW82" s="57">
        <f t="shared" si="9"/>
        <v>75</v>
      </c>
      <c r="AX82" s="21" t="str">
        <f>LOOKUP(AW82,{0,40,45,50,55,60,65,70,75,80},{"F","D","C","C+","B-","B","B+","A-","A","A+"})</f>
        <v>A</v>
      </c>
      <c r="AY82" s="21" t="str">
        <f>LOOKUP(AW82,{0,40,45,50,55,60,65,70,75,80},{"0.00","2.00","2.25","2.50","2.75","3.00","3.25","3.50","3.75","4.00"})</f>
        <v>3.75</v>
      </c>
      <c r="AZ82" s="21">
        <v>24</v>
      </c>
      <c r="BA82" s="21">
        <v>32.5</v>
      </c>
      <c r="BB82" s="57">
        <f t="shared" si="10"/>
        <v>57</v>
      </c>
      <c r="BC82" s="21" t="str">
        <f>LOOKUP(BB82,{0,40,45,50,55,60,65,70,75,80},{"F","D","C","C+","B-","B","B+","A-","A","A+"})</f>
        <v>B-</v>
      </c>
      <c r="BD82" s="21" t="str">
        <f>LOOKUP(BB82,{0,40,45,50,55,60,65,70,75,80},{"0.00","2.00","2.25","2.50","2.75","3.00","3.25","3.50","3.75","4.00"})</f>
        <v>2.75</v>
      </c>
      <c r="BE82" s="21">
        <v>24.5</v>
      </c>
      <c r="BF82" s="21">
        <v>39</v>
      </c>
      <c r="BG82" s="57">
        <f t="shared" si="11"/>
        <v>64</v>
      </c>
      <c r="BH82" s="21" t="str">
        <f>LOOKUP(BG82,{0,40,45,50,55,60,65,70,75,80},{"F","D","C","C+","B-","B","B+","A-","A","A+"})</f>
        <v>B</v>
      </c>
      <c r="BI82" s="21" t="str">
        <f>LOOKUP(BG82,{0,40,45,50,55,60,65,70,75,80},{"0.00","2.00","2.25","2.50","2.75","3.00","3.25","3.50","3.75","4.00"})</f>
        <v>3.00</v>
      </c>
      <c r="BJ82" s="21">
        <v>29</v>
      </c>
      <c r="BK82" s="21">
        <v>41</v>
      </c>
      <c r="BL82" s="57">
        <f t="shared" si="12"/>
        <v>70</v>
      </c>
      <c r="BM82" s="21" t="str">
        <f>LOOKUP(BL82,{0,40,45,50,55,60,65,70,75,80},{"F","D","C","C+","B-","B","B+","A-","A","A+"})</f>
        <v>A-</v>
      </c>
      <c r="BN82" s="21" t="str">
        <f>LOOKUP(BL82,{0,40,45,50,55,60,65,70,75,80},{"0.00","2.00","2.25","2.50","2.75","3.00","3.25","3.50","3.75","4.00"})</f>
        <v>3.50</v>
      </c>
      <c r="BO82" s="21">
        <v>31</v>
      </c>
      <c r="BP82" s="21">
        <v>23.5</v>
      </c>
      <c r="BQ82" s="57">
        <f t="shared" si="13"/>
        <v>55</v>
      </c>
      <c r="BR82" s="21" t="str">
        <f>LOOKUP(BQ82,{0,40,45,50,55,60,65,70,75,80},{"F","D","C","C+","B-","B","B+","A-","A","A+"})</f>
        <v>B-</v>
      </c>
      <c r="BS82" s="21" t="str">
        <f>LOOKUP(BQ82,{0,40,45,50,55,60,65,70,75,80},{"0.00","2.00","2.25","2.50","2.75","3.00","3.25","3.50","3.75","4.00"})</f>
        <v>2.75</v>
      </c>
      <c r="BT82" s="21">
        <v>35</v>
      </c>
      <c r="BU82" s="21">
        <v>34.5</v>
      </c>
      <c r="BV82" s="57">
        <f t="shared" si="14"/>
        <v>70</v>
      </c>
      <c r="BW82" s="21" t="str">
        <f>LOOKUP(BV82,{0,40,45,50,55,60,65,70,75,80},{"F","D","C","C+","B-","B","B+","A-","A","A+"})</f>
        <v>A-</v>
      </c>
      <c r="BX82" s="21" t="str">
        <f>LOOKUP(BV82,{0,40,45,50,55,60,65,70,75,80},{"0.00","2.00","2.25","2.50","2.75","3.00","3.25","3.50","3.75","4.00"})</f>
        <v>3.50</v>
      </c>
      <c r="BY82" s="21">
        <v>22</v>
      </c>
      <c r="BZ82" s="21">
        <v>38</v>
      </c>
      <c r="CA82" s="57">
        <f t="shared" si="15"/>
        <v>60</v>
      </c>
      <c r="CB82" s="21" t="str">
        <f>LOOKUP(CA82,{0,40,45,50,55,60,65,70,75,80},{"F","D","C","C+","B-","B","B+","A-","A","A+"})</f>
        <v>B</v>
      </c>
      <c r="CC82" s="21" t="str">
        <f>LOOKUP(CA82,{0,40,45,50,55,60,65,70,75,80},{"0.00","2.00","2.25","2.50","2.75","3.00","3.25","3.50","3.75","4.00"})</f>
        <v>3.00</v>
      </c>
      <c r="CD82" s="21">
        <v>32</v>
      </c>
      <c r="CE82" s="21">
        <v>45.5</v>
      </c>
      <c r="CF82" s="57">
        <f t="shared" si="16"/>
        <v>78</v>
      </c>
      <c r="CG82" s="21" t="str">
        <f>LOOKUP(CF82,{0,40,45,50,55,60,65,70,75,80},{"F","D","C","C+","B-","B","B+","A-","A","A+"})</f>
        <v>A</v>
      </c>
      <c r="CH82" s="21" t="str">
        <f>LOOKUP(CF82,{0,40,45,50,55,60,65,70,75,80},{"0.00","2.00","2.25","2.50","2.75","3.00","3.25","3.50","3.75","4.00"})</f>
        <v>3.75</v>
      </c>
      <c r="CI82" s="21">
        <v>32</v>
      </c>
      <c r="CJ82" s="21">
        <v>39.5</v>
      </c>
      <c r="CK82" s="57">
        <f t="shared" si="17"/>
        <v>72</v>
      </c>
      <c r="CL82" s="21" t="str">
        <f>LOOKUP(CK82,{0,40,45,50,55,60,65,70,75,80},{"F","D","C","C+","B-","B","B+","A-","A","A+"})</f>
        <v>A-</v>
      </c>
      <c r="CM82" s="21" t="str">
        <f>LOOKUP(CK82,{0,40,45,50,55,60,65,70,75,80},{"0.00","2.00","2.25","2.50","2.75","3.00","3.25","3.50","3.75","4.00"})</f>
        <v>3.50</v>
      </c>
      <c r="CN82" s="21">
        <v>19</v>
      </c>
      <c r="CO82" s="21">
        <v>30</v>
      </c>
      <c r="CP82" s="57">
        <f t="shared" si="18"/>
        <v>49</v>
      </c>
      <c r="CQ82" s="21" t="str">
        <f>LOOKUP(CP82,{0,40,45,50,55,60,65,70,75,80},{"F","D","C","C+","B-","B","B+","A-","A","A+"})</f>
        <v>C</v>
      </c>
      <c r="CR82" s="21" t="str">
        <f>LOOKUP(CP82,{0,40,45,50,55,60,65,70,75,80},{"0.00","2.00","2.25","2.50","2.75","3.00","3.25","3.50","3.75","4.00"})</f>
        <v>2.25</v>
      </c>
      <c r="CS82" s="21">
        <v>27</v>
      </c>
      <c r="CT82" s="21">
        <v>40.5</v>
      </c>
      <c r="CU82" s="57">
        <f t="shared" si="19"/>
        <v>68</v>
      </c>
      <c r="CV82" s="21" t="str">
        <f>LOOKUP(CU82,{0,40,45,50,55,60,65,70,75,80},{"F","D","C","C+","B-","B","B+","A-","A","A+"})</f>
        <v>B+</v>
      </c>
      <c r="CW82" s="21" t="str">
        <f>LOOKUP(CU82,{0,40,45,50,55,60,65,70,75,80},{"0.00","2.00","2.25","2.50","2.75","3.00","3.25","3.50","3.75","4.00"})</f>
        <v>3.25</v>
      </c>
      <c r="CX82" s="21">
        <v>30</v>
      </c>
      <c r="CY82" s="21">
        <v>43.5</v>
      </c>
      <c r="CZ82" s="57">
        <f t="shared" si="20"/>
        <v>74</v>
      </c>
      <c r="DA82" s="21" t="str">
        <f>LOOKUP(CZ82,{0,40,45,50,55,60,65,70,75,80},{"F","D","C","C+","B-","B","B+","A-","A","A+"})</f>
        <v>A-</v>
      </c>
      <c r="DB82" s="21" t="str">
        <f>LOOKUP(CZ82,{0,40,45,50,55,60,65,70,75,80},{"0.00","2.00","2.25","2.50","2.75","3.00","3.25","3.50","3.75","4.00"})</f>
        <v>3.50</v>
      </c>
      <c r="DC82" s="21">
        <v>30</v>
      </c>
      <c r="DD82" s="21">
        <v>46.5</v>
      </c>
      <c r="DE82" s="57">
        <f t="shared" si="21"/>
        <v>77</v>
      </c>
      <c r="DF82" s="21" t="str">
        <f>LOOKUP(DE82,{0,40,45,50,55,60,65,70,75,80},{"F","D","C","C+","B-","B","B+","A-","A","A+"})</f>
        <v>A</v>
      </c>
      <c r="DG82" s="21" t="str">
        <f>LOOKUP(DE82,{0,40,45,50,55,60,65,70,75,80},{"0.00","2.00","2.25","2.50","2.75","3.00","3.25","3.50","3.75","4.00"})</f>
        <v>3.75</v>
      </c>
      <c r="DH82" s="21">
        <v>26</v>
      </c>
      <c r="DI82" s="21">
        <v>34</v>
      </c>
      <c r="DJ82" s="57">
        <f t="shared" si="22"/>
        <v>60</v>
      </c>
      <c r="DK82" s="21" t="str">
        <f>LOOKUP(DJ82,{0,40,45,50,55,60,65,70,75,80},{"F","D","C","C+","B-","B","B+","A-","A","A+"})</f>
        <v>B</v>
      </c>
      <c r="DL82" s="21" t="str">
        <f>LOOKUP(DJ82,{0,40,45,50,55,60,65,70,75,80},{"0.00","2.00","2.25","2.50","2.75","3.00","3.25","3.50","3.75","4.00"})</f>
        <v>3.00</v>
      </c>
      <c r="DM82" s="21">
        <v>29</v>
      </c>
      <c r="DN82" s="21">
        <v>43</v>
      </c>
      <c r="DO82" s="57">
        <f t="shared" si="23"/>
        <v>72</v>
      </c>
      <c r="DP82" s="21" t="str">
        <f>LOOKUP(DO82,{0,40,45,50,55,60,65,70,75,80},{"F","D","C","C+","B-","B","B+","A-","A","A+"})</f>
        <v>A-</v>
      </c>
      <c r="DQ82" s="21" t="str">
        <f>LOOKUP(DO82,{0,40,45,50,55,60,65,70,75,80},{"0.00","2.00","2.25","2.50","2.75","3.00","3.25","3.50","3.75","4.00"})</f>
        <v>3.50</v>
      </c>
      <c r="DR82" s="21">
        <v>28</v>
      </c>
      <c r="DS82" s="21">
        <v>35</v>
      </c>
      <c r="DT82" s="57">
        <f t="shared" si="24"/>
        <v>63</v>
      </c>
      <c r="DU82" s="21" t="str">
        <f>LOOKUP(DT82,{0,40,45,50,55,60,65,70,75,80},{"F","D","C","C+","B-","B","B+","A-","A","A+"})</f>
        <v>B</v>
      </c>
      <c r="DV82" s="21" t="str">
        <f>LOOKUP(DT82,{0,40,45,50,55,60,65,70,75,80},{"0.00","2.00","2.25","2.50","2.75","3.00","3.25","3.50","3.75","4.00"})</f>
        <v>3.00</v>
      </c>
      <c r="DW82" s="21">
        <v>25</v>
      </c>
      <c r="DX82" s="21">
        <v>45</v>
      </c>
      <c r="DY82" s="57">
        <f t="shared" si="25"/>
        <v>70</v>
      </c>
      <c r="DZ82" s="21" t="str">
        <f>LOOKUP(DY82,{0,40,45,50,55,60,65,70,75,80},{"F","D","C","C+","B-","B","B+","A-","A","A+"})</f>
        <v>A-</v>
      </c>
      <c r="EA82" s="21" t="str">
        <f>LOOKUP(DY82,{0,40,45,50,55,60,65,70,75,80},{"0.00","2.00","2.25","2.50","2.75","3.00","3.25","3.50","3.75","4.00"})</f>
        <v>3.50</v>
      </c>
      <c r="EB82" s="21">
        <v>28</v>
      </c>
      <c r="EC82" s="21">
        <v>43</v>
      </c>
      <c r="ED82" s="57">
        <f t="shared" si="26"/>
        <v>71</v>
      </c>
      <c r="EE82" s="21" t="str">
        <f>LOOKUP(ED82,{0,40,45,50,55,60,65,70,75,80},{"F","D","C","C+","B-","B","B+","A-","A","A+"})</f>
        <v>A-</v>
      </c>
      <c r="EF82" s="21" t="str">
        <f>LOOKUP(ED82,{0,40,45,50,55,60,65,70,75,80},{"0.00","2.00","2.25","2.50","2.75","3.00","3.25","3.50","3.75","4.00"})</f>
        <v>3.50</v>
      </c>
      <c r="EG82" s="21">
        <v>23.5</v>
      </c>
      <c r="EH82" s="21">
        <v>43</v>
      </c>
      <c r="EI82" s="57">
        <f t="shared" si="27"/>
        <v>67</v>
      </c>
      <c r="EJ82" s="21" t="str">
        <f>LOOKUP(EI82,{0,40,45,50,55,60,65,70,75,80},{"F","D","C","C+","B-","B","B+","A-","A","A+"})</f>
        <v>B+</v>
      </c>
      <c r="EK82" s="21" t="str">
        <f>LOOKUP(EI82,{0,40,45,50,55,60,65,70,75,80},{"0.00","2.00","2.25","2.50","2.75","3.00","3.25","3.50","3.75","4.00"})</f>
        <v>3.25</v>
      </c>
      <c r="EL82" s="21">
        <v>32.75</v>
      </c>
      <c r="EM82" s="21">
        <v>45</v>
      </c>
      <c r="EN82" s="70">
        <f t="shared" si="28"/>
        <v>78</v>
      </c>
      <c r="EO82" s="21" t="str">
        <f>LOOKUP(EN82,{0,40,45,50,55,60,65,70,75,80},{"F","D","C","C+","B-","B","B+","A-","A","A+"})</f>
        <v>A</v>
      </c>
      <c r="EP82" s="21" t="str">
        <f>LOOKUP(EN82,{0,40,45,50,55,60,65,70,75,80},{"0.00","2.00","2.25","2.50","2.75","3.00","3.25","3.50","3.75","4.00"})</f>
        <v>3.75</v>
      </c>
      <c r="EQ82" s="21">
        <v>31</v>
      </c>
      <c r="ER82" s="21">
        <v>42</v>
      </c>
      <c r="ES82" s="70">
        <f t="shared" si="29"/>
        <v>73</v>
      </c>
      <c r="ET82" s="21" t="str">
        <f>LOOKUP(ES82,{0,40,45,50,55,60,65,70,75,80},{"F","D","C","C+","B-","B","B+","A-","A","A+"})</f>
        <v>A-</v>
      </c>
      <c r="EU82" s="21" t="str">
        <f>LOOKUP(ES82,{0,40,45,50,55,60,65,70,75,80},{"0.00","2.00","2.25","2.50","2.75","3.00","3.25","3.50","3.75","4.00"})</f>
        <v>3.50</v>
      </c>
      <c r="EV82" s="21">
        <v>28.5</v>
      </c>
      <c r="EW82" s="21">
        <v>43</v>
      </c>
      <c r="EX82" s="70">
        <f t="shared" si="30"/>
        <v>72</v>
      </c>
      <c r="EY82" s="21" t="str">
        <f>LOOKUP(EX82,{0,40,45,50,55,60,65,70,75,80},{"F","D","C","C+","B-","B","B+","A-","A","A+"})</f>
        <v>A-</v>
      </c>
      <c r="EZ82" s="21" t="str">
        <f>LOOKUP(EX82,{0,40,45,50,55,60,65,70,75,80},{"0.00","2.00","2.25","2.50","2.75","3.00","3.25","3.50","3.75","4.00"})</f>
        <v>3.50</v>
      </c>
      <c r="FA82" s="21">
        <v>29</v>
      </c>
      <c r="FB82" s="21">
        <v>39.5</v>
      </c>
      <c r="FC82" s="70">
        <f t="shared" si="31"/>
        <v>69</v>
      </c>
      <c r="FD82" s="21" t="str">
        <f>LOOKUP(FC82,{0,40,45,50,55,60,65,70,75,80},{"F","D","C","C+","B-","B","B+","A-","A","A+"})</f>
        <v>B+</v>
      </c>
      <c r="FE82" s="21" t="str">
        <f>LOOKUP(FC82,{0,40,45,50,55,60,65,70,75,80},{"0.00","2.00","2.25","2.50","2.75","3.00","3.25","3.50","3.75","4.00"})</f>
        <v>3.25</v>
      </c>
      <c r="FF82" s="21">
        <v>29</v>
      </c>
      <c r="FG82" s="21">
        <v>45.5</v>
      </c>
      <c r="FH82" s="70">
        <f t="shared" si="32"/>
        <v>75</v>
      </c>
      <c r="FI82" s="21" t="str">
        <f>LOOKUP(FH82,{0,40,45,50,55,60,65,70,75,80},{"F","D","C","C+","B-","B","B+","A-","A","A+"})</f>
        <v>A</v>
      </c>
      <c r="FJ82" s="21" t="str">
        <f>LOOKUP(FH82,{0,40,45,50,55,60,65,70,75,80},{"0.00","2.00","2.25","2.50","2.75","3.00","3.25","3.50","3.75","4.00"})</f>
        <v>3.75</v>
      </c>
      <c r="FK82" s="21">
        <v>27</v>
      </c>
      <c r="FL82" s="21">
        <v>40.5</v>
      </c>
      <c r="FM82" s="70">
        <f t="shared" si="33"/>
        <v>68</v>
      </c>
      <c r="FN82" s="21" t="str">
        <f>LOOKUP(FM82,{0,40,45,50,55,60,65,70,75,80},{"F","D","C","C+","B-","B","B+","A-","A","A+"})</f>
        <v>B+</v>
      </c>
      <c r="FO82" s="21" t="str">
        <f>LOOKUP(FM82,{0,40,45,50,55,60,65,70,75,80},{"0.00","2.00","2.25","2.50","2.75","3.00","3.25","3.50","3.75","4.00"})</f>
        <v>3.25</v>
      </c>
      <c r="FP82" s="21">
        <v>26</v>
      </c>
      <c r="FQ82" s="21">
        <v>45.5</v>
      </c>
      <c r="FR82" s="70">
        <f t="shared" si="34"/>
        <v>72</v>
      </c>
      <c r="FS82" s="21" t="str">
        <f>LOOKUP(FR82,{0,40,45,50,55,60,65,70,75,80},{"F","D","C","C+","B-","B","B+","A-","A","A+"})</f>
        <v>A-</v>
      </c>
      <c r="FT82" s="21" t="str">
        <f>LOOKUP(FR82,{0,40,45,50,55,60,65,70,75,80},{"0.00","2.00","2.25","2.50","2.75","3.00","3.25","3.50","3.75","4.00"})</f>
        <v>3.50</v>
      </c>
      <c r="FU82" s="21">
        <v>31.5</v>
      </c>
      <c r="FV82" s="21">
        <v>45.5</v>
      </c>
      <c r="FW82" s="70">
        <f t="shared" si="35"/>
        <v>77</v>
      </c>
      <c r="FX82" s="21" t="str">
        <f>LOOKUP(FW82,{0,40,45,50,55,60,65,70,75,80},{"F","D","C","C+","B-","B","B+","A-","A","A+"})</f>
        <v>A</v>
      </c>
      <c r="FY82" s="21" t="str">
        <f>LOOKUP(FW82,{0,40,45,50,55,60,65,70,75,80},{"0.00","2.00","2.25","2.50","2.75","3.00","3.25","3.50","3.75","4.00"})</f>
        <v>3.75</v>
      </c>
      <c r="FZ82" s="21">
        <v>25</v>
      </c>
      <c r="GA82" s="21">
        <v>41</v>
      </c>
      <c r="GB82" s="70">
        <f t="shared" si="36"/>
        <v>66</v>
      </c>
      <c r="GC82" s="21" t="str">
        <f>LOOKUP(GB82,{0,40,45,50,55,60,65,70,75,80},{"F","D","C","C+","B-","B","B+","A-","A","A+"})</f>
        <v>B+</v>
      </c>
      <c r="GD82" s="21" t="str">
        <f>LOOKUP(GB82,{0,40,45,50,55,60,65,70,75,80},{"0.00","2.00","2.25","2.50","2.75","3.00","3.25","3.50","3.75","4.00"})</f>
        <v>3.25</v>
      </c>
      <c r="GE82" s="21">
        <v>32.5</v>
      </c>
      <c r="GF82" s="21">
        <v>46</v>
      </c>
      <c r="GG82" s="70">
        <f t="shared" si="37"/>
        <v>79</v>
      </c>
      <c r="GH82" s="21" t="str">
        <f>LOOKUP(GG82,{0,40,45,50,55,60,65,70,75,80},{"F","D","C","C+","B-","B","B+","A-","A","A+"})</f>
        <v>A</v>
      </c>
      <c r="GI82" s="21" t="str">
        <f>LOOKUP(GG82,{0,40,45,50,55,60,65,70,75,80},{"0.00","2.00","2.25","2.50","2.75","3.00","3.25","3.50","3.75","4.00"})</f>
        <v>3.75</v>
      </c>
      <c r="GJ82" s="21">
        <v>27.5</v>
      </c>
      <c r="GK82" s="21">
        <v>40</v>
      </c>
      <c r="GL82" s="70">
        <f t="shared" si="38"/>
        <v>68</v>
      </c>
      <c r="GM82" s="21" t="str">
        <f>LOOKUP(GL82,{0,40,45,50,55,60,65,70,75,80},{"F","D","C","C+","B-","B","B+","A-","A","A+"})</f>
        <v>B+</v>
      </c>
      <c r="GN82" s="21" t="str">
        <f>LOOKUP(GL82,{0,40,45,50,55,60,65,70,75,80},{"0.00","2.00","2.25","2.50","2.75","3.00","3.25","3.50","3.75","4.00"})</f>
        <v>3.25</v>
      </c>
      <c r="GO82" s="21">
        <v>30</v>
      </c>
      <c r="GP82" s="21">
        <v>39.5</v>
      </c>
      <c r="GQ82" s="70">
        <f t="shared" si="39"/>
        <v>70</v>
      </c>
      <c r="GR82" s="21" t="str">
        <f>LOOKUP(GQ82,{0,40,45,50,55,60,65,70,75,80},{"F","D","C","C+","B-","B","B+","A-","A","A+"})</f>
        <v>A-</v>
      </c>
      <c r="GS82" s="21" t="str">
        <f>LOOKUP(GQ82,{0,40,45,50,55,60,65,70,75,80},{"0.00","2.00","2.25","2.50","2.75","3.00","3.25","3.50","3.75","4.00"})</f>
        <v>3.50</v>
      </c>
      <c r="GT82" s="21">
        <v>23</v>
      </c>
      <c r="GU82" s="21">
        <v>31.5</v>
      </c>
      <c r="GV82" s="70">
        <f t="shared" si="40"/>
        <v>55</v>
      </c>
      <c r="GW82" s="21" t="str">
        <f>LOOKUP(GV82,{0,40,45,50,55,60,65,70,75,80},{"F","D","C","C+","B-","B","B+","A-","A","A+"})</f>
        <v>B-</v>
      </c>
      <c r="GX82" s="21" t="str">
        <f>LOOKUP(GV82,{0,40,45,50,55,60,65,70,75,80},{"0.00","2.00","2.25","2.50","2.75","3.00","3.25","3.50","3.75","4.00"})</f>
        <v>2.75</v>
      </c>
      <c r="GY82" s="82">
        <v>70</v>
      </c>
      <c r="GZ82" s="21" t="str">
        <f>LOOKUP(GY82,{0,40,45,50,55,60,65,70,75,80},{"F","D","C","C+","B-","B","B+","A-","A","A+"})</f>
        <v>A-</v>
      </c>
      <c r="HA82" s="21" t="str">
        <f>LOOKUP(GY82,{0,40,45,50,55,60,65,70,75,80},{"0.00","2.00","2.25","2.50","2.75","3.00","3.25","3.50","3.75","4.00"})</f>
        <v>3.50</v>
      </c>
      <c r="HB82" s="49">
        <v>37.5</v>
      </c>
      <c r="HC82" s="49">
        <v>35</v>
      </c>
      <c r="HD82" s="70">
        <f t="shared" si="41"/>
        <v>73</v>
      </c>
      <c r="HE82" s="21" t="str">
        <f>LOOKUP(HD82,{0,40,45,50,55,60,65,70,75,80},{"F","D","C","C+","B-","B","B+","A-","A","A+"})</f>
        <v>A-</v>
      </c>
      <c r="HF82" s="21" t="str">
        <f>LOOKUP(HD82,{0,40,45,50,55,60,65,70,75,80},{"0.00","2.00","2.25","2.50","2.75","3.00","3.25","3.50","3.75","4.00"})</f>
        <v>3.50</v>
      </c>
      <c r="HG82" s="50">
        <f t="shared" si="0"/>
        <v>3.25</v>
      </c>
      <c r="HH82" s="71" t="str">
        <f t="shared" si="42"/>
        <v>Passed</v>
      </c>
      <c r="HI82" s="70">
        <f t="shared" si="43"/>
        <v>2801</v>
      </c>
      <c r="HJ82" s="39">
        <v>73</v>
      </c>
      <c r="HK82" s="40"/>
      <c r="HL82" s="40"/>
    </row>
    <row r="83" spans="1:220" s="8" customFormat="1" ht="30" customHeight="1" x14ac:dyDescent="0.2">
      <c r="A83" s="39">
        <v>74</v>
      </c>
      <c r="B83" s="66">
        <v>3870</v>
      </c>
      <c r="C83" s="39">
        <v>2017713135</v>
      </c>
      <c r="D83" s="39" t="s">
        <v>307</v>
      </c>
      <c r="E83" s="63" t="s">
        <v>144</v>
      </c>
      <c r="F83" s="65" t="s">
        <v>293</v>
      </c>
      <c r="G83" s="73">
        <v>17</v>
      </c>
      <c r="H83" s="48">
        <v>45.5</v>
      </c>
      <c r="I83" s="57">
        <f t="shared" si="1"/>
        <v>63</v>
      </c>
      <c r="J83" s="21" t="str">
        <f>LOOKUP(I83,{0,40,45,50,55,60,65,70,75,80},{"F","D","C","C+","B-","B","B+","A-","A","A+"})</f>
        <v>B</v>
      </c>
      <c r="K83" s="21" t="str">
        <f>LOOKUP(I83,{0,40,45,50,55,60,65,70,75,80},{"0.00","2.00","2.25","2.50","2.75","3.00","3.25","3.50","3.75","4.00"})</f>
        <v>3.00</v>
      </c>
      <c r="L83" s="21">
        <v>29</v>
      </c>
      <c r="M83" s="21">
        <v>43</v>
      </c>
      <c r="N83" s="57">
        <f t="shared" si="2"/>
        <v>72</v>
      </c>
      <c r="O83" s="21" t="str">
        <f>LOOKUP(N83,{0,40,45,50,55,60,65,70,75,80},{"F","D","C","C+","B-","B","B+","A-","A","A+"})</f>
        <v>A-</v>
      </c>
      <c r="P83" s="21" t="str">
        <f>LOOKUP(N83,{0,40,45,50,55,60,65,70,75,80},{"0.00","2.00","2.25","2.50","2.75","3.00","3.25","3.50","3.75","4.00"})</f>
        <v>3.50</v>
      </c>
      <c r="Q83" s="21">
        <v>34</v>
      </c>
      <c r="R83" s="21">
        <v>38.5</v>
      </c>
      <c r="S83" s="57">
        <f t="shared" si="3"/>
        <v>73</v>
      </c>
      <c r="T83" s="21" t="str">
        <f>LOOKUP(S83,{0,40,45,50,55,60,65,70,75,80},{"F","D","C","C+","B-","B","B+","A-","A","A+"})</f>
        <v>A-</v>
      </c>
      <c r="U83" s="21" t="str">
        <f>LOOKUP(S83,{0,40,45,50,55,60,65,70,75,80},{"0.00","2.00","2.25","2.50","2.75","3.00","3.25","3.50","3.75","4.00"})</f>
        <v>3.50</v>
      </c>
      <c r="V83" s="21">
        <v>25</v>
      </c>
      <c r="W83" s="21">
        <v>44</v>
      </c>
      <c r="X83" s="57">
        <f t="shared" si="4"/>
        <v>69</v>
      </c>
      <c r="Y83" s="21" t="str">
        <f>LOOKUP(X83,{0,40,45,50,55,60,65,70,75,80},{"F","D","C","C+","B-","B","B+","A-","A","A+"})</f>
        <v>B+</v>
      </c>
      <c r="Z83" s="21" t="str">
        <f>LOOKUP(X83,{0,40,45,50,55,60,65,70,75,80},{"0.00","2.00","2.25","2.50","2.75","3.00","3.25","3.50","3.75","4.00"})</f>
        <v>3.25</v>
      </c>
      <c r="AA83" s="21">
        <v>22</v>
      </c>
      <c r="AB83" s="21">
        <v>37</v>
      </c>
      <c r="AC83" s="57">
        <f t="shared" si="5"/>
        <v>59</v>
      </c>
      <c r="AD83" s="21" t="str">
        <f>LOOKUP(AC83,{0,40,45,50,55,60,65,70,75,80},{"F","D","C","C+","B-","B","B+","A-","A","A+"})</f>
        <v>B-</v>
      </c>
      <c r="AE83" s="21" t="str">
        <f>LOOKUP(AC83,{0,40,45,50,55,60,65,70,75,80},{"0.00","2.00","2.25","2.50","2.75","3.00","3.25","3.50","3.75","4.00"})</f>
        <v>2.75</v>
      </c>
      <c r="AF83" s="21">
        <v>21</v>
      </c>
      <c r="AG83" s="21">
        <v>38.5</v>
      </c>
      <c r="AH83" s="57">
        <f t="shared" si="6"/>
        <v>60</v>
      </c>
      <c r="AI83" s="21" t="str">
        <f>LOOKUP(AH83,{0,40,45,50,55,60,65,70,75,80},{"F","D","C","C+","B-","B","B+","A-","A","A+"})</f>
        <v>B</v>
      </c>
      <c r="AJ83" s="21" t="str">
        <f>LOOKUP(AH83,{0,40,45,50,55,60,65,70,75,80},{"0.00","2.00","2.25","2.50","2.75","3.00","3.25","3.50","3.75","4.00"})</f>
        <v>3.00</v>
      </c>
      <c r="AK83" s="21">
        <v>25.5</v>
      </c>
      <c r="AL83" s="21">
        <v>37</v>
      </c>
      <c r="AM83" s="57">
        <f t="shared" si="7"/>
        <v>63</v>
      </c>
      <c r="AN83" s="21" t="str">
        <f>LOOKUP(AM83,{0,40,45,50,55,60,65,70,75,80},{"F","D","C","C+","B-","B","B+","A-","A","A+"})</f>
        <v>B</v>
      </c>
      <c r="AO83" s="21" t="str">
        <f>LOOKUP(AM83,{0,40,45,50,55,60,65,70,75,80},{"0.00","2.00","2.25","2.50","2.75","3.00","3.25","3.50","3.75","4.00"})</f>
        <v>3.00</v>
      </c>
      <c r="AP83" s="21">
        <v>32.5</v>
      </c>
      <c r="AQ83" s="21">
        <v>27</v>
      </c>
      <c r="AR83" s="57">
        <f t="shared" si="8"/>
        <v>60</v>
      </c>
      <c r="AS83" s="21" t="str">
        <f>LOOKUP(AR83,{0,40,45,50,55,60,65,70,75,80},{"F","D","C","C+","B-","B","B+","A-","A","A+"})</f>
        <v>B</v>
      </c>
      <c r="AT83" s="21" t="str">
        <f>LOOKUP(AR83,{0,40,45,50,55,60,65,70,75,80},{"0.00","2.00","2.25","2.50","2.75","3.00","3.25","3.50","3.75","4.00"})</f>
        <v>3.00</v>
      </c>
      <c r="AU83" s="21">
        <v>28</v>
      </c>
      <c r="AV83" s="21">
        <v>46</v>
      </c>
      <c r="AW83" s="57">
        <f t="shared" si="9"/>
        <v>74</v>
      </c>
      <c r="AX83" s="21" t="str">
        <f>LOOKUP(AW83,{0,40,45,50,55,60,65,70,75,80},{"F","D","C","C+","B-","B","B+","A-","A","A+"})</f>
        <v>A-</v>
      </c>
      <c r="AY83" s="21" t="str">
        <f>LOOKUP(AW83,{0,40,45,50,55,60,65,70,75,80},{"0.00","2.00","2.25","2.50","2.75","3.00","3.25","3.50","3.75","4.00"})</f>
        <v>3.50</v>
      </c>
      <c r="AZ83" s="21">
        <v>16</v>
      </c>
      <c r="BA83" s="21">
        <v>40</v>
      </c>
      <c r="BB83" s="57">
        <f t="shared" si="10"/>
        <v>56</v>
      </c>
      <c r="BC83" s="21" t="str">
        <f>LOOKUP(BB83,{0,40,45,50,55,60,65,70,75,80},{"F","D","C","C+","B-","B","B+","A-","A","A+"})</f>
        <v>B-</v>
      </c>
      <c r="BD83" s="21" t="str">
        <f>LOOKUP(BB83,{0,40,45,50,55,60,65,70,75,80},{"0.00","2.00","2.25","2.50","2.75","3.00","3.25","3.50","3.75","4.00"})</f>
        <v>2.75</v>
      </c>
      <c r="BE83" s="21">
        <v>28</v>
      </c>
      <c r="BF83" s="21">
        <v>43.5</v>
      </c>
      <c r="BG83" s="57">
        <f t="shared" si="11"/>
        <v>72</v>
      </c>
      <c r="BH83" s="21" t="str">
        <f>LOOKUP(BG83,{0,40,45,50,55,60,65,70,75,80},{"F","D","C","C+","B-","B","B+","A-","A","A+"})</f>
        <v>A-</v>
      </c>
      <c r="BI83" s="21" t="str">
        <f>LOOKUP(BG83,{0,40,45,50,55,60,65,70,75,80},{"0.00","2.00","2.25","2.50","2.75","3.00","3.25","3.50","3.75","4.00"})</f>
        <v>3.50</v>
      </c>
      <c r="BJ83" s="21">
        <v>22</v>
      </c>
      <c r="BK83" s="21">
        <v>37.5</v>
      </c>
      <c r="BL83" s="57">
        <f t="shared" si="12"/>
        <v>60</v>
      </c>
      <c r="BM83" s="21" t="str">
        <f>LOOKUP(BL83,{0,40,45,50,55,60,65,70,75,80},{"F","D","C","C+","B-","B","B+","A-","A","A+"})</f>
        <v>B</v>
      </c>
      <c r="BN83" s="21" t="str">
        <f>LOOKUP(BL83,{0,40,45,50,55,60,65,70,75,80},{"0.00","2.00","2.25","2.50","2.75","3.00","3.25","3.50","3.75","4.00"})</f>
        <v>3.00</v>
      </c>
      <c r="BO83" s="21">
        <v>30</v>
      </c>
      <c r="BP83" s="21">
        <v>25.5</v>
      </c>
      <c r="BQ83" s="57">
        <f t="shared" si="13"/>
        <v>56</v>
      </c>
      <c r="BR83" s="21" t="str">
        <f>LOOKUP(BQ83,{0,40,45,50,55,60,65,70,75,80},{"F","D","C","C+","B-","B","B+","A-","A","A+"})</f>
        <v>B-</v>
      </c>
      <c r="BS83" s="21" t="str">
        <f>LOOKUP(BQ83,{0,40,45,50,55,60,65,70,75,80},{"0.00","2.00","2.25","2.50","2.75","3.00","3.25","3.50","3.75","4.00"})</f>
        <v>2.75</v>
      </c>
      <c r="BT83" s="21">
        <v>36</v>
      </c>
      <c r="BU83" s="21">
        <v>41.5</v>
      </c>
      <c r="BV83" s="57">
        <f t="shared" si="14"/>
        <v>78</v>
      </c>
      <c r="BW83" s="21" t="str">
        <f>LOOKUP(BV83,{0,40,45,50,55,60,65,70,75,80},{"F","D","C","C+","B-","B","B+","A-","A","A+"})</f>
        <v>A</v>
      </c>
      <c r="BX83" s="21" t="str">
        <f>LOOKUP(BV83,{0,40,45,50,55,60,65,70,75,80},{"0.00","2.00","2.25","2.50","2.75","3.00","3.25","3.50","3.75","4.00"})</f>
        <v>3.75</v>
      </c>
      <c r="BY83" s="21">
        <v>33</v>
      </c>
      <c r="BZ83" s="21">
        <v>24</v>
      </c>
      <c r="CA83" s="57">
        <f t="shared" si="15"/>
        <v>57</v>
      </c>
      <c r="CB83" s="21" t="str">
        <f>LOOKUP(CA83,{0,40,45,50,55,60,65,70,75,80},{"F","D","C","C+","B-","B","B+","A-","A","A+"})</f>
        <v>B-</v>
      </c>
      <c r="CC83" s="21" t="str">
        <f>LOOKUP(CA83,{0,40,45,50,55,60,65,70,75,80},{"0.00","2.00","2.25","2.50","2.75","3.00","3.25","3.50","3.75","4.00"})</f>
        <v>2.75</v>
      </c>
      <c r="CD83" s="21">
        <v>24</v>
      </c>
      <c r="CE83" s="21">
        <v>43</v>
      </c>
      <c r="CF83" s="57">
        <f t="shared" si="16"/>
        <v>67</v>
      </c>
      <c r="CG83" s="21" t="str">
        <f>LOOKUP(CF83,{0,40,45,50,55,60,65,70,75,80},{"F","D","C","C+","B-","B","B+","A-","A","A+"})</f>
        <v>B+</v>
      </c>
      <c r="CH83" s="21" t="str">
        <f>LOOKUP(CF83,{0,40,45,50,55,60,65,70,75,80},{"0.00","2.00","2.25","2.50","2.75","3.00","3.25","3.50","3.75","4.00"})</f>
        <v>3.25</v>
      </c>
      <c r="CI83" s="21">
        <v>30.5</v>
      </c>
      <c r="CJ83" s="21">
        <v>40</v>
      </c>
      <c r="CK83" s="57">
        <f t="shared" si="17"/>
        <v>71</v>
      </c>
      <c r="CL83" s="21" t="str">
        <f>LOOKUP(CK83,{0,40,45,50,55,60,65,70,75,80},{"F","D","C","C+","B-","B","B+","A-","A","A+"})</f>
        <v>A-</v>
      </c>
      <c r="CM83" s="21" t="str">
        <f>LOOKUP(CK83,{0,40,45,50,55,60,65,70,75,80},{"0.00","2.00","2.25","2.50","2.75","3.00","3.25","3.50","3.75","4.00"})</f>
        <v>3.50</v>
      </c>
      <c r="CN83" s="21">
        <v>13</v>
      </c>
      <c r="CO83" s="21">
        <v>26.5</v>
      </c>
      <c r="CP83" s="57">
        <f t="shared" si="18"/>
        <v>40</v>
      </c>
      <c r="CQ83" s="21" t="str">
        <f>LOOKUP(CP83,{0,40,45,50,55,60,65,70,75,80},{"F","D","C","C+","B-","B","B+","A-","A","A+"})</f>
        <v>D</v>
      </c>
      <c r="CR83" s="21" t="str">
        <f>LOOKUP(CP83,{0,40,45,50,55,60,65,70,75,80},{"0.00","2.00","2.25","2.50","2.75","3.00","3.25","3.50","3.75","4.00"})</f>
        <v>2.00</v>
      </c>
      <c r="CS83" s="21">
        <v>23</v>
      </c>
      <c r="CT83" s="21">
        <v>44</v>
      </c>
      <c r="CU83" s="57">
        <f t="shared" si="19"/>
        <v>67</v>
      </c>
      <c r="CV83" s="21" t="str">
        <f>LOOKUP(CU83,{0,40,45,50,55,60,65,70,75,80},{"F","D","C","C+","B-","B","B+","A-","A","A+"})</f>
        <v>B+</v>
      </c>
      <c r="CW83" s="21" t="str">
        <f>LOOKUP(CU83,{0,40,45,50,55,60,65,70,75,80},{"0.00","2.00","2.25","2.50","2.75","3.00","3.25","3.50","3.75","4.00"})</f>
        <v>3.25</v>
      </c>
      <c r="CX83" s="21">
        <v>28</v>
      </c>
      <c r="CY83" s="21">
        <v>36</v>
      </c>
      <c r="CZ83" s="57">
        <f t="shared" si="20"/>
        <v>64</v>
      </c>
      <c r="DA83" s="21" t="str">
        <f>LOOKUP(CZ83,{0,40,45,50,55,60,65,70,75,80},{"F","D","C","C+","B-","B","B+","A-","A","A+"})</f>
        <v>B</v>
      </c>
      <c r="DB83" s="21" t="str">
        <f>LOOKUP(CZ83,{0,40,45,50,55,60,65,70,75,80},{"0.00","2.00","2.25","2.50","2.75","3.00","3.25","3.50","3.75","4.00"})</f>
        <v>3.00</v>
      </c>
      <c r="DC83" s="21">
        <v>32.5</v>
      </c>
      <c r="DD83" s="21">
        <v>43</v>
      </c>
      <c r="DE83" s="57">
        <f t="shared" si="21"/>
        <v>76</v>
      </c>
      <c r="DF83" s="21" t="str">
        <f>LOOKUP(DE83,{0,40,45,50,55,60,65,70,75,80},{"F","D","C","C+","B-","B","B+","A-","A","A+"})</f>
        <v>A</v>
      </c>
      <c r="DG83" s="21" t="str">
        <f>LOOKUP(DE83,{0,40,45,50,55,60,65,70,75,80},{"0.00","2.00","2.25","2.50","2.75","3.00","3.25","3.50","3.75","4.00"})</f>
        <v>3.75</v>
      </c>
      <c r="DH83" s="21">
        <v>31.5</v>
      </c>
      <c r="DI83" s="21">
        <v>31.5</v>
      </c>
      <c r="DJ83" s="57">
        <f t="shared" si="22"/>
        <v>63</v>
      </c>
      <c r="DK83" s="21" t="str">
        <f>LOOKUP(DJ83,{0,40,45,50,55,60,65,70,75,80},{"F","D","C","C+","B-","B","B+","A-","A","A+"})</f>
        <v>B</v>
      </c>
      <c r="DL83" s="21" t="str">
        <f>LOOKUP(DJ83,{0,40,45,50,55,60,65,70,75,80},{"0.00","2.00","2.25","2.50","2.75","3.00","3.25","3.50","3.75","4.00"})</f>
        <v>3.00</v>
      </c>
      <c r="DM83" s="21">
        <v>28</v>
      </c>
      <c r="DN83" s="21">
        <v>41</v>
      </c>
      <c r="DO83" s="57">
        <f t="shared" si="23"/>
        <v>69</v>
      </c>
      <c r="DP83" s="21" t="str">
        <f>LOOKUP(DO83,{0,40,45,50,55,60,65,70,75,80},{"F","D","C","C+","B-","B","B+","A-","A","A+"})</f>
        <v>B+</v>
      </c>
      <c r="DQ83" s="21" t="str">
        <f>LOOKUP(DO83,{0,40,45,50,55,60,65,70,75,80},{"0.00","2.00","2.25","2.50","2.75","3.00","3.25","3.50","3.75","4.00"})</f>
        <v>3.25</v>
      </c>
      <c r="DR83" s="21">
        <v>24</v>
      </c>
      <c r="DS83" s="21">
        <v>35</v>
      </c>
      <c r="DT83" s="57">
        <f t="shared" si="24"/>
        <v>59</v>
      </c>
      <c r="DU83" s="21" t="str">
        <f>LOOKUP(DT83,{0,40,45,50,55,60,65,70,75,80},{"F","D","C","C+","B-","B","B+","A-","A","A+"})</f>
        <v>B-</v>
      </c>
      <c r="DV83" s="21" t="str">
        <f>LOOKUP(DT83,{0,40,45,50,55,60,65,70,75,80},{"0.00","2.00","2.25","2.50","2.75","3.00","3.25","3.50","3.75","4.00"})</f>
        <v>2.75</v>
      </c>
      <c r="DW83" s="21">
        <v>27</v>
      </c>
      <c r="DX83" s="21">
        <v>43</v>
      </c>
      <c r="DY83" s="57">
        <f t="shared" si="25"/>
        <v>70</v>
      </c>
      <c r="DZ83" s="21" t="str">
        <f>LOOKUP(DY83,{0,40,45,50,55,60,65,70,75,80},{"F","D","C","C+","B-","B","B+","A-","A","A+"})</f>
        <v>A-</v>
      </c>
      <c r="EA83" s="21" t="str">
        <f>LOOKUP(DY83,{0,40,45,50,55,60,65,70,75,80},{"0.00","2.00","2.25","2.50","2.75","3.00","3.25","3.50","3.75","4.00"})</f>
        <v>3.50</v>
      </c>
      <c r="EB83" s="21">
        <v>26</v>
      </c>
      <c r="EC83" s="21">
        <v>41</v>
      </c>
      <c r="ED83" s="57">
        <f t="shared" si="26"/>
        <v>67</v>
      </c>
      <c r="EE83" s="21" t="str">
        <f>LOOKUP(ED83,{0,40,45,50,55,60,65,70,75,80},{"F","D","C","C+","B-","B","B+","A-","A","A+"})</f>
        <v>B+</v>
      </c>
      <c r="EF83" s="21" t="str">
        <f>LOOKUP(ED83,{0,40,45,50,55,60,65,70,75,80},{"0.00","2.00","2.25","2.50","2.75","3.00","3.25","3.50","3.75","4.00"})</f>
        <v>3.25</v>
      </c>
      <c r="EG83" s="21">
        <v>28</v>
      </c>
      <c r="EH83" s="21">
        <v>35</v>
      </c>
      <c r="EI83" s="57">
        <f t="shared" si="27"/>
        <v>63</v>
      </c>
      <c r="EJ83" s="21" t="str">
        <f>LOOKUP(EI83,{0,40,45,50,55,60,65,70,75,80},{"F","D","C","C+","B-","B","B+","A-","A","A+"})</f>
        <v>B</v>
      </c>
      <c r="EK83" s="21" t="str">
        <f>LOOKUP(EI83,{0,40,45,50,55,60,65,70,75,80},{"0.00","2.00","2.25","2.50","2.75","3.00","3.25","3.50","3.75","4.00"})</f>
        <v>3.00</v>
      </c>
      <c r="EL83" s="21">
        <v>32.25</v>
      </c>
      <c r="EM83" s="21">
        <v>43</v>
      </c>
      <c r="EN83" s="70">
        <f t="shared" si="28"/>
        <v>76</v>
      </c>
      <c r="EO83" s="21" t="str">
        <f>LOOKUP(EN83,{0,40,45,50,55,60,65,70,75,80},{"F","D","C","C+","B-","B","B+","A-","A","A+"})</f>
        <v>A</v>
      </c>
      <c r="EP83" s="21" t="str">
        <f>LOOKUP(EN83,{0,40,45,50,55,60,65,70,75,80},{"0.00","2.00","2.25","2.50","2.75","3.00","3.25","3.50","3.75","4.00"})</f>
        <v>3.75</v>
      </c>
      <c r="EQ83" s="21">
        <v>31</v>
      </c>
      <c r="ER83" s="21">
        <v>41</v>
      </c>
      <c r="ES83" s="70">
        <f t="shared" si="29"/>
        <v>72</v>
      </c>
      <c r="ET83" s="21" t="str">
        <f>LOOKUP(ES83,{0,40,45,50,55,60,65,70,75,80},{"F","D","C","C+","B-","B","B+","A-","A","A+"})</f>
        <v>A-</v>
      </c>
      <c r="EU83" s="21" t="str">
        <f>LOOKUP(ES83,{0,40,45,50,55,60,65,70,75,80},{"0.00","2.00","2.25","2.50","2.75","3.00","3.25","3.50","3.75","4.00"})</f>
        <v>3.50</v>
      </c>
      <c r="EV83" s="21">
        <v>29</v>
      </c>
      <c r="EW83" s="21">
        <v>43</v>
      </c>
      <c r="EX83" s="70">
        <f t="shared" si="30"/>
        <v>72</v>
      </c>
      <c r="EY83" s="21" t="str">
        <f>LOOKUP(EX83,{0,40,45,50,55,60,65,70,75,80},{"F","D","C","C+","B-","B","B+","A-","A","A+"})</f>
        <v>A-</v>
      </c>
      <c r="EZ83" s="21" t="str">
        <f>LOOKUP(EX83,{0,40,45,50,55,60,65,70,75,80},{"0.00","2.00","2.25","2.50","2.75","3.00","3.25","3.50","3.75","4.00"})</f>
        <v>3.50</v>
      </c>
      <c r="FA83" s="21">
        <v>27.5</v>
      </c>
      <c r="FB83" s="21">
        <v>37</v>
      </c>
      <c r="FC83" s="70">
        <f t="shared" si="31"/>
        <v>65</v>
      </c>
      <c r="FD83" s="21" t="str">
        <f>LOOKUP(FC83,{0,40,45,50,55,60,65,70,75,80},{"F","D","C","C+","B-","B","B+","A-","A","A+"})</f>
        <v>B+</v>
      </c>
      <c r="FE83" s="21" t="str">
        <f>LOOKUP(FC83,{0,40,45,50,55,60,65,70,75,80},{"0.00","2.00","2.25","2.50","2.75","3.00","3.25","3.50","3.75","4.00"})</f>
        <v>3.25</v>
      </c>
      <c r="FF83" s="21">
        <v>24</v>
      </c>
      <c r="FG83" s="21">
        <v>40.5</v>
      </c>
      <c r="FH83" s="70">
        <f t="shared" si="32"/>
        <v>65</v>
      </c>
      <c r="FI83" s="21" t="str">
        <f>LOOKUP(FH83,{0,40,45,50,55,60,65,70,75,80},{"F","D","C","C+","B-","B","B+","A-","A","A+"})</f>
        <v>B+</v>
      </c>
      <c r="FJ83" s="21" t="str">
        <f>LOOKUP(FH83,{0,40,45,50,55,60,65,70,75,80},{"0.00","2.00","2.25","2.50","2.75","3.00","3.25","3.50","3.75","4.00"})</f>
        <v>3.25</v>
      </c>
      <c r="FK83" s="21">
        <v>26.5</v>
      </c>
      <c r="FL83" s="21">
        <v>38</v>
      </c>
      <c r="FM83" s="70">
        <f t="shared" si="33"/>
        <v>65</v>
      </c>
      <c r="FN83" s="21" t="str">
        <f>LOOKUP(FM83,{0,40,45,50,55,60,65,70,75,80},{"F","D","C","C+","B-","B","B+","A-","A","A+"})</f>
        <v>B+</v>
      </c>
      <c r="FO83" s="21" t="str">
        <f>LOOKUP(FM83,{0,40,45,50,55,60,65,70,75,80},{"0.00","2.00","2.25","2.50","2.75","3.00","3.25","3.50","3.75","4.00"})</f>
        <v>3.25</v>
      </c>
      <c r="FP83" s="21">
        <v>27</v>
      </c>
      <c r="FQ83" s="21">
        <v>41.5</v>
      </c>
      <c r="FR83" s="70">
        <f t="shared" si="34"/>
        <v>69</v>
      </c>
      <c r="FS83" s="21" t="str">
        <f>LOOKUP(FR83,{0,40,45,50,55,60,65,70,75,80},{"F","D","C","C+","B-","B","B+","A-","A","A+"})</f>
        <v>B+</v>
      </c>
      <c r="FT83" s="21" t="str">
        <f>LOOKUP(FR83,{0,40,45,50,55,60,65,70,75,80},{"0.00","2.00","2.25","2.50","2.75","3.00","3.25","3.50","3.75","4.00"})</f>
        <v>3.25</v>
      </c>
      <c r="FU83" s="21">
        <v>31</v>
      </c>
      <c r="FV83" s="21">
        <v>45</v>
      </c>
      <c r="FW83" s="70">
        <f t="shared" si="35"/>
        <v>76</v>
      </c>
      <c r="FX83" s="21" t="str">
        <f>LOOKUP(FW83,{0,40,45,50,55,60,65,70,75,80},{"F","D","C","C+","B-","B","B+","A-","A","A+"})</f>
        <v>A</v>
      </c>
      <c r="FY83" s="21" t="str">
        <f>LOOKUP(FW83,{0,40,45,50,55,60,65,70,75,80},{"0.00","2.00","2.25","2.50","2.75","3.00","3.25","3.50","3.75","4.00"})</f>
        <v>3.75</v>
      </c>
      <c r="FZ83" s="21">
        <v>24.5</v>
      </c>
      <c r="GA83" s="21">
        <v>31</v>
      </c>
      <c r="GB83" s="70">
        <f t="shared" si="36"/>
        <v>56</v>
      </c>
      <c r="GC83" s="21" t="str">
        <f>LOOKUP(GB83,{0,40,45,50,55,60,65,70,75,80},{"F","D","C","C+","B-","B","B+","A-","A","A+"})</f>
        <v>B-</v>
      </c>
      <c r="GD83" s="21" t="str">
        <f>LOOKUP(GB83,{0,40,45,50,55,60,65,70,75,80},{"0.00","2.00","2.25","2.50","2.75","3.00","3.25","3.50","3.75","4.00"})</f>
        <v>2.75</v>
      </c>
      <c r="GE83" s="21">
        <v>25.5</v>
      </c>
      <c r="GF83" s="21">
        <v>43.5</v>
      </c>
      <c r="GG83" s="70">
        <f t="shared" si="37"/>
        <v>69</v>
      </c>
      <c r="GH83" s="21" t="str">
        <f>LOOKUP(GG83,{0,40,45,50,55,60,65,70,75,80},{"F","D","C","C+","B-","B","B+","A-","A","A+"})</f>
        <v>B+</v>
      </c>
      <c r="GI83" s="21" t="str">
        <f>LOOKUP(GG83,{0,40,45,50,55,60,65,70,75,80},{"0.00","2.00","2.25","2.50","2.75","3.00","3.25","3.50","3.75","4.00"})</f>
        <v>3.25</v>
      </c>
      <c r="GJ83" s="21">
        <v>30.5</v>
      </c>
      <c r="GK83" s="21">
        <v>41.5</v>
      </c>
      <c r="GL83" s="70">
        <f t="shared" si="38"/>
        <v>72</v>
      </c>
      <c r="GM83" s="21" t="str">
        <f>LOOKUP(GL83,{0,40,45,50,55,60,65,70,75,80},{"F","D","C","C+","B-","B","B+","A-","A","A+"})</f>
        <v>A-</v>
      </c>
      <c r="GN83" s="21" t="str">
        <f>LOOKUP(GL83,{0,40,45,50,55,60,65,70,75,80},{"0.00","2.00","2.25","2.50","2.75","3.00","3.25","3.50","3.75","4.00"})</f>
        <v>3.50</v>
      </c>
      <c r="GO83" s="21">
        <v>20.5</v>
      </c>
      <c r="GP83" s="21">
        <v>38</v>
      </c>
      <c r="GQ83" s="70">
        <f t="shared" si="39"/>
        <v>59</v>
      </c>
      <c r="GR83" s="21" t="str">
        <f>LOOKUP(GQ83,{0,40,45,50,55,60,65,70,75,80},{"F","D","C","C+","B-","B","B+","A-","A","A+"})</f>
        <v>B-</v>
      </c>
      <c r="GS83" s="21" t="str">
        <f>LOOKUP(GQ83,{0,40,45,50,55,60,65,70,75,80},{"0.00","2.00","2.25","2.50","2.75","3.00","3.25","3.50","3.75","4.00"})</f>
        <v>2.75</v>
      </c>
      <c r="GT83" s="21">
        <v>18</v>
      </c>
      <c r="GU83" s="21">
        <v>43.25</v>
      </c>
      <c r="GV83" s="70">
        <f t="shared" si="40"/>
        <v>62</v>
      </c>
      <c r="GW83" s="21" t="str">
        <f>LOOKUP(GV83,{0,40,45,50,55,60,65,70,75,80},{"F","D","C","C+","B-","B","B+","A-","A","A+"})</f>
        <v>B</v>
      </c>
      <c r="GX83" s="21" t="str">
        <f>LOOKUP(GV83,{0,40,45,50,55,60,65,70,75,80},{"0.00","2.00","2.25","2.50","2.75","3.00","3.25","3.50","3.75","4.00"})</f>
        <v>3.00</v>
      </c>
      <c r="GY83" s="82">
        <v>71</v>
      </c>
      <c r="GZ83" s="21" t="str">
        <f>LOOKUP(GY83,{0,40,45,50,55,60,65,70,75,80},{"F","D","C","C+","B-","B","B+","A-","A","A+"})</f>
        <v>A-</v>
      </c>
      <c r="HA83" s="21" t="str">
        <f>LOOKUP(GY83,{0,40,45,50,55,60,65,70,75,80},{"0.00","2.00","2.25","2.50","2.75","3.00","3.25","3.50","3.75","4.00"})</f>
        <v>3.50</v>
      </c>
      <c r="HB83" s="49">
        <v>33.5</v>
      </c>
      <c r="HC83" s="49">
        <v>40</v>
      </c>
      <c r="HD83" s="70">
        <f t="shared" si="41"/>
        <v>74</v>
      </c>
      <c r="HE83" s="21" t="str">
        <f>LOOKUP(HD83,{0,40,45,50,55,60,65,70,75,80},{"F","D","C","C+","B-","B","B+","A-","A","A+"})</f>
        <v>A-</v>
      </c>
      <c r="HF83" s="21" t="str">
        <f>LOOKUP(HD83,{0,40,45,50,55,60,65,70,75,80},{"0.00","2.00","2.25","2.50","2.75","3.00","3.25","3.50","3.75","4.00"})</f>
        <v>3.50</v>
      </c>
      <c r="HG83" s="50">
        <f t="shared" si="0"/>
        <v>3.1964285714285716</v>
      </c>
      <c r="HH83" s="71" t="str">
        <f t="shared" si="42"/>
        <v>Passed</v>
      </c>
      <c r="HI83" s="70">
        <f t="shared" si="43"/>
        <v>2771</v>
      </c>
      <c r="HJ83" s="39">
        <v>74</v>
      </c>
      <c r="HK83" s="40"/>
      <c r="HL83" s="40"/>
    </row>
    <row r="84" spans="1:220" s="8" customFormat="1" ht="30" customHeight="1" x14ac:dyDescent="0.2">
      <c r="A84" s="39">
        <v>75</v>
      </c>
      <c r="B84" s="66">
        <v>3761</v>
      </c>
      <c r="C84" s="39">
        <v>2017613136</v>
      </c>
      <c r="D84" s="39" t="s">
        <v>307</v>
      </c>
      <c r="E84" s="63" t="s">
        <v>145</v>
      </c>
      <c r="F84" s="65" t="s">
        <v>297</v>
      </c>
      <c r="G84" s="73">
        <v>29</v>
      </c>
      <c r="H84" s="48">
        <v>42</v>
      </c>
      <c r="I84" s="57">
        <f t="shared" si="1"/>
        <v>71</v>
      </c>
      <c r="J84" s="21" t="str">
        <f>LOOKUP(I84,{0,40,45,50,55,60,65,70,75,80},{"F","D","C","C+","B-","B","B+","A-","A","A+"})</f>
        <v>A-</v>
      </c>
      <c r="K84" s="21" t="str">
        <f>LOOKUP(I84,{0,40,45,50,55,60,65,70,75,80},{"0.00","2.00","2.25","2.50","2.75","3.00","3.25","3.50","3.75","4.00"})</f>
        <v>3.50</v>
      </c>
      <c r="L84" s="21">
        <v>26</v>
      </c>
      <c r="M84" s="21">
        <v>45</v>
      </c>
      <c r="N84" s="57">
        <f t="shared" si="2"/>
        <v>71</v>
      </c>
      <c r="O84" s="21" t="str">
        <f>LOOKUP(N84,{0,40,45,50,55,60,65,70,75,80},{"F","D","C","C+","B-","B","B+","A-","A","A+"})</f>
        <v>A-</v>
      </c>
      <c r="P84" s="21" t="str">
        <f>LOOKUP(N84,{0,40,45,50,55,60,65,70,75,80},{"0.00","2.00","2.25","2.50","2.75","3.00","3.25","3.50","3.75","4.00"})</f>
        <v>3.50</v>
      </c>
      <c r="Q84" s="21">
        <v>30</v>
      </c>
      <c r="R84" s="21">
        <v>35.5</v>
      </c>
      <c r="S84" s="57">
        <f t="shared" si="3"/>
        <v>66</v>
      </c>
      <c r="T84" s="21" t="str">
        <f>LOOKUP(S84,{0,40,45,50,55,60,65,70,75,80},{"F","D","C","C+","B-","B","B+","A-","A","A+"})</f>
        <v>B+</v>
      </c>
      <c r="U84" s="21" t="str">
        <f>LOOKUP(S84,{0,40,45,50,55,60,65,70,75,80},{"0.00","2.00","2.25","2.50","2.75","3.00","3.25","3.50","3.75","4.00"})</f>
        <v>3.25</v>
      </c>
      <c r="V84" s="21">
        <v>24</v>
      </c>
      <c r="W84" s="21">
        <v>45.5</v>
      </c>
      <c r="X84" s="57">
        <f t="shared" si="4"/>
        <v>70</v>
      </c>
      <c r="Y84" s="21" t="str">
        <f>LOOKUP(X84,{0,40,45,50,55,60,65,70,75,80},{"F","D","C","C+","B-","B","B+","A-","A","A+"})</f>
        <v>A-</v>
      </c>
      <c r="Z84" s="21" t="str">
        <f>LOOKUP(X84,{0,40,45,50,55,60,65,70,75,80},{"0.00","2.00","2.25","2.50","2.75","3.00","3.25","3.50","3.75","4.00"})</f>
        <v>3.50</v>
      </c>
      <c r="AA84" s="21">
        <v>26</v>
      </c>
      <c r="AB84" s="21">
        <v>39.5</v>
      </c>
      <c r="AC84" s="57">
        <f t="shared" si="5"/>
        <v>66</v>
      </c>
      <c r="AD84" s="21" t="str">
        <f>LOOKUP(AC84,{0,40,45,50,55,60,65,70,75,80},{"F","D","C","C+","B-","B","B+","A-","A","A+"})</f>
        <v>B+</v>
      </c>
      <c r="AE84" s="21" t="str">
        <f>LOOKUP(AC84,{0,40,45,50,55,60,65,70,75,80},{"0.00","2.00","2.25","2.50","2.75","3.00","3.25","3.50","3.75","4.00"})</f>
        <v>3.25</v>
      </c>
      <c r="AF84" s="21">
        <v>36</v>
      </c>
      <c r="AG84" s="21">
        <v>46</v>
      </c>
      <c r="AH84" s="57">
        <f t="shared" si="6"/>
        <v>82</v>
      </c>
      <c r="AI84" s="21" t="str">
        <f>LOOKUP(AH84,{0,40,45,50,55,60,65,70,75,80},{"F","D","C","C+","B-","B","B+","A-","A","A+"})</f>
        <v>A+</v>
      </c>
      <c r="AJ84" s="21" t="str">
        <f>LOOKUP(AH84,{0,40,45,50,55,60,65,70,75,80},{"0.00","2.00","2.25","2.50","2.75","3.00","3.25","3.50","3.75","4.00"})</f>
        <v>4.00</v>
      </c>
      <c r="AK84" s="21">
        <v>32</v>
      </c>
      <c r="AL84" s="21">
        <v>42.5</v>
      </c>
      <c r="AM84" s="57">
        <f t="shared" si="7"/>
        <v>75</v>
      </c>
      <c r="AN84" s="21" t="str">
        <f>LOOKUP(AM84,{0,40,45,50,55,60,65,70,75,80},{"F","D","C","C+","B-","B","B+","A-","A","A+"})</f>
        <v>A</v>
      </c>
      <c r="AO84" s="21" t="str">
        <f>LOOKUP(AM84,{0,40,45,50,55,60,65,70,75,80},{"0.00","2.00","2.25","2.50","2.75","3.00","3.25","3.50","3.75","4.00"})</f>
        <v>3.75</v>
      </c>
      <c r="AP84" s="21">
        <v>31</v>
      </c>
      <c r="AQ84" s="21">
        <v>39</v>
      </c>
      <c r="AR84" s="57">
        <f t="shared" si="8"/>
        <v>70</v>
      </c>
      <c r="AS84" s="21" t="str">
        <f>LOOKUP(AR84,{0,40,45,50,55,60,65,70,75,80},{"F","D","C","C+","B-","B","B+","A-","A","A+"})</f>
        <v>A-</v>
      </c>
      <c r="AT84" s="21" t="str">
        <f>LOOKUP(AR84,{0,40,45,50,55,60,65,70,75,80},{"0.00","2.00","2.25","2.50","2.75","3.00","3.25","3.50","3.75","4.00"})</f>
        <v>3.50</v>
      </c>
      <c r="AU84" s="21">
        <v>32</v>
      </c>
      <c r="AV84" s="21">
        <v>49</v>
      </c>
      <c r="AW84" s="57">
        <f t="shared" si="9"/>
        <v>81</v>
      </c>
      <c r="AX84" s="21" t="str">
        <f>LOOKUP(AW84,{0,40,45,50,55,60,65,70,75,80},{"F","D","C","C+","B-","B","B+","A-","A","A+"})</f>
        <v>A+</v>
      </c>
      <c r="AY84" s="21" t="str">
        <f>LOOKUP(AW84,{0,40,45,50,55,60,65,70,75,80},{"0.00","2.00","2.25","2.50","2.75","3.00","3.25","3.50","3.75","4.00"})</f>
        <v>4.00</v>
      </c>
      <c r="AZ84" s="21">
        <v>24</v>
      </c>
      <c r="BA84" s="21">
        <v>34.5</v>
      </c>
      <c r="BB84" s="57">
        <f t="shared" si="10"/>
        <v>59</v>
      </c>
      <c r="BC84" s="21" t="str">
        <f>LOOKUP(BB84,{0,40,45,50,55,60,65,70,75,80},{"F","D","C","C+","B-","B","B+","A-","A","A+"})</f>
        <v>B-</v>
      </c>
      <c r="BD84" s="21" t="str">
        <f>LOOKUP(BB84,{0,40,45,50,55,60,65,70,75,80},{"0.00","2.00","2.25","2.50","2.75","3.00","3.25","3.50","3.75","4.00"})</f>
        <v>2.75</v>
      </c>
      <c r="BE84" s="21">
        <v>35</v>
      </c>
      <c r="BF84" s="21">
        <v>43</v>
      </c>
      <c r="BG84" s="57">
        <f t="shared" si="11"/>
        <v>78</v>
      </c>
      <c r="BH84" s="21" t="str">
        <f>LOOKUP(BG84,{0,40,45,50,55,60,65,70,75,80},{"F","D","C","C+","B-","B","B+","A-","A","A+"})</f>
        <v>A</v>
      </c>
      <c r="BI84" s="21" t="str">
        <f>LOOKUP(BG84,{0,40,45,50,55,60,65,70,75,80},{"0.00","2.00","2.25","2.50","2.75","3.00","3.25","3.50","3.75","4.00"})</f>
        <v>3.75</v>
      </c>
      <c r="BJ84" s="21">
        <v>30.5</v>
      </c>
      <c r="BK84" s="21">
        <v>47.5</v>
      </c>
      <c r="BL84" s="57">
        <f t="shared" si="12"/>
        <v>78</v>
      </c>
      <c r="BM84" s="21" t="str">
        <f>LOOKUP(BL84,{0,40,45,50,55,60,65,70,75,80},{"F","D","C","C+","B-","B","B+","A-","A","A+"})</f>
        <v>A</v>
      </c>
      <c r="BN84" s="21" t="str">
        <f>LOOKUP(BL84,{0,40,45,50,55,60,65,70,75,80},{"0.00","2.00","2.25","2.50","2.75","3.00","3.25","3.50","3.75","4.00"})</f>
        <v>3.75</v>
      </c>
      <c r="BO84" s="21">
        <v>37</v>
      </c>
      <c r="BP84" s="21">
        <v>48.5</v>
      </c>
      <c r="BQ84" s="57">
        <f t="shared" si="13"/>
        <v>86</v>
      </c>
      <c r="BR84" s="21" t="str">
        <f>LOOKUP(BQ84,{0,40,45,50,55,60,65,70,75,80},{"F","D","C","C+","B-","B","B+","A-","A","A+"})</f>
        <v>A+</v>
      </c>
      <c r="BS84" s="21" t="str">
        <f>LOOKUP(BQ84,{0,40,45,50,55,60,65,70,75,80},{"0.00","2.00","2.25","2.50","2.75","3.00","3.25","3.50","3.75","4.00"})</f>
        <v>4.00</v>
      </c>
      <c r="BT84" s="21">
        <v>35.25</v>
      </c>
      <c r="BU84" s="21">
        <v>43</v>
      </c>
      <c r="BV84" s="57">
        <f t="shared" si="14"/>
        <v>79</v>
      </c>
      <c r="BW84" s="21" t="str">
        <f>LOOKUP(BV84,{0,40,45,50,55,60,65,70,75,80},{"F","D","C","C+","B-","B","B+","A-","A","A+"})</f>
        <v>A</v>
      </c>
      <c r="BX84" s="21" t="str">
        <f>LOOKUP(BV84,{0,40,45,50,55,60,65,70,75,80},{"0.00","2.00","2.25","2.50","2.75","3.00","3.25","3.50","3.75","4.00"})</f>
        <v>3.75</v>
      </c>
      <c r="BY84" s="21">
        <v>32</v>
      </c>
      <c r="BZ84" s="21">
        <v>41</v>
      </c>
      <c r="CA84" s="57">
        <f t="shared" si="15"/>
        <v>73</v>
      </c>
      <c r="CB84" s="21" t="str">
        <f>LOOKUP(CA84,{0,40,45,50,55,60,65,70,75,80},{"F","D","C","C+","B-","B","B+","A-","A","A+"})</f>
        <v>A-</v>
      </c>
      <c r="CC84" s="21" t="str">
        <f>LOOKUP(CA84,{0,40,45,50,55,60,65,70,75,80},{"0.00","2.00","2.25","2.50","2.75","3.00","3.25","3.50","3.75","4.00"})</f>
        <v>3.50</v>
      </c>
      <c r="CD84" s="21">
        <v>31</v>
      </c>
      <c r="CE84" s="21">
        <v>44.5</v>
      </c>
      <c r="CF84" s="57">
        <f t="shared" si="16"/>
        <v>76</v>
      </c>
      <c r="CG84" s="21" t="str">
        <f>LOOKUP(CF84,{0,40,45,50,55,60,65,70,75,80},{"F","D","C","C+","B-","B","B+","A-","A","A+"})</f>
        <v>A</v>
      </c>
      <c r="CH84" s="21" t="str">
        <f>LOOKUP(CF84,{0,40,45,50,55,60,65,70,75,80},{"0.00","2.00","2.25","2.50","2.75","3.00","3.25","3.50","3.75","4.00"})</f>
        <v>3.75</v>
      </c>
      <c r="CI84" s="21">
        <v>38</v>
      </c>
      <c r="CJ84" s="21">
        <v>46</v>
      </c>
      <c r="CK84" s="57">
        <f t="shared" si="17"/>
        <v>84</v>
      </c>
      <c r="CL84" s="21" t="str">
        <f>LOOKUP(CK84,{0,40,45,50,55,60,65,70,75,80},{"F","D","C","C+","B-","B","B+","A-","A","A+"})</f>
        <v>A+</v>
      </c>
      <c r="CM84" s="21" t="str">
        <f>LOOKUP(CK84,{0,40,45,50,55,60,65,70,75,80},{"0.00","2.00","2.25","2.50","2.75","3.00","3.25","3.50","3.75","4.00"})</f>
        <v>4.00</v>
      </c>
      <c r="CN84" s="21">
        <v>35</v>
      </c>
      <c r="CO84" s="21">
        <v>48</v>
      </c>
      <c r="CP84" s="57">
        <f t="shared" si="18"/>
        <v>83</v>
      </c>
      <c r="CQ84" s="21" t="str">
        <f>LOOKUP(CP84,{0,40,45,50,55,60,65,70,75,80},{"F","D","C","C+","B-","B","B+","A-","A","A+"})</f>
        <v>A+</v>
      </c>
      <c r="CR84" s="21" t="str">
        <f>LOOKUP(CP84,{0,40,45,50,55,60,65,70,75,80},{"0.00","2.00","2.25","2.50","2.75","3.00","3.25","3.50","3.75","4.00"})</f>
        <v>4.00</v>
      </c>
      <c r="CS84" s="21">
        <v>30</v>
      </c>
      <c r="CT84" s="21">
        <v>44</v>
      </c>
      <c r="CU84" s="57">
        <f t="shared" si="19"/>
        <v>74</v>
      </c>
      <c r="CV84" s="21" t="str">
        <f>LOOKUP(CU84,{0,40,45,50,55,60,65,70,75,80},{"F","D","C","C+","B-","B","B+","A-","A","A+"})</f>
        <v>A-</v>
      </c>
      <c r="CW84" s="21" t="str">
        <f>LOOKUP(CU84,{0,40,45,50,55,60,65,70,75,80},{"0.00","2.00","2.25","2.50","2.75","3.00","3.25","3.50","3.75","4.00"})</f>
        <v>3.50</v>
      </c>
      <c r="CX84" s="21">
        <v>32</v>
      </c>
      <c r="CY84" s="21">
        <v>47</v>
      </c>
      <c r="CZ84" s="57">
        <f t="shared" si="20"/>
        <v>79</v>
      </c>
      <c r="DA84" s="21" t="str">
        <f>LOOKUP(CZ84,{0,40,45,50,55,60,65,70,75,80},{"F","D","C","C+","B-","B","B+","A-","A","A+"})</f>
        <v>A</v>
      </c>
      <c r="DB84" s="21" t="str">
        <f>LOOKUP(CZ84,{0,40,45,50,55,60,65,70,75,80},{"0.00","2.00","2.25","2.50","2.75","3.00","3.25","3.50","3.75","4.00"})</f>
        <v>3.75</v>
      </c>
      <c r="DC84" s="21">
        <v>29</v>
      </c>
      <c r="DD84" s="21">
        <v>46</v>
      </c>
      <c r="DE84" s="57">
        <f t="shared" si="21"/>
        <v>75</v>
      </c>
      <c r="DF84" s="21" t="str">
        <f>LOOKUP(DE84,{0,40,45,50,55,60,65,70,75,80},{"F","D","C","C+","B-","B","B+","A-","A","A+"})</f>
        <v>A</v>
      </c>
      <c r="DG84" s="21" t="str">
        <f>LOOKUP(DE84,{0,40,45,50,55,60,65,70,75,80},{"0.00","2.00","2.25","2.50","2.75","3.00","3.25","3.50","3.75","4.00"})</f>
        <v>3.75</v>
      </c>
      <c r="DH84" s="21">
        <v>35</v>
      </c>
      <c r="DI84" s="21">
        <v>47</v>
      </c>
      <c r="DJ84" s="57">
        <f t="shared" si="22"/>
        <v>82</v>
      </c>
      <c r="DK84" s="21" t="str">
        <f>LOOKUP(DJ84,{0,40,45,50,55,60,65,70,75,80},{"F","D","C","C+","B-","B","B+","A-","A","A+"})</f>
        <v>A+</v>
      </c>
      <c r="DL84" s="21" t="str">
        <f>LOOKUP(DJ84,{0,40,45,50,55,60,65,70,75,80},{"0.00","2.00","2.25","2.50","2.75","3.00","3.25","3.50","3.75","4.00"})</f>
        <v>4.00</v>
      </c>
      <c r="DM84" s="21">
        <v>33</v>
      </c>
      <c r="DN84" s="21">
        <v>45</v>
      </c>
      <c r="DO84" s="57">
        <f t="shared" si="23"/>
        <v>78</v>
      </c>
      <c r="DP84" s="21" t="str">
        <f>LOOKUP(DO84,{0,40,45,50,55,60,65,70,75,80},{"F","D","C","C+","B-","B","B+","A-","A","A+"})</f>
        <v>A</v>
      </c>
      <c r="DQ84" s="21" t="str">
        <f>LOOKUP(DO84,{0,40,45,50,55,60,65,70,75,80},{"0.00","2.00","2.25","2.50","2.75","3.00","3.25","3.50","3.75","4.00"})</f>
        <v>3.75</v>
      </c>
      <c r="DR84" s="21">
        <v>33</v>
      </c>
      <c r="DS84" s="21">
        <v>43</v>
      </c>
      <c r="DT84" s="57">
        <f t="shared" si="24"/>
        <v>76</v>
      </c>
      <c r="DU84" s="21" t="str">
        <f>LOOKUP(DT84,{0,40,45,50,55,60,65,70,75,80},{"F","D","C","C+","B-","B","B+","A-","A","A+"})</f>
        <v>A</v>
      </c>
      <c r="DV84" s="21" t="str">
        <f>LOOKUP(DT84,{0,40,45,50,55,60,65,70,75,80},{"0.00","2.00","2.25","2.50","2.75","3.00","3.25","3.50","3.75","4.00"})</f>
        <v>3.75</v>
      </c>
      <c r="DW84" s="21">
        <v>28</v>
      </c>
      <c r="DX84" s="21">
        <v>47</v>
      </c>
      <c r="DY84" s="57">
        <f t="shared" si="25"/>
        <v>75</v>
      </c>
      <c r="DZ84" s="21" t="str">
        <f>LOOKUP(DY84,{0,40,45,50,55,60,65,70,75,80},{"F","D","C","C+","B-","B","B+","A-","A","A+"})</f>
        <v>A</v>
      </c>
      <c r="EA84" s="21" t="str">
        <f>LOOKUP(DY84,{0,40,45,50,55,60,65,70,75,80},{"0.00","2.00","2.25","2.50","2.75","3.00","3.25","3.50","3.75","4.00"})</f>
        <v>3.75</v>
      </c>
      <c r="EB84" s="21">
        <v>29</v>
      </c>
      <c r="EC84" s="21">
        <v>38</v>
      </c>
      <c r="ED84" s="57">
        <f t="shared" si="26"/>
        <v>67</v>
      </c>
      <c r="EE84" s="21" t="str">
        <f>LOOKUP(ED84,{0,40,45,50,55,60,65,70,75,80},{"F","D","C","C+","B-","B","B+","A-","A","A+"})</f>
        <v>B+</v>
      </c>
      <c r="EF84" s="21" t="str">
        <f>LOOKUP(ED84,{0,40,45,50,55,60,65,70,75,80},{"0.00","2.00","2.25","2.50","2.75","3.00","3.25","3.50","3.75","4.00"})</f>
        <v>3.25</v>
      </c>
      <c r="EG84" s="21">
        <v>27</v>
      </c>
      <c r="EH84" s="21">
        <v>42</v>
      </c>
      <c r="EI84" s="57">
        <f t="shared" si="27"/>
        <v>69</v>
      </c>
      <c r="EJ84" s="21" t="str">
        <f>LOOKUP(EI84,{0,40,45,50,55,60,65,70,75,80},{"F","D","C","C+","B-","B","B+","A-","A","A+"})</f>
        <v>B+</v>
      </c>
      <c r="EK84" s="21" t="str">
        <f>LOOKUP(EI84,{0,40,45,50,55,60,65,70,75,80},{"0.00","2.00","2.25","2.50","2.75","3.00","3.25","3.50","3.75","4.00"})</f>
        <v>3.25</v>
      </c>
      <c r="EL84" s="21">
        <v>34</v>
      </c>
      <c r="EM84" s="21">
        <v>43</v>
      </c>
      <c r="EN84" s="70">
        <f t="shared" si="28"/>
        <v>77</v>
      </c>
      <c r="EO84" s="21" t="str">
        <f>LOOKUP(EN84,{0,40,45,50,55,60,65,70,75,80},{"F","D","C","C+","B-","B","B+","A-","A","A+"})</f>
        <v>A</v>
      </c>
      <c r="EP84" s="21" t="str">
        <f>LOOKUP(EN84,{0,40,45,50,55,60,65,70,75,80},{"0.00","2.00","2.25","2.50","2.75","3.00","3.25","3.50","3.75","4.00"})</f>
        <v>3.75</v>
      </c>
      <c r="EQ84" s="21">
        <v>30</v>
      </c>
      <c r="ER84" s="21">
        <v>42.5</v>
      </c>
      <c r="ES84" s="70">
        <f t="shared" si="29"/>
        <v>73</v>
      </c>
      <c r="ET84" s="21" t="str">
        <f>LOOKUP(ES84,{0,40,45,50,55,60,65,70,75,80},{"F","D","C","C+","B-","B","B+","A-","A","A+"})</f>
        <v>A-</v>
      </c>
      <c r="EU84" s="21" t="str">
        <f>LOOKUP(ES84,{0,40,45,50,55,60,65,70,75,80},{"0.00","2.00","2.25","2.50","2.75","3.00","3.25","3.50","3.75","4.00"})</f>
        <v>3.50</v>
      </c>
      <c r="EV84" s="21">
        <v>30</v>
      </c>
      <c r="EW84" s="21">
        <v>44</v>
      </c>
      <c r="EX84" s="70">
        <f t="shared" si="30"/>
        <v>74</v>
      </c>
      <c r="EY84" s="21" t="str">
        <f>LOOKUP(EX84,{0,40,45,50,55,60,65,70,75,80},{"F","D","C","C+","B-","B","B+","A-","A","A+"})</f>
        <v>A-</v>
      </c>
      <c r="EZ84" s="21" t="str">
        <f>LOOKUP(EX84,{0,40,45,50,55,60,65,70,75,80},{"0.00","2.00","2.25","2.50","2.75","3.00","3.25","3.50","3.75","4.00"})</f>
        <v>3.50</v>
      </c>
      <c r="FA84" s="21">
        <v>31.5</v>
      </c>
      <c r="FB84" s="21">
        <v>44.5</v>
      </c>
      <c r="FC84" s="70">
        <f t="shared" si="31"/>
        <v>76</v>
      </c>
      <c r="FD84" s="21" t="str">
        <f>LOOKUP(FC84,{0,40,45,50,55,60,65,70,75,80},{"F","D","C","C+","B-","B","B+","A-","A","A+"})</f>
        <v>A</v>
      </c>
      <c r="FE84" s="21" t="str">
        <f>LOOKUP(FC84,{0,40,45,50,55,60,65,70,75,80},{"0.00","2.00","2.25","2.50","2.75","3.00","3.25","3.50","3.75","4.00"})</f>
        <v>3.75</v>
      </c>
      <c r="FF84" s="21">
        <v>32</v>
      </c>
      <c r="FG84" s="21">
        <v>50.5</v>
      </c>
      <c r="FH84" s="70">
        <f t="shared" si="32"/>
        <v>83</v>
      </c>
      <c r="FI84" s="21" t="str">
        <f>LOOKUP(FH84,{0,40,45,50,55,60,65,70,75,80},{"F","D","C","C+","B-","B","B+","A-","A","A+"})</f>
        <v>A+</v>
      </c>
      <c r="FJ84" s="21" t="str">
        <f>LOOKUP(FH84,{0,40,45,50,55,60,65,70,75,80},{"0.00","2.00","2.25","2.50","2.75","3.00","3.25","3.50","3.75","4.00"})</f>
        <v>4.00</v>
      </c>
      <c r="FK84" s="21">
        <v>30</v>
      </c>
      <c r="FL84" s="21">
        <v>39</v>
      </c>
      <c r="FM84" s="70">
        <f t="shared" si="33"/>
        <v>69</v>
      </c>
      <c r="FN84" s="21" t="str">
        <f>LOOKUP(FM84,{0,40,45,50,55,60,65,70,75,80},{"F","D","C","C+","B-","B","B+","A-","A","A+"})</f>
        <v>B+</v>
      </c>
      <c r="FO84" s="21" t="str">
        <f>LOOKUP(FM84,{0,40,45,50,55,60,65,70,75,80},{"0.00","2.00","2.25","2.50","2.75","3.00","3.25","3.50","3.75","4.00"})</f>
        <v>3.25</v>
      </c>
      <c r="FP84" s="21">
        <v>28</v>
      </c>
      <c r="FQ84" s="21">
        <v>48.5</v>
      </c>
      <c r="FR84" s="70">
        <f t="shared" si="34"/>
        <v>77</v>
      </c>
      <c r="FS84" s="21" t="str">
        <f>LOOKUP(FR84,{0,40,45,50,55,60,65,70,75,80},{"F","D","C","C+","B-","B","B+","A-","A","A+"})</f>
        <v>A</v>
      </c>
      <c r="FT84" s="21" t="str">
        <f>LOOKUP(FR84,{0,40,45,50,55,60,65,70,75,80},{"0.00","2.00","2.25","2.50","2.75","3.00","3.25","3.50","3.75","4.00"})</f>
        <v>3.75</v>
      </c>
      <c r="FU84" s="21">
        <v>35</v>
      </c>
      <c r="FV84" s="21">
        <v>44</v>
      </c>
      <c r="FW84" s="70">
        <f t="shared" si="35"/>
        <v>79</v>
      </c>
      <c r="FX84" s="21" t="str">
        <f>LOOKUP(FW84,{0,40,45,50,55,60,65,70,75,80},{"F","D","C","C+","B-","B","B+","A-","A","A+"})</f>
        <v>A</v>
      </c>
      <c r="FY84" s="21" t="str">
        <f>LOOKUP(FW84,{0,40,45,50,55,60,65,70,75,80},{"0.00","2.00","2.25","2.50","2.75","3.00","3.25","3.50","3.75","4.00"})</f>
        <v>3.75</v>
      </c>
      <c r="FZ84" s="21">
        <v>29</v>
      </c>
      <c r="GA84" s="21">
        <v>47.5</v>
      </c>
      <c r="GB84" s="70">
        <f t="shared" si="36"/>
        <v>77</v>
      </c>
      <c r="GC84" s="21" t="str">
        <f>LOOKUP(GB84,{0,40,45,50,55,60,65,70,75,80},{"F","D","C","C+","B-","B","B+","A-","A","A+"})</f>
        <v>A</v>
      </c>
      <c r="GD84" s="21" t="str">
        <f>LOOKUP(GB84,{0,40,45,50,55,60,65,70,75,80},{"0.00","2.00","2.25","2.50","2.75","3.00","3.25","3.50","3.75","4.00"})</f>
        <v>3.75</v>
      </c>
      <c r="GE84" s="21">
        <v>33</v>
      </c>
      <c r="GF84" s="21">
        <v>47</v>
      </c>
      <c r="GG84" s="70">
        <f t="shared" si="37"/>
        <v>80</v>
      </c>
      <c r="GH84" s="21" t="str">
        <f>LOOKUP(GG84,{0,40,45,50,55,60,65,70,75,80},{"F","D","C","C+","B-","B","B+","A-","A","A+"})</f>
        <v>A+</v>
      </c>
      <c r="GI84" s="21" t="str">
        <f>LOOKUP(GG84,{0,40,45,50,55,60,65,70,75,80},{"0.00","2.00","2.25","2.50","2.75","3.00","3.25","3.50","3.75","4.00"})</f>
        <v>4.00</v>
      </c>
      <c r="GJ84" s="21">
        <v>30</v>
      </c>
      <c r="GK84" s="21">
        <v>39</v>
      </c>
      <c r="GL84" s="70">
        <f t="shared" si="38"/>
        <v>69</v>
      </c>
      <c r="GM84" s="21" t="str">
        <f>LOOKUP(GL84,{0,40,45,50,55,60,65,70,75,80},{"F","D","C","C+","B-","B","B+","A-","A","A+"})</f>
        <v>B+</v>
      </c>
      <c r="GN84" s="21" t="str">
        <f>LOOKUP(GL84,{0,40,45,50,55,60,65,70,75,80},{"0.00","2.00","2.25","2.50","2.75","3.00","3.25","3.50","3.75","4.00"})</f>
        <v>3.25</v>
      </c>
      <c r="GO84" s="21">
        <v>30</v>
      </c>
      <c r="GP84" s="21">
        <v>43.5</v>
      </c>
      <c r="GQ84" s="70">
        <f t="shared" si="39"/>
        <v>74</v>
      </c>
      <c r="GR84" s="21" t="str">
        <f>LOOKUP(GQ84,{0,40,45,50,55,60,65,70,75,80},{"F","D","C","C+","B-","B","B+","A-","A","A+"})</f>
        <v>A-</v>
      </c>
      <c r="GS84" s="21" t="str">
        <f>LOOKUP(GQ84,{0,40,45,50,55,60,65,70,75,80},{"0.00","2.00","2.25","2.50","2.75","3.00","3.25","3.50","3.75","4.00"})</f>
        <v>3.50</v>
      </c>
      <c r="GT84" s="21">
        <v>25</v>
      </c>
      <c r="GU84" s="21">
        <v>38.75</v>
      </c>
      <c r="GV84" s="70">
        <f t="shared" si="40"/>
        <v>64</v>
      </c>
      <c r="GW84" s="21" t="str">
        <f>LOOKUP(GV84,{0,40,45,50,55,60,65,70,75,80},{"F","D","C","C+","B-","B","B+","A-","A","A+"})</f>
        <v>B</v>
      </c>
      <c r="GX84" s="21" t="str">
        <f>LOOKUP(GV84,{0,40,45,50,55,60,65,70,75,80},{"0.00","2.00","2.25","2.50","2.75","3.00","3.25","3.50","3.75","4.00"})</f>
        <v>3.00</v>
      </c>
      <c r="GY84" s="82">
        <v>70</v>
      </c>
      <c r="GZ84" s="21" t="str">
        <f>LOOKUP(GY84,{0,40,45,50,55,60,65,70,75,80},{"F","D","C","C+","B-","B","B+","A-","A","A+"})</f>
        <v>A-</v>
      </c>
      <c r="HA84" s="21" t="str">
        <f>LOOKUP(GY84,{0,40,45,50,55,60,65,70,75,80},{"0.00","2.00","2.25","2.50","2.75","3.00","3.25","3.50","3.75","4.00"})</f>
        <v>3.50</v>
      </c>
      <c r="HB84" s="49">
        <v>39</v>
      </c>
      <c r="HC84" s="49">
        <v>40</v>
      </c>
      <c r="HD84" s="70">
        <f t="shared" si="41"/>
        <v>79</v>
      </c>
      <c r="HE84" s="21" t="str">
        <f>LOOKUP(HD84,{0,40,45,50,55,60,65,70,75,80},{"F","D","C","C+","B-","B","B+","A-","A","A+"})</f>
        <v>A</v>
      </c>
      <c r="HF84" s="21" t="str">
        <f>LOOKUP(HD84,{0,40,45,50,55,60,65,70,75,80},{"0.00","2.00","2.25","2.50","2.75","3.00","3.25","3.50","3.75","4.00"})</f>
        <v>3.75</v>
      </c>
      <c r="HG84" s="50">
        <f t="shared" si="0"/>
        <v>3.625</v>
      </c>
      <c r="HH84" s="71" t="str">
        <f t="shared" si="42"/>
        <v>Passed</v>
      </c>
      <c r="HI84" s="70">
        <f t="shared" si="43"/>
        <v>3144</v>
      </c>
      <c r="HJ84" s="39">
        <v>75</v>
      </c>
      <c r="HK84" s="40"/>
      <c r="HL84" s="40"/>
    </row>
    <row r="85" spans="1:220" s="8" customFormat="1" ht="30" customHeight="1" x14ac:dyDescent="0.2">
      <c r="A85" s="39">
        <v>76</v>
      </c>
      <c r="B85" s="66">
        <v>3763</v>
      </c>
      <c r="C85" s="39">
        <v>2017513137</v>
      </c>
      <c r="D85" s="39" t="s">
        <v>307</v>
      </c>
      <c r="E85" s="63" t="s">
        <v>146</v>
      </c>
      <c r="F85" s="65" t="s">
        <v>298</v>
      </c>
      <c r="G85" s="73">
        <v>30.5</v>
      </c>
      <c r="H85" s="48">
        <v>44.5</v>
      </c>
      <c r="I85" s="57">
        <f t="shared" si="1"/>
        <v>75</v>
      </c>
      <c r="J85" s="21" t="str">
        <f>LOOKUP(I85,{0,40,45,50,55,60,65,70,75,80},{"F","D","C","C+","B-","B","B+","A-","A","A+"})</f>
        <v>A</v>
      </c>
      <c r="K85" s="21" t="str">
        <f>LOOKUP(I85,{0,40,45,50,55,60,65,70,75,80},{"0.00","2.00","2.25","2.50","2.75","3.00","3.25","3.50","3.75","4.00"})</f>
        <v>3.75</v>
      </c>
      <c r="L85" s="21">
        <v>27.5</v>
      </c>
      <c r="M85" s="21">
        <v>43</v>
      </c>
      <c r="N85" s="57">
        <f t="shared" si="2"/>
        <v>71</v>
      </c>
      <c r="O85" s="21" t="str">
        <f>LOOKUP(N85,{0,40,45,50,55,60,65,70,75,80},{"F","D","C","C+","B-","B","B+","A-","A","A+"})</f>
        <v>A-</v>
      </c>
      <c r="P85" s="21" t="str">
        <f>LOOKUP(N85,{0,40,45,50,55,60,65,70,75,80},{"0.00","2.00","2.25","2.50","2.75","3.00","3.25","3.50","3.75","4.00"})</f>
        <v>3.50</v>
      </c>
      <c r="Q85" s="21">
        <v>22</v>
      </c>
      <c r="R85" s="21">
        <v>37</v>
      </c>
      <c r="S85" s="57">
        <f t="shared" si="3"/>
        <v>59</v>
      </c>
      <c r="T85" s="21" t="str">
        <f>LOOKUP(S85,{0,40,45,50,55,60,65,70,75,80},{"F","D","C","C+","B-","B","B+","A-","A","A+"})</f>
        <v>B-</v>
      </c>
      <c r="U85" s="21" t="str">
        <f>LOOKUP(S85,{0,40,45,50,55,60,65,70,75,80},{"0.00","2.00","2.25","2.50","2.75","3.00","3.25","3.50","3.75","4.00"})</f>
        <v>2.75</v>
      </c>
      <c r="V85" s="21">
        <v>30</v>
      </c>
      <c r="W85" s="21">
        <v>43.5</v>
      </c>
      <c r="X85" s="57">
        <f t="shared" si="4"/>
        <v>74</v>
      </c>
      <c r="Y85" s="21" t="str">
        <f>LOOKUP(X85,{0,40,45,50,55,60,65,70,75,80},{"F","D","C","C+","B-","B","B+","A-","A","A+"})</f>
        <v>A-</v>
      </c>
      <c r="Z85" s="21" t="str">
        <f>LOOKUP(X85,{0,40,45,50,55,60,65,70,75,80},{"0.00","2.00","2.25","2.50","2.75","3.00","3.25","3.50","3.75","4.00"})</f>
        <v>3.50</v>
      </c>
      <c r="AA85" s="21">
        <v>27</v>
      </c>
      <c r="AB85" s="21">
        <v>39</v>
      </c>
      <c r="AC85" s="57">
        <f t="shared" si="5"/>
        <v>66</v>
      </c>
      <c r="AD85" s="21" t="str">
        <f>LOOKUP(AC85,{0,40,45,50,55,60,65,70,75,80},{"F","D","C","C+","B-","B","B+","A-","A","A+"})</f>
        <v>B+</v>
      </c>
      <c r="AE85" s="21" t="str">
        <f>LOOKUP(AC85,{0,40,45,50,55,60,65,70,75,80},{"0.00","2.00","2.25","2.50","2.75","3.00","3.25","3.50","3.75","4.00"})</f>
        <v>3.25</v>
      </c>
      <c r="AF85" s="21">
        <v>33.5</v>
      </c>
      <c r="AG85" s="21">
        <v>45</v>
      </c>
      <c r="AH85" s="57">
        <f t="shared" si="6"/>
        <v>79</v>
      </c>
      <c r="AI85" s="21" t="str">
        <f>LOOKUP(AH85,{0,40,45,50,55,60,65,70,75,80},{"F","D","C","C+","B-","B","B+","A-","A","A+"})</f>
        <v>A</v>
      </c>
      <c r="AJ85" s="21" t="str">
        <f>LOOKUP(AH85,{0,40,45,50,55,60,65,70,75,80},{"0.00","2.00","2.25","2.50","2.75","3.00","3.25","3.50","3.75","4.00"})</f>
        <v>3.75</v>
      </c>
      <c r="AK85" s="21">
        <v>22</v>
      </c>
      <c r="AL85" s="21">
        <v>42.5</v>
      </c>
      <c r="AM85" s="57">
        <f t="shared" si="7"/>
        <v>65</v>
      </c>
      <c r="AN85" s="21" t="str">
        <f>LOOKUP(AM85,{0,40,45,50,55,60,65,70,75,80},{"F","D","C","C+","B-","B","B+","A-","A","A+"})</f>
        <v>B+</v>
      </c>
      <c r="AO85" s="21" t="str">
        <f>LOOKUP(AM85,{0,40,45,50,55,60,65,70,75,80},{"0.00","2.00","2.25","2.50","2.75","3.00","3.25","3.50","3.75","4.00"})</f>
        <v>3.25</v>
      </c>
      <c r="AP85" s="21">
        <v>27.5</v>
      </c>
      <c r="AQ85" s="21">
        <v>47.5</v>
      </c>
      <c r="AR85" s="57">
        <f t="shared" si="8"/>
        <v>75</v>
      </c>
      <c r="AS85" s="21" t="str">
        <f>LOOKUP(AR85,{0,40,45,50,55,60,65,70,75,80},{"F","D","C","C+","B-","B","B+","A-","A","A+"})</f>
        <v>A</v>
      </c>
      <c r="AT85" s="21" t="str">
        <f>LOOKUP(AR85,{0,40,45,50,55,60,65,70,75,80},{"0.00","2.00","2.25","2.50","2.75","3.00","3.25","3.50","3.75","4.00"})</f>
        <v>3.75</v>
      </c>
      <c r="AU85" s="21">
        <v>31</v>
      </c>
      <c r="AV85" s="21">
        <v>45.5</v>
      </c>
      <c r="AW85" s="57">
        <f t="shared" si="9"/>
        <v>77</v>
      </c>
      <c r="AX85" s="21" t="str">
        <f>LOOKUP(AW85,{0,40,45,50,55,60,65,70,75,80},{"F","D","C","C+","B-","B","B+","A-","A","A+"})</f>
        <v>A</v>
      </c>
      <c r="AY85" s="21" t="str">
        <f>LOOKUP(AW85,{0,40,45,50,55,60,65,70,75,80},{"0.00","2.00","2.25","2.50","2.75","3.00","3.25","3.50","3.75","4.00"})</f>
        <v>3.75</v>
      </c>
      <c r="AZ85" s="21">
        <v>26</v>
      </c>
      <c r="BA85" s="21">
        <v>36.5</v>
      </c>
      <c r="BB85" s="57">
        <f t="shared" si="10"/>
        <v>63</v>
      </c>
      <c r="BC85" s="21" t="str">
        <f>LOOKUP(BB85,{0,40,45,50,55,60,65,70,75,80},{"F","D","C","C+","B-","B","B+","A-","A","A+"})</f>
        <v>B</v>
      </c>
      <c r="BD85" s="21" t="str">
        <f>LOOKUP(BB85,{0,40,45,50,55,60,65,70,75,80},{"0.00","2.00","2.25","2.50","2.75","3.00","3.25","3.50","3.75","4.00"})</f>
        <v>3.00</v>
      </c>
      <c r="BE85" s="21">
        <v>31</v>
      </c>
      <c r="BF85" s="21">
        <v>46</v>
      </c>
      <c r="BG85" s="57">
        <f t="shared" si="11"/>
        <v>77</v>
      </c>
      <c r="BH85" s="21" t="str">
        <f>LOOKUP(BG85,{0,40,45,50,55,60,65,70,75,80},{"F","D","C","C+","B-","B","B+","A-","A","A+"})</f>
        <v>A</v>
      </c>
      <c r="BI85" s="21" t="str">
        <f>LOOKUP(BG85,{0,40,45,50,55,60,65,70,75,80},{"0.00","2.00","2.25","2.50","2.75","3.00","3.25","3.50","3.75","4.00"})</f>
        <v>3.75</v>
      </c>
      <c r="BJ85" s="21">
        <v>33</v>
      </c>
      <c r="BK85" s="21">
        <v>48.5</v>
      </c>
      <c r="BL85" s="57">
        <f t="shared" si="12"/>
        <v>82</v>
      </c>
      <c r="BM85" s="21" t="str">
        <f>LOOKUP(BL85,{0,40,45,50,55,60,65,70,75,80},{"F","D","C","C+","B-","B","B+","A-","A","A+"})</f>
        <v>A+</v>
      </c>
      <c r="BN85" s="21" t="str">
        <f>LOOKUP(BL85,{0,40,45,50,55,60,65,70,75,80},{"0.00","2.00","2.25","2.50","2.75","3.00","3.25","3.50","3.75","4.00"})</f>
        <v>4.00</v>
      </c>
      <c r="BO85" s="21">
        <v>39</v>
      </c>
      <c r="BP85" s="21">
        <v>46.5</v>
      </c>
      <c r="BQ85" s="57">
        <f t="shared" si="13"/>
        <v>86</v>
      </c>
      <c r="BR85" s="21" t="str">
        <f>LOOKUP(BQ85,{0,40,45,50,55,60,65,70,75,80},{"F","D","C","C+","B-","B","B+","A-","A","A+"})</f>
        <v>A+</v>
      </c>
      <c r="BS85" s="21" t="str">
        <f>LOOKUP(BQ85,{0,40,45,50,55,60,65,70,75,80},{"0.00","2.00","2.25","2.50","2.75","3.00","3.25","3.50","3.75","4.00"})</f>
        <v>4.00</v>
      </c>
      <c r="BT85" s="21">
        <v>38</v>
      </c>
      <c r="BU85" s="21">
        <v>41</v>
      </c>
      <c r="BV85" s="57">
        <f t="shared" si="14"/>
        <v>79</v>
      </c>
      <c r="BW85" s="21" t="str">
        <f>LOOKUP(BV85,{0,40,45,50,55,60,65,70,75,80},{"F","D","C","C+","B-","B","B+","A-","A","A+"})</f>
        <v>A</v>
      </c>
      <c r="BX85" s="21" t="str">
        <f>LOOKUP(BV85,{0,40,45,50,55,60,65,70,75,80},{"0.00","2.00","2.25","2.50","2.75","3.00","3.25","3.50","3.75","4.00"})</f>
        <v>3.75</v>
      </c>
      <c r="BY85" s="21">
        <v>28</v>
      </c>
      <c r="BZ85" s="21">
        <v>40.5</v>
      </c>
      <c r="CA85" s="57">
        <f t="shared" si="15"/>
        <v>69</v>
      </c>
      <c r="CB85" s="21" t="str">
        <f>LOOKUP(CA85,{0,40,45,50,55,60,65,70,75,80},{"F","D","C","C+","B-","B","B+","A-","A","A+"})</f>
        <v>B+</v>
      </c>
      <c r="CC85" s="21" t="str">
        <f>LOOKUP(CA85,{0,40,45,50,55,60,65,70,75,80},{"0.00","2.00","2.25","2.50","2.75","3.00","3.25","3.50","3.75","4.00"})</f>
        <v>3.25</v>
      </c>
      <c r="CD85" s="21">
        <v>34</v>
      </c>
      <c r="CE85" s="21">
        <v>47.5</v>
      </c>
      <c r="CF85" s="57">
        <f t="shared" si="16"/>
        <v>82</v>
      </c>
      <c r="CG85" s="21" t="str">
        <f>LOOKUP(CF85,{0,40,45,50,55,60,65,70,75,80},{"F","D","C","C+","B-","B","B+","A-","A","A+"})</f>
        <v>A+</v>
      </c>
      <c r="CH85" s="21" t="str">
        <f>LOOKUP(CF85,{0,40,45,50,55,60,65,70,75,80},{"0.00","2.00","2.25","2.50","2.75","3.00","3.25","3.50","3.75","4.00"})</f>
        <v>4.00</v>
      </c>
      <c r="CI85" s="21">
        <v>38</v>
      </c>
      <c r="CJ85" s="21">
        <v>50.5</v>
      </c>
      <c r="CK85" s="57">
        <f t="shared" si="17"/>
        <v>89</v>
      </c>
      <c r="CL85" s="21" t="str">
        <f>LOOKUP(CK85,{0,40,45,50,55,60,65,70,75,80},{"F","D","C","C+","B-","B","B+","A-","A","A+"})</f>
        <v>A+</v>
      </c>
      <c r="CM85" s="21" t="str">
        <f>LOOKUP(CK85,{0,40,45,50,55,60,65,70,75,80},{"0.00","2.00","2.25","2.50","2.75","3.00","3.25","3.50","3.75","4.00"})</f>
        <v>4.00</v>
      </c>
      <c r="CN85" s="21">
        <v>34.5</v>
      </c>
      <c r="CO85" s="21">
        <v>47.5</v>
      </c>
      <c r="CP85" s="57">
        <f t="shared" si="18"/>
        <v>82</v>
      </c>
      <c r="CQ85" s="21" t="str">
        <f>LOOKUP(CP85,{0,40,45,50,55,60,65,70,75,80},{"F","D","C","C+","B-","B","B+","A-","A","A+"})</f>
        <v>A+</v>
      </c>
      <c r="CR85" s="21" t="str">
        <f>LOOKUP(CP85,{0,40,45,50,55,60,65,70,75,80},{"0.00","2.00","2.25","2.50","2.75","3.00","3.25","3.50","3.75","4.00"})</f>
        <v>4.00</v>
      </c>
      <c r="CS85" s="21">
        <v>25</v>
      </c>
      <c r="CT85" s="21">
        <v>44.5</v>
      </c>
      <c r="CU85" s="57">
        <f t="shared" si="19"/>
        <v>70</v>
      </c>
      <c r="CV85" s="21" t="str">
        <f>LOOKUP(CU85,{0,40,45,50,55,60,65,70,75,80},{"F","D","C","C+","B-","B","B+","A-","A","A+"})</f>
        <v>A-</v>
      </c>
      <c r="CW85" s="21" t="str">
        <f>LOOKUP(CU85,{0,40,45,50,55,60,65,70,75,80},{"0.00","2.00","2.25","2.50","2.75","3.00","3.25","3.50","3.75","4.00"})</f>
        <v>3.50</v>
      </c>
      <c r="CX85" s="21">
        <v>35</v>
      </c>
      <c r="CY85" s="21">
        <v>48.5</v>
      </c>
      <c r="CZ85" s="57">
        <f t="shared" si="20"/>
        <v>84</v>
      </c>
      <c r="DA85" s="21" t="str">
        <f>LOOKUP(CZ85,{0,40,45,50,55,60,65,70,75,80},{"F","D","C","C+","B-","B","B+","A-","A","A+"})</f>
        <v>A+</v>
      </c>
      <c r="DB85" s="21" t="str">
        <f>LOOKUP(CZ85,{0,40,45,50,55,60,65,70,75,80},{"0.00","2.00","2.25","2.50","2.75","3.00","3.25","3.50","3.75","4.00"})</f>
        <v>4.00</v>
      </c>
      <c r="DC85" s="21">
        <v>32.5</v>
      </c>
      <c r="DD85" s="21">
        <v>47</v>
      </c>
      <c r="DE85" s="57">
        <f t="shared" si="21"/>
        <v>80</v>
      </c>
      <c r="DF85" s="21" t="str">
        <f>LOOKUP(DE85,{0,40,45,50,55,60,65,70,75,80},{"F","D","C","C+","B-","B","B+","A-","A","A+"})</f>
        <v>A+</v>
      </c>
      <c r="DG85" s="21" t="str">
        <f>LOOKUP(DE85,{0,40,45,50,55,60,65,70,75,80},{"0.00","2.00","2.25","2.50","2.75","3.00","3.25","3.50","3.75","4.00"})</f>
        <v>4.00</v>
      </c>
      <c r="DH85" s="21">
        <v>36.5</v>
      </c>
      <c r="DI85" s="21">
        <v>37</v>
      </c>
      <c r="DJ85" s="57">
        <f t="shared" si="22"/>
        <v>74</v>
      </c>
      <c r="DK85" s="21" t="str">
        <f>LOOKUP(DJ85,{0,40,45,50,55,60,65,70,75,80},{"F","D","C","C+","B-","B","B+","A-","A","A+"})</f>
        <v>A-</v>
      </c>
      <c r="DL85" s="21" t="str">
        <f>LOOKUP(DJ85,{0,40,45,50,55,60,65,70,75,80},{"0.00","2.00","2.25","2.50","2.75","3.00","3.25","3.50","3.75","4.00"})</f>
        <v>3.50</v>
      </c>
      <c r="DM85" s="21">
        <v>28</v>
      </c>
      <c r="DN85" s="21">
        <v>38</v>
      </c>
      <c r="DO85" s="57">
        <f t="shared" si="23"/>
        <v>66</v>
      </c>
      <c r="DP85" s="21" t="str">
        <f>LOOKUP(DO85,{0,40,45,50,55,60,65,70,75,80},{"F","D","C","C+","B-","B","B+","A-","A","A+"})</f>
        <v>B+</v>
      </c>
      <c r="DQ85" s="21" t="str">
        <f>LOOKUP(DO85,{0,40,45,50,55,60,65,70,75,80},{"0.00","2.00","2.25","2.50","2.75","3.00","3.25","3.50","3.75","4.00"})</f>
        <v>3.25</v>
      </c>
      <c r="DR85" s="21">
        <v>33</v>
      </c>
      <c r="DS85" s="21">
        <v>40</v>
      </c>
      <c r="DT85" s="57">
        <f t="shared" si="24"/>
        <v>73</v>
      </c>
      <c r="DU85" s="21" t="str">
        <f>LOOKUP(DT85,{0,40,45,50,55,60,65,70,75,80},{"F","D","C","C+","B-","B","B+","A-","A","A+"})</f>
        <v>A-</v>
      </c>
      <c r="DV85" s="21" t="str">
        <f>LOOKUP(DT85,{0,40,45,50,55,60,65,70,75,80},{"0.00","2.00","2.25","2.50","2.75","3.00","3.25","3.50","3.75","4.00"})</f>
        <v>3.50</v>
      </c>
      <c r="DW85" s="21">
        <v>27</v>
      </c>
      <c r="DX85" s="21">
        <v>47</v>
      </c>
      <c r="DY85" s="57">
        <f t="shared" si="25"/>
        <v>74</v>
      </c>
      <c r="DZ85" s="21" t="str">
        <f>LOOKUP(DY85,{0,40,45,50,55,60,65,70,75,80},{"F","D","C","C+","B-","B","B+","A-","A","A+"})</f>
        <v>A-</v>
      </c>
      <c r="EA85" s="21" t="str">
        <f>LOOKUP(DY85,{0,40,45,50,55,60,65,70,75,80},{"0.00","2.00","2.25","2.50","2.75","3.00","3.25","3.50","3.75","4.00"})</f>
        <v>3.50</v>
      </c>
      <c r="EB85" s="21">
        <v>27</v>
      </c>
      <c r="EC85" s="21">
        <v>47</v>
      </c>
      <c r="ED85" s="57">
        <f t="shared" si="26"/>
        <v>74</v>
      </c>
      <c r="EE85" s="21" t="str">
        <f>LOOKUP(ED85,{0,40,45,50,55,60,65,70,75,80},{"F","D","C","C+","B-","B","B+","A-","A","A+"})</f>
        <v>A-</v>
      </c>
      <c r="EF85" s="21" t="str">
        <f>LOOKUP(ED85,{0,40,45,50,55,60,65,70,75,80},{"0.00","2.00","2.25","2.50","2.75","3.00","3.25","3.50","3.75","4.00"})</f>
        <v>3.50</v>
      </c>
      <c r="EG85" s="21">
        <v>23.5</v>
      </c>
      <c r="EH85" s="21">
        <v>41</v>
      </c>
      <c r="EI85" s="57">
        <f t="shared" si="27"/>
        <v>65</v>
      </c>
      <c r="EJ85" s="21" t="str">
        <f>LOOKUP(EI85,{0,40,45,50,55,60,65,70,75,80},{"F","D","C","C+","B-","B","B+","A-","A","A+"})</f>
        <v>B+</v>
      </c>
      <c r="EK85" s="21" t="str">
        <f>LOOKUP(EI85,{0,40,45,50,55,60,65,70,75,80},{"0.00","2.00","2.25","2.50","2.75","3.00","3.25","3.50","3.75","4.00"})</f>
        <v>3.25</v>
      </c>
      <c r="EL85" s="21">
        <v>32.5</v>
      </c>
      <c r="EM85" s="21">
        <v>45.5</v>
      </c>
      <c r="EN85" s="70">
        <f t="shared" si="28"/>
        <v>78</v>
      </c>
      <c r="EO85" s="21" t="str">
        <f>LOOKUP(EN85,{0,40,45,50,55,60,65,70,75,80},{"F","D","C","C+","B-","B","B+","A-","A","A+"})</f>
        <v>A</v>
      </c>
      <c r="EP85" s="21" t="str">
        <f>LOOKUP(EN85,{0,40,45,50,55,60,65,70,75,80},{"0.00","2.00","2.25","2.50","2.75","3.00","3.25","3.50","3.75","4.00"})</f>
        <v>3.75</v>
      </c>
      <c r="EQ85" s="21">
        <v>32</v>
      </c>
      <c r="ER85" s="21">
        <v>47.5</v>
      </c>
      <c r="ES85" s="70">
        <f t="shared" si="29"/>
        <v>80</v>
      </c>
      <c r="ET85" s="21" t="str">
        <f>LOOKUP(ES85,{0,40,45,50,55,60,65,70,75,80},{"F","D","C","C+","B-","B","B+","A-","A","A+"})</f>
        <v>A+</v>
      </c>
      <c r="EU85" s="21" t="str">
        <f>LOOKUP(ES85,{0,40,45,50,55,60,65,70,75,80},{"0.00","2.00","2.25","2.50","2.75","3.00","3.25","3.50","3.75","4.00"})</f>
        <v>4.00</v>
      </c>
      <c r="EV85" s="21">
        <v>34.5</v>
      </c>
      <c r="EW85" s="21">
        <v>34</v>
      </c>
      <c r="EX85" s="70">
        <f t="shared" si="30"/>
        <v>69</v>
      </c>
      <c r="EY85" s="21" t="str">
        <f>LOOKUP(EX85,{0,40,45,50,55,60,65,70,75,80},{"F","D","C","C+","B-","B","B+","A-","A","A+"})</f>
        <v>B+</v>
      </c>
      <c r="EZ85" s="21" t="str">
        <f>LOOKUP(EX85,{0,40,45,50,55,60,65,70,75,80},{"0.00","2.00","2.25","2.50","2.75","3.00","3.25","3.50","3.75","4.00"})</f>
        <v>3.25</v>
      </c>
      <c r="FA85" s="21">
        <v>29.5</v>
      </c>
      <c r="FB85" s="21">
        <v>47.5</v>
      </c>
      <c r="FC85" s="70">
        <f t="shared" si="31"/>
        <v>77</v>
      </c>
      <c r="FD85" s="21" t="str">
        <f>LOOKUP(FC85,{0,40,45,50,55,60,65,70,75,80},{"F","D","C","C+","B-","B","B+","A-","A","A+"})</f>
        <v>A</v>
      </c>
      <c r="FE85" s="21" t="str">
        <f>LOOKUP(FC85,{0,40,45,50,55,60,65,70,75,80},{"0.00","2.00","2.25","2.50","2.75","3.00","3.25","3.50","3.75","4.00"})</f>
        <v>3.75</v>
      </c>
      <c r="FF85" s="21">
        <v>36.5</v>
      </c>
      <c r="FG85" s="21">
        <v>51</v>
      </c>
      <c r="FH85" s="70">
        <f t="shared" si="32"/>
        <v>88</v>
      </c>
      <c r="FI85" s="21" t="str">
        <f>LOOKUP(FH85,{0,40,45,50,55,60,65,70,75,80},{"F","D","C","C+","B-","B","B+","A-","A","A+"})</f>
        <v>A+</v>
      </c>
      <c r="FJ85" s="21" t="str">
        <f>LOOKUP(FH85,{0,40,45,50,55,60,65,70,75,80},{"0.00","2.00","2.25","2.50","2.75","3.00","3.25","3.50","3.75","4.00"})</f>
        <v>4.00</v>
      </c>
      <c r="FK85" s="21">
        <v>33.5</v>
      </c>
      <c r="FL85" s="21">
        <v>41</v>
      </c>
      <c r="FM85" s="70">
        <f t="shared" si="33"/>
        <v>75</v>
      </c>
      <c r="FN85" s="21" t="str">
        <f>LOOKUP(FM85,{0,40,45,50,55,60,65,70,75,80},{"F","D","C","C+","B-","B","B+","A-","A","A+"})</f>
        <v>A</v>
      </c>
      <c r="FO85" s="21" t="str">
        <f>LOOKUP(FM85,{0,40,45,50,55,60,65,70,75,80},{"0.00","2.00","2.25","2.50","2.75","3.00","3.25","3.50","3.75","4.00"})</f>
        <v>3.75</v>
      </c>
      <c r="FP85" s="21">
        <v>27</v>
      </c>
      <c r="FQ85" s="21">
        <v>45</v>
      </c>
      <c r="FR85" s="70">
        <f t="shared" si="34"/>
        <v>72</v>
      </c>
      <c r="FS85" s="21" t="str">
        <f>LOOKUP(FR85,{0,40,45,50,55,60,65,70,75,80},{"F","D","C","C+","B-","B","B+","A-","A","A+"})</f>
        <v>A-</v>
      </c>
      <c r="FT85" s="21" t="str">
        <f>LOOKUP(FR85,{0,40,45,50,55,60,65,70,75,80},{"0.00","2.00","2.25","2.50","2.75","3.00","3.25","3.50","3.75","4.00"})</f>
        <v>3.50</v>
      </c>
      <c r="FU85" s="21">
        <v>33</v>
      </c>
      <c r="FV85" s="21">
        <v>46.5</v>
      </c>
      <c r="FW85" s="70">
        <f t="shared" si="35"/>
        <v>80</v>
      </c>
      <c r="FX85" s="21" t="str">
        <f>LOOKUP(FW85,{0,40,45,50,55,60,65,70,75,80},{"F","D","C","C+","B-","B","B+","A-","A","A+"})</f>
        <v>A+</v>
      </c>
      <c r="FY85" s="21" t="str">
        <f>LOOKUP(FW85,{0,40,45,50,55,60,65,70,75,80},{"0.00","2.00","2.25","2.50","2.75","3.00","3.25","3.50","3.75","4.00"})</f>
        <v>4.00</v>
      </c>
      <c r="FZ85" s="21">
        <v>28</v>
      </c>
      <c r="GA85" s="21">
        <v>46.5</v>
      </c>
      <c r="GB85" s="70">
        <f t="shared" si="36"/>
        <v>75</v>
      </c>
      <c r="GC85" s="21" t="str">
        <f>LOOKUP(GB85,{0,40,45,50,55,60,65,70,75,80},{"F","D","C","C+","B-","B","B+","A-","A","A+"})</f>
        <v>A</v>
      </c>
      <c r="GD85" s="21" t="str">
        <f>LOOKUP(GB85,{0,40,45,50,55,60,65,70,75,80},{"0.00","2.00","2.25","2.50","2.75","3.00","3.25","3.50","3.75","4.00"})</f>
        <v>3.75</v>
      </c>
      <c r="GE85" s="21">
        <v>30</v>
      </c>
      <c r="GF85" s="21">
        <v>46.5</v>
      </c>
      <c r="GG85" s="70">
        <f t="shared" si="37"/>
        <v>77</v>
      </c>
      <c r="GH85" s="21" t="str">
        <f>LOOKUP(GG85,{0,40,45,50,55,60,65,70,75,80},{"F","D","C","C+","B-","B","B+","A-","A","A+"})</f>
        <v>A</v>
      </c>
      <c r="GI85" s="21" t="str">
        <f>LOOKUP(GG85,{0,40,45,50,55,60,65,70,75,80},{"0.00","2.00","2.25","2.50","2.75","3.00","3.25","3.50","3.75","4.00"})</f>
        <v>3.75</v>
      </c>
      <c r="GJ85" s="21">
        <v>32</v>
      </c>
      <c r="GK85" s="21">
        <v>44.5</v>
      </c>
      <c r="GL85" s="70">
        <f t="shared" si="38"/>
        <v>77</v>
      </c>
      <c r="GM85" s="21" t="str">
        <f>LOOKUP(GL85,{0,40,45,50,55,60,65,70,75,80},{"F","D","C","C+","B-","B","B+","A-","A","A+"})</f>
        <v>A</v>
      </c>
      <c r="GN85" s="21" t="str">
        <f>LOOKUP(GL85,{0,40,45,50,55,60,65,70,75,80},{"0.00","2.00","2.25","2.50","2.75","3.00","3.25","3.50","3.75","4.00"})</f>
        <v>3.75</v>
      </c>
      <c r="GO85" s="21">
        <v>30.5</v>
      </c>
      <c r="GP85" s="21">
        <v>45</v>
      </c>
      <c r="GQ85" s="70">
        <f t="shared" si="39"/>
        <v>76</v>
      </c>
      <c r="GR85" s="21" t="str">
        <f>LOOKUP(GQ85,{0,40,45,50,55,60,65,70,75,80},{"F","D","C","C+","B-","B","B+","A-","A","A+"})</f>
        <v>A</v>
      </c>
      <c r="GS85" s="21" t="str">
        <f>LOOKUP(GQ85,{0,40,45,50,55,60,65,70,75,80},{"0.00","2.00","2.25","2.50","2.75","3.00","3.25","3.50","3.75","4.00"})</f>
        <v>3.75</v>
      </c>
      <c r="GT85" s="21">
        <v>25</v>
      </c>
      <c r="GU85" s="21">
        <v>40.25</v>
      </c>
      <c r="GV85" s="70">
        <f t="shared" si="40"/>
        <v>66</v>
      </c>
      <c r="GW85" s="21" t="str">
        <f>LOOKUP(GV85,{0,40,45,50,55,60,65,70,75,80},{"F","D","C","C+","B-","B","B+","A-","A","A+"})</f>
        <v>B+</v>
      </c>
      <c r="GX85" s="21" t="str">
        <f>LOOKUP(GV85,{0,40,45,50,55,60,65,70,75,80},{"0.00","2.00","2.25","2.50","2.75","3.00","3.25","3.50","3.75","4.00"})</f>
        <v>3.25</v>
      </c>
      <c r="GY85" s="82">
        <v>75</v>
      </c>
      <c r="GZ85" s="21" t="str">
        <f>LOOKUP(GY85,{0,40,45,50,55,60,65,70,75,80},{"F","D","C","C+","B-","B","B+","A-","A","A+"})</f>
        <v>A</v>
      </c>
      <c r="HA85" s="21" t="str">
        <f>LOOKUP(GY85,{0,40,45,50,55,60,65,70,75,80},{"0.00","2.00","2.25","2.50","2.75","3.00","3.25","3.50","3.75","4.00"})</f>
        <v>3.75</v>
      </c>
      <c r="HB85" s="49">
        <v>40.5</v>
      </c>
      <c r="HC85" s="49">
        <v>38</v>
      </c>
      <c r="HD85" s="70">
        <f t="shared" si="41"/>
        <v>79</v>
      </c>
      <c r="HE85" s="21" t="str">
        <f>LOOKUP(HD85,{0,40,45,50,55,60,65,70,75,80},{"F","D","C","C+","B-","B","B+","A-","A","A+"})</f>
        <v>A</v>
      </c>
      <c r="HF85" s="21" t="str">
        <f>LOOKUP(HD85,{0,40,45,50,55,60,65,70,75,80},{"0.00","2.00","2.25","2.50","2.75","3.00","3.25","3.50","3.75","4.00"})</f>
        <v>3.75</v>
      </c>
      <c r="HG85" s="50">
        <f t="shared" ref="HG85:HG148" si="44">(K85+P85+U85+Z85+AE85+AJ85+AO85+AT85+AY85+BD85+BI85+BN85+BS85+BX85+CC85+CH85+CM85+CR85+CW85+DB85+DG85+DL85+DQ85+DV85+EA85+EF85+EK85+EP85+EU85+EZ85+FE85+FJ85+FO85+FT85+FY85+GD85+GI85+GN85+GS85+GX85+HA85+HF85)/42</f>
        <v>3.6369047619047619</v>
      </c>
      <c r="HH85" s="71" t="str">
        <f t="shared" ref="HH85:HH148" si="45">IF(OR(J85="F",O85="F",T85="F",Y85="F",AD85="F",AI85="F",AN85="F",AS85="F",AX85="F",BC85="F",BH85="F",BM85="F",BR85="F",BW85="F",CB85="F",CG85="F",CL85="F",CQ85="F",CV85="F",DA85="F",DF85="F",DK85="F",DP85="F",DU85="F",DZ85="F",EE85="F",EJ85="F",EO85="F",ET85="F",EY85="F",FD85="F",FI85="F",FN85="F",FS85="F",FX85="F",GC85="F",GH85="F",GM85="F",GR85="F",GW85="F",GZ85="F",HE85="F"),"Fail","Passed")</f>
        <v>Passed</v>
      </c>
      <c r="HI85" s="70">
        <f t="shared" si="43"/>
        <v>3154</v>
      </c>
      <c r="HJ85" s="39">
        <v>76</v>
      </c>
      <c r="HK85" s="40"/>
      <c r="HL85" s="40"/>
    </row>
    <row r="86" spans="1:220" s="8" customFormat="1" ht="30" customHeight="1" x14ac:dyDescent="0.2">
      <c r="A86" s="39">
        <v>77</v>
      </c>
      <c r="B86" s="66">
        <v>4010</v>
      </c>
      <c r="C86" s="39">
        <v>2017413138</v>
      </c>
      <c r="D86" s="39" t="s">
        <v>307</v>
      </c>
      <c r="E86" s="63" t="s">
        <v>147</v>
      </c>
      <c r="F86" s="65" t="s">
        <v>298</v>
      </c>
      <c r="G86" s="73">
        <v>30</v>
      </c>
      <c r="H86" s="48">
        <v>45</v>
      </c>
      <c r="I86" s="57">
        <f t="shared" ref="I86:I149" si="46">ROUNDUP(SUM(G86+H86),0)</f>
        <v>75</v>
      </c>
      <c r="J86" s="21" t="str">
        <f>LOOKUP(I86,{0,40,45,50,55,60,65,70,75,80},{"F","D","C","C+","B-","B","B+","A-","A","A+"})</f>
        <v>A</v>
      </c>
      <c r="K86" s="21" t="str">
        <f>LOOKUP(I86,{0,40,45,50,55,60,65,70,75,80},{"0.00","2.00","2.25","2.50","2.75","3.00","3.25","3.50","3.75","4.00"})</f>
        <v>3.75</v>
      </c>
      <c r="L86" s="21">
        <v>31</v>
      </c>
      <c r="M86" s="21">
        <v>40.5</v>
      </c>
      <c r="N86" s="57">
        <f t="shared" ref="N86:N149" si="47">ROUNDUP(SUM(L86+M86),0)</f>
        <v>72</v>
      </c>
      <c r="O86" s="21" t="str">
        <f>LOOKUP(N86,{0,40,45,50,55,60,65,70,75,80},{"F","D","C","C+","B-","B","B+","A-","A","A+"})</f>
        <v>A-</v>
      </c>
      <c r="P86" s="21" t="str">
        <f>LOOKUP(N86,{0,40,45,50,55,60,65,70,75,80},{"0.00","2.00","2.25","2.50","2.75","3.00","3.25","3.50","3.75","4.00"})</f>
        <v>3.50</v>
      </c>
      <c r="Q86" s="21">
        <v>24</v>
      </c>
      <c r="R86" s="21">
        <v>31</v>
      </c>
      <c r="S86" s="57">
        <f t="shared" ref="S86:S149" si="48">ROUNDUP(SUM(Q86+R86),0)</f>
        <v>55</v>
      </c>
      <c r="T86" s="21" t="str">
        <f>LOOKUP(S86,{0,40,45,50,55,60,65,70,75,80},{"F","D","C","C+","B-","B","B+","A-","A","A+"})</f>
        <v>B-</v>
      </c>
      <c r="U86" s="21" t="str">
        <f>LOOKUP(S86,{0,40,45,50,55,60,65,70,75,80},{"0.00","2.00","2.25","2.50","2.75","3.00","3.25","3.50","3.75","4.00"})</f>
        <v>2.75</v>
      </c>
      <c r="V86" s="21">
        <v>25</v>
      </c>
      <c r="W86" s="21">
        <v>37.5</v>
      </c>
      <c r="X86" s="57">
        <f t="shared" ref="X86:X149" si="49">ROUNDUP(SUM(V86+W86),0)</f>
        <v>63</v>
      </c>
      <c r="Y86" s="21" t="str">
        <f>LOOKUP(X86,{0,40,45,50,55,60,65,70,75,80},{"F","D","C","C+","B-","B","B+","A-","A","A+"})</f>
        <v>B</v>
      </c>
      <c r="Z86" s="21" t="str">
        <f>LOOKUP(X86,{0,40,45,50,55,60,65,70,75,80},{"0.00","2.00","2.25","2.50","2.75","3.00","3.25","3.50","3.75","4.00"})</f>
        <v>3.00</v>
      </c>
      <c r="AA86" s="21">
        <v>24</v>
      </c>
      <c r="AB86" s="21">
        <v>30</v>
      </c>
      <c r="AC86" s="57">
        <f t="shared" ref="AC86:AC149" si="50">ROUNDUP(SUM(AA86+AB86),0)</f>
        <v>54</v>
      </c>
      <c r="AD86" s="21" t="str">
        <f>LOOKUP(AC86,{0,40,45,50,55,60,65,70,75,80},{"F","D","C","C+","B-","B","B+","A-","A","A+"})</f>
        <v>C+</v>
      </c>
      <c r="AE86" s="21" t="str">
        <f>LOOKUP(AC86,{0,40,45,50,55,60,65,70,75,80},{"0.00","2.00","2.25","2.50","2.75","3.00","3.25","3.50","3.75","4.00"})</f>
        <v>2.50</v>
      </c>
      <c r="AF86" s="21">
        <v>20</v>
      </c>
      <c r="AG86" s="21">
        <v>22</v>
      </c>
      <c r="AH86" s="57">
        <f t="shared" ref="AH86:AH149" si="51">ROUNDUP(SUM(AF86+AG86),0)</f>
        <v>42</v>
      </c>
      <c r="AI86" s="21" t="str">
        <f>LOOKUP(AH86,{0,40,45,50,55,60,65,70,75,80},{"F","D","C","C+","B-","B","B+","A-","A","A+"})</f>
        <v>D</v>
      </c>
      <c r="AJ86" s="21" t="str">
        <f>LOOKUP(AH86,{0,40,45,50,55,60,65,70,75,80},{"0.00","2.00","2.25","2.50","2.75","3.00","3.25","3.50","3.75","4.00"})</f>
        <v>2.00</v>
      </c>
      <c r="AK86" s="21">
        <v>29</v>
      </c>
      <c r="AL86" s="21">
        <v>37</v>
      </c>
      <c r="AM86" s="57">
        <f t="shared" ref="AM86:AM149" si="52">ROUNDUP(SUM(AK86+AL86),0)</f>
        <v>66</v>
      </c>
      <c r="AN86" s="21" t="str">
        <f>LOOKUP(AM86,{0,40,45,50,55,60,65,70,75,80},{"F","D","C","C+","B-","B","B+","A-","A","A+"})</f>
        <v>B+</v>
      </c>
      <c r="AO86" s="21" t="str">
        <f>LOOKUP(AM86,{0,40,45,50,55,60,65,70,75,80},{"0.00","2.00","2.25","2.50","2.75","3.00","3.25","3.50","3.75","4.00"})</f>
        <v>3.25</v>
      </c>
      <c r="AP86" s="21">
        <v>22</v>
      </c>
      <c r="AQ86" s="21">
        <v>22</v>
      </c>
      <c r="AR86" s="57">
        <f t="shared" ref="AR86:AR149" si="53">ROUNDUP(SUM(AP86+AQ86),0)</f>
        <v>44</v>
      </c>
      <c r="AS86" s="21" t="str">
        <f>LOOKUP(AR86,{0,40,45,50,55,60,65,70,75,80},{"F","D","C","C+","B-","B","B+","A-","A","A+"})</f>
        <v>D</v>
      </c>
      <c r="AT86" s="21" t="str">
        <f>LOOKUP(AR86,{0,40,45,50,55,60,65,70,75,80},{"0.00","2.00","2.25","2.50","2.75","3.00","3.25","3.50","3.75","4.00"})</f>
        <v>2.00</v>
      </c>
      <c r="AU86" s="21">
        <v>31</v>
      </c>
      <c r="AV86" s="21">
        <v>41</v>
      </c>
      <c r="AW86" s="57">
        <f t="shared" ref="AW86:AW149" si="54">ROUNDUP(SUM(AU86+AV86),0)</f>
        <v>72</v>
      </c>
      <c r="AX86" s="21" t="str">
        <f>LOOKUP(AW86,{0,40,45,50,55,60,65,70,75,80},{"F","D","C","C+","B-","B","B+","A-","A","A+"})</f>
        <v>A-</v>
      </c>
      <c r="AY86" s="21" t="str">
        <f>LOOKUP(AW86,{0,40,45,50,55,60,65,70,75,80},{"0.00","2.00","2.25","2.50","2.75","3.00","3.25","3.50","3.75","4.00"})</f>
        <v>3.50</v>
      </c>
      <c r="AZ86" s="21">
        <v>17</v>
      </c>
      <c r="BA86" s="21">
        <v>25</v>
      </c>
      <c r="BB86" s="57">
        <f t="shared" ref="BB86:BB149" si="55">ROUNDUP(SUM(AZ86+BA86),0)</f>
        <v>42</v>
      </c>
      <c r="BC86" s="21" t="str">
        <f>LOOKUP(BB86,{0,40,45,50,55,60,65,70,75,80},{"F","D","C","C+","B-","B","B+","A-","A","A+"})</f>
        <v>D</v>
      </c>
      <c r="BD86" s="21" t="str">
        <f>LOOKUP(BB86,{0,40,45,50,55,60,65,70,75,80},{"0.00","2.00","2.25","2.50","2.75","3.00","3.25","3.50","3.75","4.00"})</f>
        <v>2.00</v>
      </c>
      <c r="BE86" s="21">
        <v>30</v>
      </c>
      <c r="BF86" s="21">
        <v>41</v>
      </c>
      <c r="BG86" s="57">
        <f t="shared" ref="BG86:BG149" si="56">ROUNDUP(SUM(BE86+BF86),0)</f>
        <v>71</v>
      </c>
      <c r="BH86" s="21" t="str">
        <f>LOOKUP(BG86,{0,40,45,50,55,60,65,70,75,80},{"F","D","C","C+","B-","B","B+","A-","A","A+"})</f>
        <v>A-</v>
      </c>
      <c r="BI86" s="21" t="str">
        <f>LOOKUP(BG86,{0,40,45,50,55,60,65,70,75,80},{"0.00","2.00","2.25","2.50","2.75","3.00","3.25","3.50","3.75","4.00"})</f>
        <v>3.50</v>
      </c>
      <c r="BJ86" s="21">
        <v>29</v>
      </c>
      <c r="BK86" s="21">
        <v>18.5</v>
      </c>
      <c r="BL86" s="57">
        <f t="shared" ref="BL86:BL149" si="57">ROUNDUP(SUM(BJ86+BK86),0)</f>
        <v>48</v>
      </c>
      <c r="BM86" s="21" t="str">
        <f>LOOKUP(BL86,{0,40,45,50,55,60,65,70,75,80},{"F","D","C","C+","B-","B","B+","A-","A","A+"})</f>
        <v>C</v>
      </c>
      <c r="BN86" s="21" t="str">
        <f>LOOKUP(BL86,{0,40,45,50,55,60,65,70,75,80},{"0.00","2.00","2.25","2.50","2.75","3.00","3.25","3.50","3.75","4.00"})</f>
        <v>2.25</v>
      </c>
      <c r="BO86" s="21">
        <v>24</v>
      </c>
      <c r="BP86" s="21">
        <v>20.5</v>
      </c>
      <c r="BQ86" s="57">
        <f t="shared" ref="BQ86:BQ149" si="58">ROUNDUP(SUM(BO86+BP86),0)</f>
        <v>45</v>
      </c>
      <c r="BR86" s="21" t="str">
        <f>LOOKUP(BQ86,{0,40,45,50,55,60,65,70,75,80},{"F","D","C","C+","B-","B","B+","A-","A","A+"})</f>
        <v>C</v>
      </c>
      <c r="BS86" s="21" t="str">
        <f>LOOKUP(BQ86,{0,40,45,50,55,60,65,70,75,80},{"0.00","2.00","2.25","2.50","2.75","3.00","3.25","3.50","3.75","4.00"})</f>
        <v>2.25</v>
      </c>
      <c r="BT86" s="21">
        <v>30</v>
      </c>
      <c r="BU86" s="21">
        <v>29</v>
      </c>
      <c r="BV86" s="57">
        <f t="shared" ref="BV86:BV149" si="59">ROUNDUP(SUM(BT86+BU86),0)</f>
        <v>59</v>
      </c>
      <c r="BW86" s="21" t="str">
        <f>LOOKUP(BV86,{0,40,45,50,55,60,65,70,75,80},{"F","D","C","C+","B-","B","B+","A-","A","A+"})</f>
        <v>B-</v>
      </c>
      <c r="BX86" s="21" t="str">
        <f>LOOKUP(BV86,{0,40,45,50,55,60,65,70,75,80},{"0.00","2.00","2.25","2.50","2.75","3.00","3.25","3.50","3.75","4.00"})</f>
        <v>2.75</v>
      </c>
      <c r="BY86" s="21">
        <v>33</v>
      </c>
      <c r="BZ86" s="21">
        <v>28.5</v>
      </c>
      <c r="CA86" s="57">
        <f t="shared" ref="CA86:CA149" si="60">ROUNDUP(SUM(BY86+BZ86),0)</f>
        <v>62</v>
      </c>
      <c r="CB86" s="21" t="str">
        <f>LOOKUP(CA86,{0,40,45,50,55,60,65,70,75,80},{"F","D","C","C+","B-","B","B+","A-","A","A+"})</f>
        <v>B</v>
      </c>
      <c r="CC86" s="21" t="str">
        <f>LOOKUP(CA86,{0,40,45,50,55,60,65,70,75,80},{"0.00","2.00","2.25","2.50","2.75","3.00","3.25","3.50","3.75","4.00"})</f>
        <v>3.00</v>
      </c>
      <c r="CD86" s="21">
        <v>32</v>
      </c>
      <c r="CE86" s="21">
        <v>41.5</v>
      </c>
      <c r="CF86" s="57">
        <f t="shared" ref="CF86:CF149" si="61">ROUNDUP(SUM(CD86+CE86),0)</f>
        <v>74</v>
      </c>
      <c r="CG86" s="21" t="str">
        <f>LOOKUP(CF86,{0,40,45,50,55,60,65,70,75,80},{"F","D","C","C+","B-","B","B+","A-","A","A+"})</f>
        <v>A-</v>
      </c>
      <c r="CH86" s="21" t="str">
        <f>LOOKUP(CF86,{0,40,45,50,55,60,65,70,75,80},{"0.00","2.00","2.25","2.50","2.75","3.00","3.25","3.50","3.75","4.00"})</f>
        <v>3.50</v>
      </c>
      <c r="CI86" s="21">
        <v>34</v>
      </c>
      <c r="CJ86" s="21">
        <v>33</v>
      </c>
      <c r="CK86" s="57">
        <f t="shared" ref="CK86:CK149" si="62">ROUNDUP(SUM(CI86+CJ86),0)</f>
        <v>67</v>
      </c>
      <c r="CL86" s="21" t="str">
        <f>LOOKUP(CK86,{0,40,45,50,55,60,65,70,75,80},{"F","D","C","C+","B-","B","B+","A-","A","A+"})</f>
        <v>B+</v>
      </c>
      <c r="CM86" s="21" t="str">
        <f>LOOKUP(CK86,{0,40,45,50,55,60,65,70,75,80},{"0.00","2.00","2.25","2.50","2.75","3.00","3.25","3.50","3.75","4.00"})</f>
        <v>3.25</v>
      </c>
      <c r="CN86" s="21">
        <v>20</v>
      </c>
      <c r="CO86" s="21">
        <v>43</v>
      </c>
      <c r="CP86" s="57">
        <f t="shared" ref="CP86:CP149" si="63">ROUNDUP(SUM(CN86+CO86),0)</f>
        <v>63</v>
      </c>
      <c r="CQ86" s="21" t="str">
        <f>LOOKUP(CP86,{0,40,45,50,55,60,65,70,75,80},{"F","D","C","C+","B-","B","B+","A-","A","A+"})</f>
        <v>B</v>
      </c>
      <c r="CR86" s="21" t="str">
        <f>LOOKUP(CP86,{0,40,45,50,55,60,65,70,75,80},{"0.00","2.00","2.25","2.50","2.75","3.00","3.25","3.50","3.75","4.00"})</f>
        <v>3.00</v>
      </c>
      <c r="CS86" s="21">
        <v>24</v>
      </c>
      <c r="CT86" s="21">
        <v>39</v>
      </c>
      <c r="CU86" s="57">
        <f t="shared" ref="CU86:CU149" si="64">ROUNDUP(SUM(CS86+CT86),0)</f>
        <v>63</v>
      </c>
      <c r="CV86" s="21" t="str">
        <f>LOOKUP(CU86,{0,40,45,50,55,60,65,70,75,80},{"F","D","C","C+","B-","B","B+","A-","A","A+"})</f>
        <v>B</v>
      </c>
      <c r="CW86" s="21" t="str">
        <f>LOOKUP(CU86,{0,40,45,50,55,60,65,70,75,80},{"0.00","2.00","2.25","2.50","2.75","3.00","3.25","3.50","3.75","4.00"})</f>
        <v>3.00</v>
      </c>
      <c r="CX86" s="21">
        <v>33</v>
      </c>
      <c r="CY86" s="21">
        <v>42</v>
      </c>
      <c r="CZ86" s="57">
        <f t="shared" ref="CZ86:CZ149" si="65">ROUNDUP(SUM(CX86+CY86),0)</f>
        <v>75</v>
      </c>
      <c r="DA86" s="21" t="str">
        <f>LOOKUP(CZ86,{0,40,45,50,55,60,65,70,75,80},{"F","D","C","C+","B-","B","B+","A-","A","A+"})</f>
        <v>A</v>
      </c>
      <c r="DB86" s="21" t="str">
        <f>LOOKUP(CZ86,{0,40,45,50,55,60,65,70,75,80},{"0.00","2.00","2.25","2.50","2.75","3.00","3.25","3.50","3.75","4.00"})</f>
        <v>3.75</v>
      </c>
      <c r="DC86" s="21">
        <v>28</v>
      </c>
      <c r="DD86" s="21">
        <v>42</v>
      </c>
      <c r="DE86" s="57">
        <f t="shared" ref="DE86:DE149" si="66">ROUNDUP(SUM(DC86+DD86),0)</f>
        <v>70</v>
      </c>
      <c r="DF86" s="21" t="str">
        <f>LOOKUP(DE86,{0,40,45,50,55,60,65,70,75,80},{"F","D","C","C+","B-","B","B+","A-","A","A+"})</f>
        <v>A-</v>
      </c>
      <c r="DG86" s="21" t="str">
        <f>LOOKUP(DE86,{0,40,45,50,55,60,65,70,75,80},{"0.00","2.00","2.25","2.50","2.75","3.00","3.25","3.50","3.75","4.00"})</f>
        <v>3.50</v>
      </c>
      <c r="DH86" s="21">
        <v>28</v>
      </c>
      <c r="DI86" s="21">
        <v>27.5</v>
      </c>
      <c r="DJ86" s="57">
        <f t="shared" ref="DJ86:DJ149" si="67">ROUNDUP(SUM(DH86+DI86),0)</f>
        <v>56</v>
      </c>
      <c r="DK86" s="21" t="str">
        <f>LOOKUP(DJ86,{0,40,45,50,55,60,65,70,75,80},{"F","D","C","C+","B-","B","B+","A-","A","A+"})</f>
        <v>B-</v>
      </c>
      <c r="DL86" s="21" t="str">
        <f>LOOKUP(DJ86,{0,40,45,50,55,60,65,70,75,80},{"0.00","2.00","2.25","2.50","2.75","3.00","3.25","3.50","3.75","4.00"})</f>
        <v>2.75</v>
      </c>
      <c r="DM86" s="21">
        <v>33</v>
      </c>
      <c r="DN86" s="21">
        <v>36</v>
      </c>
      <c r="DO86" s="57">
        <f t="shared" ref="DO86:DO149" si="68">ROUNDUP(SUM(DM86+DN86),0)</f>
        <v>69</v>
      </c>
      <c r="DP86" s="21" t="str">
        <f>LOOKUP(DO86,{0,40,45,50,55,60,65,70,75,80},{"F","D","C","C+","B-","B","B+","A-","A","A+"})</f>
        <v>B+</v>
      </c>
      <c r="DQ86" s="21" t="str">
        <f>LOOKUP(DO86,{0,40,45,50,55,60,65,70,75,80},{"0.00","2.00","2.25","2.50","2.75","3.00","3.25","3.50","3.75","4.00"})</f>
        <v>3.25</v>
      </c>
      <c r="DR86" s="21">
        <v>30</v>
      </c>
      <c r="DS86" s="21">
        <v>33</v>
      </c>
      <c r="DT86" s="57">
        <f t="shared" ref="DT86:DT149" si="69">ROUNDUP(SUM(DR86+DS86),0)</f>
        <v>63</v>
      </c>
      <c r="DU86" s="21" t="str">
        <f>LOOKUP(DT86,{0,40,45,50,55,60,65,70,75,80},{"F","D","C","C+","B-","B","B+","A-","A","A+"})</f>
        <v>B</v>
      </c>
      <c r="DV86" s="21" t="str">
        <f>LOOKUP(DT86,{0,40,45,50,55,60,65,70,75,80},{"0.00","2.00","2.25","2.50","2.75","3.00","3.25","3.50","3.75","4.00"})</f>
        <v>3.00</v>
      </c>
      <c r="DW86" s="21">
        <v>27</v>
      </c>
      <c r="DX86" s="21">
        <v>43</v>
      </c>
      <c r="DY86" s="57">
        <f t="shared" ref="DY86:DY149" si="70">ROUNDUP(SUM(DW86+DX86),0)</f>
        <v>70</v>
      </c>
      <c r="DZ86" s="21" t="str">
        <f>LOOKUP(DY86,{0,40,45,50,55,60,65,70,75,80},{"F","D","C","C+","B-","B","B+","A-","A","A+"})</f>
        <v>A-</v>
      </c>
      <c r="EA86" s="21" t="str">
        <f>LOOKUP(DY86,{0,40,45,50,55,60,65,70,75,80},{"0.00","2.00","2.25","2.50","2.75","3.00","3.25","3.50","3.75","4.00"})</f>
        <v>3.50</v>
      </c>
      <c r="EB86" s="21">
        <v>28</v>
      </c>
      <c r="EC86" s="21">
        <v>41</v>
      </c>
      <c r="ED86" s="57">
        <f t="shared" ref="ED86:ED149" si="71">ROUNDUP(SUM(EB86+EC86),0)</f>
        <v>69</v>
      </c>
      <c r="EE86" s="21" t="str">
        <f>LOOKUP(ED86,{0,40,45,50,55,60,65,70,75,80},{"F","D","C","C+","B-","B","B+","A-","A","A+"})</f>
        <v>B+</v>
      </c>
      <c r="EF86" s="21" t="str">
        <f>LOOKUP(ED86,{0,40,45,50,55,60,65,70,75,80},{"0.00","2.00","2.25","2.50","2.75","3.00","3.25","3.50","3.75","4.00"})</f>
        <v>3.25</v>
      </c>
      <c r="EG86" s="21">
        <v>20</v>
      </c>
      <c r="EH86" s="21">
        <v>36</v>
      </c>
      <c r="EI86" s="57">
        <f t="shared" ref="EI86:EI149" si="72">ROUNDUP(SUM(EG86+EH86),0)</f>
        <v>56</v>
      </c>
      <c r="EJ86" s="21" t="str">
        <f>LOOKUP(EI86,{0,40,45,50,55,60,65,70,75,80},{"F","D","C","C+","B-","B","B+","A-","A","A+"})</f>
        <v>B-</v>
      </c>
      <c r="EK86" s="21" t="str">
        <f>LOOKUP(EI86,{0,40,45,50,55,60,65,70,75,80},{"0.00","2.00","2.25","2.50","2.75","3.00","3.25","3.50","3.75","4.00"})</f>
        <v>2.75</v>
      </c>
      <c r="EL86" s="21">
        <v>35.5</v>
      </c>
      <c r="EM86" s="21">
        <v>43</v>
      </c>
      <c r="EN86" s="70">
        <f t="shared" ref="EN86:EN149" si="73">ROUNDUP(SUM(EL86+EM86),0)</f>
        <v>79</v>
      </c>
      <c r="EO86" s="21" t="str">
        <f>LOOKUP(EN86,{0,40,45,50,55,60,65,70,75,80},{"F","D","C","C+","B-","B","B+","A-","A","A+"})</f>
        <v>A</v>
      </c>
      <c r="EP86" s="21" t="str">
        <f>LOOKUP(EN86,{0,40,45,50,55,60,65,70,75,80},{"0.00","2.00","2.25","2.50","2.75","3.00","3.25","3.50","3.75","4.00"})</f>
        <v>3.75</v>
      </c>
      <c r="EQ86" s="21">
        <v>31</v>
      </c>
      <c r="ER86" s="21">
        <v>37.5</v>
      </c>
      <c r="ES86" s="70">
        <f t="shared" ref="ES86:ES149" si="74">ROUNDUP(SUM(EQ86+ER86),0)</f>
        <v>69</v>
      </c>
      <c r="ET86" s="21" t="str">
        <f>LOOKUP(ES86,{0,40,45,50,55,60,65,70,75,80},{"F","D","C","C+","B-","B","B+","A-","A","A+"})</f>
        <v>B+</v>
      </c>
      <c r="EU86" s="21" t="str">
        <f>LOOKUP(ES86,{0,40,45,50,55,60,65,70,75,80},{"0.00","2.00","2.25","2.50","2.75","3.00","3.25","3.50","3.75","4.00"})</f>
        <v>3.25</v>
      </c>
      <c r="EV86" s="21">
        <v>27.5</v>
      </c>
      <c r="EW86" s="21">
        <v>34</v>
      </c>
      <c r="EX86" s="70">
        <f t="shared" ref="EX86:EX149" si="75">ROUNDUP(SUM(EV86+EW86),0)</f>
        <v>62</v>
      </c>
      <c r="EY86" s="21" t="str">
        <f>LOOKUP(EX86,{0,40,45,50,55,60,65,70,75,80},{"F","D","C","C+","B-","B","B+","A-","A","A+"})</f>
        <v>B</v>
      </c>
      <c r="EZ86" s="21" t="str">
        <f>LOOKUP(EX86,{0,40,45,50,55,60,65,70,75,80},{"0.00","2.00","2.25","2.50","2.75","3.00","3.25","3.50","3.75","4.00"})</f>
        <v>3.00</v>
      </c>
      <c r="FA86" s="21">
        <v>27</v>
      </c>
      <c r="FB86" s="21">
        <v>41.5</v>
      </c>
      <c r="FC86" s="70">
        <f t="shared" ref="FC86:FC149" si="76">ROUNDUP(SUM(FA86+FB86),0)</f>
        <v>69</v>
      </c>
      <c r="FD86" s="21" t="str">
        <f>LOOKUP(FC86,{0,40,45,50,55,60,65,70,75,80},{"F","D","C","C+","B-","B","B+","A-","A","A+"})</f>
        <v>B+</v>
      </c>
      <c r="FE86" s="21" t="str">
        <f>LOOKUP(FC86,{0,40,45,50,55,60,65,70,75,80},{"0.00","2.00","2.25","2.50","2.75","3.00","3.25","3.50","3.75","4.00"})</f>
        <v>3.25</v>
      </c>
      <c r="FF86" s="21">
        <v>29</v>
      </c>
      <c r="FG86" s="21">
        <v>41.5</v>
      </c>
      <c r="FH86" s="70">
        <f t="shared" ref="FH86:FH149" si="77">ROUNDUP(SUM(FF86+FG86),0)</f>
        <v>71</v>
      </c>
      <c r="FI86" s="21" t="str">
        <f>LOOKUP(FH86,{0,40,45,50,55,60,65,70,75,80},{"F","D","C","C+","B-","B","B+","A-","A","A+"})</f>
        <v>A-</v>
      </c>
      <c r="FJ86" s="21" t="str">
        <f>LOOKUP(FH86,{0,40,45,50,55,60,65,70,75,80},{"0.00","2.00","2.25","2.50","2.75","3.00","3.25","3.50","3.75","4.00"})</f>
        <v>3.50</v>
      </c>
      <c r="FK86" s="21">
        <v>17</v>
      </c>
      <c r="FL86" s="21">
        <v>28.5</v>
      </c>
      <c r="FM86" s="70">
        <f t="shared" ref="FM86:FM149" si="78">ROUNDUP(SUM(FK86+FL86),0)</f>
        <v>46</v>
      </c>
      <c r="FN86" s="21" t="str">
        <f>LOOKUP(FM86,{0,40,45,50,55,60,65,70,75,80},{"F","D","C","C+","B-","B","B+","A-","A","A+"})</f>
        <v>C</v>
      </c>
      <c r="FO86" s="21" t="str">
        <f>LOOKUP(FM86,{0,40,45,50,55,60,65,70,75,80},{"0.00","2.00","2.25","2.50","2.75","3.00","3.25","3.50","3.75","4.00"})</f>
        <v>2.25</v>
      </c>
      <c r="FP86" s="21">
        <v>28</v>
      </c>
      <c r="FQ86" s="21">
        <v>41.5</v>
      </c>
      <c r="FR86" s="70">
        <f t="shared" ref="FR86:FR149" si="79">ROUNDUP(SUM(FP86+FQ86),0)</f>
        <v>70</v>
      </c>
      <c r="FS86" s="21" t="str">
        <f>LOOKUP(FR86,{0,40,45,50,55,60,65,70,75,80},{"F","D","C","C+","B-","B","B+","A-","A","A+"})</f>
        <v>A-</v>
      </c>
      <c r="FT86" s="21" t="str">
        <f>LOOKUP(FR86,{0,40,45,50,55,60,65,70,75,80},{"0.00","2.00","2.25","2.50","2.75","3.00","3.25","3.50","3.75","4.00"})</f>
        <v>3.50</v>
      </c>
      <c r="FU86" s="21">
        <v>28.5</v>
      </c>
      <c r="FV86" s="21">
        <v>41</v>
      </c>
      <c r="FW86" s="70">
        <f t="shared" ref="FW86:FW149" si="80">ROUNDUP(SUM(FU86+FV86),0)</f>
        <v>70</v>
      </c>
      <c r="FX86" s="21" t="str">
        <f>LOOKUP(FW86,{0,40,45,50,55,60,65,70,75,80},{"F","D","C","C+","B-","B","B+","A-","A","A+"})</f>
        <v>A-</v>
      </c>
      <c r="FY86" s="21" t="str">
        <f>LOOKUP(FW86,{0,40,45,50,55,60,65,70,75,80},{"0.00","2.00","2.25","2.50","2.75","3.00","3.25","3.50","3.75","4.00"})</f>
        <v>3.50</v>
      </c>
      <c r="FZ86" s="21">
        <v>28</v>
      </c>
      <c r="GA86" s="21">
        <v>40.5</v>
      </c>
      <c r="GB86" s="70">
        <f t="shared" ref="GB86:GB149" si="81">ROUNDUP(SUM(FZ86+GA86),0)</f>
        <v>69</v>
      </c>
      <c r="GC86" s="21" t="str">
        <f>LOOKUP(GB86,{0,40,45,50,55,60,65,70,75,80},{"F","D","C","C+","B-","B","B+","A-","A","A+"})</f>
        <v>B+</v>
      </c>
      <c r="GD86" s="21" t="str">
        <f>LOOKUP(GB86,{0,40,45,50,55,60,65,70,75,80},{"0.00","2.00","2.25","2.50","2.75","3.00","3.25","3.50","3.75","4.00"})</f>
        <v>3.25</v>
      </c>
      <c r="GE86" s="21">
        <v>33</v>
      </c>
      <c r="GF86" s="21">
        <v>42</v>
      </c>
      <c r="GG86" s="70">
        <f t="shared" ref="GG86:GG149" si="82">ROUNDUP(SUM(GE86+GF86),0)</f>
        <v>75</v>
      </c>
      <c r="GH86" s="21" t="str">
        <f>LOOKUP(GG86,{0,40,45,50,55,60,65,70,75,80},{"F","D","C","C+","B-","B","B+","A-","A","A+"})</f>
        <v>A</v>
      </c>
      <c r="GI86" s="21" t="str">
        <f>LOOKUP(GG86,{0,40,45,50,55,60,65,70,75,80},{"0.00","2.00","2.25","2.50","2.75","3.00","3.25","3.50","3.75","4.00"})</f>
        <v>3.75</v>
      </c>
      <c r="GJ86" s="21">
        <v>26.5</v>
      </c>
      <c r="GK86" s="21">
        <v>39</v>
      </c>
      <c r="GL86" s="70">
        <f t="shared" ref="GL86:GL149" si="83">ROUNDUP(SUM(GJ86+GK86),0)</f>
        <v>66</v>
      </c>
      <c r="GM86" s="21" t="str">
        <f>LOOKUP(GL86,{0,40,45,50,55,60,65,70,75,80},{"F","D","C","C+","B-","B","B+","A-","A","A+"})</f>
        <v>B+</v>
      </c>
      <c r="GN86" s="21" t="str">
        <f>LOOKUP(GL86,{0,40,45,50,55,60,65,70,75,80},{"0.00","2.00","2.25","2.50","2.75","3.00","3.25","3.50","3.75","4.00"})</f>
        <v>3.25</v>
      </c>
      <c r="GO86" s="21">
        <v>25</v>
      </c>
      <c r="GP86" s="21">
        <v>35</v>
      </c>
      <c r="GQ86" s="70">
        <f t="shared" ref="GQ86:GQ149" si="84">ROUNDUP(SUM(GO86+GP86),0)</f>
        <v>60</v>
      </c>
      <c r="GR86" s="21" t="str">
        <f>LOOKUP(GQ86,{0,40,45,50,55,60,65,70,75,80},{"F","D","C","C+","B-","B","B+","A-","A","A+"})</f>
        <v>B</v>
      </c>
      <c r="GS86" s="21" t="str">
        <f>LOOKUP(GQ86,{0,40,45,50,55,60,65,70,75,80},{"0.00","2.00","2.25","2.50","2.75","3.00","3.25","3.50","3.75","4.00"})</f>
        <v>3.00</v>
      </c>
      <c r="GT86" s="21">
        <v>24</v>
      </c>
      <c r="GU86" s="21">
        <v>34.75</v>
      </c>
      <c r="GV86" s="70">
        <f t="shared" ref="GV86:GV149" si="85">ROUNDUP(SUM(GT86+GU86),0)</f>
        <v>59</v>
      </c>
      <c r="GW86" s="21" t="str">
        <f>LOOKUP(GV86,{0,40,45,50,55,60,65,70,75,80},{"F","D","C","C+","B-","B","B+","A-","A","A+"})</f>
        <v>B-</v>
      </c>
      <c r="GX86" s="21" t="str">
        <f>LOOKUP(GV86,{0,40,45,50,55,60,65,70,75,80},{"0.00","2.00","2.25","2.50","2.75","3.00","3.25","3.50","3.75","4.00"})</f>
        <v>2.75</v>
      </c>
      <c r="GY86" s="82">
        <v>70</v>
      </c>
      <c r="GZ86" s="21" t="str">
        <f>LOOKUP(GY86,{0,40,45,50,55,60,65,70,75,80},{"F","D","C","C+","B-","B","B+","A-","A","A+"})</f>
        <v>A-</v>
      </c>
      <c r="HA86" s="21" t="str">
        <f>LOOKUP(GY86,{0,40,45,50,55,60,65,70,75,80},{"0.00","2.00","2.25","2.50","2.75","3.00","3.25","3.50","3.75","4.00"})</f>
        <v>3.50</v>
      </c>
      <c r="HB86" s="49">
        <v>37</v>
      </c>
      <c r="HC86" s="49">
        <v>35</v>
      </c>
      <c r="HD86" s="70">
        <f t="shared" ref="HD86:HD149" si="86">ROUNDUP(SUM(HB86+HC86),0)</f>
        <v>72</v>
      </c>
      <c r="HE86" s="21" t="str">
        <f>LOOKUP(HD86,{0,40,45,50,55,60,65,70,75,80},{"F","D","C","C+","B-","B","B+","A-","A","A+"})</f>
        <v>A-</v>
      </c>
      <c r="HF86" s="21" t="str">
        <f>LOOKUP(HD86,{0,40,45,50,55,60,65,70,75,80},{"0.00","2.00","2.25","2.50","2.75","3.00","3.25","3.50","3.75","4.00"})</f>
        <v>3.50</v>
      </c>
      <c r="HG86" s="50">
        <f t="shared" si="44"/>
        <v>3.0833333333333335</v>
      </c>
      <c r="HH86" s="71" t="str">
        <f t="shared" si="45"/>
        <v>Passed</v>
      </c>
      <c r="HI86" s="70">
        <f t="shared" ref="HI86:HI149" si="87">I86+N86+S86+X86+AC86+AH86+AM86+AR86+AW86+BB86+BG86+BL86+BQ86+BV86+CA86+CF86+CK86+CP86+CU86+CZ86+DE86+DJ86+DO86+DT86+DY86+ED86+EI86+EN86+ES86+EX86+FC86+FH86+FM86+FR86+FW86+GB86+GG86+GL86+GQ86+GV86+GY86+HD86</f>
        <v>2672</v>
      </c>
      <c r="HJ86" s="39">
        <v>77</v>
      </c>
      <c r="HK86" s="40"/>
      <c r="HL86" s="40"/>
    </row>
    <row r="87" spans="1:220" s="8" customFormat="1" ht="30" customHeight="1" x14ac:dyDescent="0.2">
      <c r="A87" s="39">
        <v>79</v>
      </c>
      <c r="B87" s="66">
        <v>3755</v>
      </c>
      <c r="C87" s="39">
        <v>2017113140</v>
      </c>
      <c r="D87" s="39" t="s">
        <v>307</v>
      </c>
      <c r="E87" s="63" t="s">
        <v>148</v>
      </c>
      <c r="F87" s="65" t="s">
        <v>293</v>
      </c>
      <c r="G87" s="73">
        <v>30</v>
      </c>
      <c r="H87" s="48">
        <v>45.5</v>
      </c>
      <c r="I87" s="57">
        <f t="shared" si="46"/>
        <v>76</v>
      </c>
      <c r="J87" s="21" t="str">
        <f>LOOKUP(I87,{0,40,45,50,55,60,65,70,75,80},{"F","D","C","C+","B-","B","B+","A-","A","A+"})</f>
        <v>A</v>
      </c>
      <c r="K87" s="21" t="str">
        <f>LOOKUP(I87,{0,40,45,50,55,60,65,70,75,80},{"0.00","2.00","2.25","2.50","2.75","3.00","3.25","3.50","3.75","4.00"})</f>
        <v>3.75</v>
      </c>
      <c r="L87" s="21">
        <v>29</v>
      </c>
      <c r="M87" s="21">
        <v>43.5</v>
      </c>
      <c r="N87" s="57">
        <f t="shared" si="47"/>
        <v>73</v>
      </c>
      <c r="O87" s="21" t="str">
        <f>LOOKUP(N87,{0,40,45,50,55,60,65,70,75,80},{"F","D","C","C+","B-","B","B+","A-","A","A+"})</f>
        <v>A-</v>
      </c>
      <c r="P87" s="21" t="str">
        <f>LOOKUP(N87,{0,40,45,50,55,60,65,70,75,80},{"0.00","2.00","2.25","2.50","2.75","3.00","3.25","3.50","3.75","4.00"})</f>
        <v>3.50</v>
      </c>
      <c r="Q87" s="21">
        <v>29</v>
      </c>
      <c r="R87" s="21">
        <v>37.5</v>
      </c>
      <c r="S87" s="57">
        <f t="shared" si="48"/>
        <v>67</v>
      </c>
      <c r="T87" s="21" t="str">
        <f>LOOKUP(S87,{0,40,45,50,55,60,65,70,75,80},{"F","D","C","C+","B-","B","B+","A-","A","A+"})</f>
        <v>B+</v>
      </c>
      <c r="U87" s="21" t="str">
        <f>LOOKUP(S87,{0,40,45,50,55,60,65,70,75,80},{"0.00","2.00","2.25","2.50","2.75","3.00","3.25","3.50","3.75","4.00"})</f>
        <v>3.25</v>
      </c>
      <c r="V87" s="21">
        <v>24</v>
      </c>
      <c r="W87" s="21">
        <v>45</v>
      </c>
      <c r="X87" s="57">
        <f t="shared" si="49"/>
        <v>69</v>
      </c>
      <c r="Y87" s="21" t="str">
        <f>LOOKUP(X87,{0,40,45,50,55,60,65,70,75,80},{"F","D","C","C+","B-","B","B+","A-","A","A+"})</f>
        <v>B+</v>
      </c>
      <c r="Z87" s="21" t="str">
        <f>LOOKUP(X87,{0,40,45,50,55,60,65,70,75,80},{"0.00","2.00","2.25","2.50","2.75","3.00","3.25","3.50","3.75","4.00"})</f>
        <v>3.25</v>
      </c>
      <c r="AA87" s="21">
        <v>28</v>
      </c>
      <c r="AB87" s="21">
        <v>43</v>
      </c>
      <c r="AC87" s="57">
        <f t="shared" si="50"/>
        <v>71</v>
      </c>
      <c r="AD87" s="21" t="str">
        <f>LOOKUP(AC87,{0,40,45,50,55,60,65,70,75,80},{"F","D","C","C+","B-","B","B+","A-","A","A+"})</f>
        <v>A-</v>
      </c>
      <c r="AE87" s="21" t="str">
        <f>LOOKUP(AC87,{0,40,45,50,55,60,65,70,75,80},{"0.00","2.00","2.25","2.50","2.75","3.00","3.25","3.50","3.75","4.00"})</f>
        <v>3.50</v>
      </c>
      <c r="AF87" s="21">
        <v>19.5</v>
      </c>
      <c r="AG87" s="21">
        <v>45</v>
      </c>
      <c r="AH87" s="57">
        <f t="shared" si="51"/>
        <v>65</v>
      </c>
      <c r="AI87" s="21" t="str">
        <f>LOOKUP(AH87,{0,40,45,50,55,60,65,70,75,80},{"F","D","C","C+","B-","B","B+","A-","A","A+"})</f>
        <v>B+</v>
      </c>
      <c r="AJ87" s="21" t="str">
        <f>LOOKUP(AH87,{0,40,45,50,55,60,65,70,75,80},{"0.00","2.00","2.25","2.50","2.75","3.00","3.25","3.50","3.75","4.00"})</f>
        <v>3.25</v>
      </c>
      <c r="AK87" s="21">
        <v>27</v>
      </c>
      <c r="AL87" s="21">
        <v>45.5</v>
      </c>
      <c r="AM87" s="57">
        <f t="shared" si="52"/>
        <v>73</v>
      </c>
      <c r="AN87" s="21" t="str">
        <f>LOOKUP(AM87,{0,40,45,50,55,60,65,70,75,80},{"F","D","C","C+","B-","B","B+","A-","A","A+"})</f>
        <v>A-</v>
      </c>
      <c r="AO87" s="21" t="str">
        <f>LOOKUP(AM87,{0,40,45,50,55,60,65,70,75,80},{"0.00","2.00","2.25","2.50","2.75","3.00","3.25","3.50","3.75","4.00"})</f>
        <v>3.50</v>
      </c>
      <c r="AP87" s="21">
        <v>23.5</v>
      </c>
      <c r="AQ87" s="21">
        <v>36.5</v>
      </c>
      <c r="AR87" s="57">
        <f t="shared" si="53"/>
        <v>60</v>
      </c>
      <c r="AS87" s="21" t="str">
        <f>LOOKUP(AR87,{0,40,45,50,55,60,65,70,75,80},{"F","D","C","C+","B-","B","B+","A-","A","A+"})</f>
        <v>B</v>
      </c>
      <c r="AT87" s="21" t="str">
        <f>LOOKUP(AR87,{0,40,45,50,55,60,65,70,75,80},{"0.00","2.00","2.25","2.50","2.75","3.00","3.25","3.50","3.75","4.00"})</f>
        <v>3.00</v>
      </c>
      <c r="AU87" s="21">
        <v>32</v>
      </c>
      <c r="AV87" s="21">
        <v>46.5</v>
      </c>
      <c r="AW87" s="57">
        <f t="shared" si="54"/>
        <v>79</v>
      </c>
      <c r="AX87" s="21" t="str">
        <f>LOOKUP(AW87,{0,40,45,50,55,60,65,70,75,80},{"F","D","C","C+","B-","B","B+","A-","A","A+"})</f>
        <v>A</v>
      </c>
      <c r="AY87" s="21" t="str">
        <f>LOOKUP(AW87,{0,40,45,50,55,60,65,70,75,80},{"0.00","2.00","2.25","2.50","2.75","3.00","3.25","3.50","3.75","4.00"})</f>
        <v>3.75</v>
      </c>
      <c r="AZ87" s="21">
        <v>20</v>
      </c>
      <c r="BA87" s="21">
        <v>46</v>
      </c>
      <c r="BB87" s="57">
        <f t="shared" si="55"/>
        <v>66</v>
      </c>
      <c r="BC87" s="21" t="str">
        <f>LOOKUP(BB87,{0,40,45,50,55,60,65,70,75,80},{"F","D","C","C+","B-","B","B+","A-","A","A+"})</f>
        <v>B+</v>
      </c>
      <c r="BD87" s="21" t="str">
        <f>LOOKUP(BB87,{0,40,45,50,55,60,65,70,75,80},{"0.00","2.00","2.25","2.50","2.75","3.00","3.25","3.50","3.75","4.00"})</f>
        <v>3.25</v>
      </c>
      <c r="BE87" s="21">
        <v>32.5</v>
      </c>
      <c r="BF87" s="21">
        <v>50.5</v>
      </c>
      <c r="BG87" s="57">
        <f t="shared" si="56"/>
        <v>83</v>
      </c>
      <c r="BH87" s="21" t="str">
        <f>LOOKUP(BG87,{0,40,45,50,55,60,65,70,75,80},{"F","D","C","C+","B-","B","B+","A-","A","A+"})</f>
        <v>A+</v>
      </c>
      <c r="BI87" s="21" t="str">
        <f>LOOKUP(BG87,{0,40,45,50,55,60,65,70,75,80},{"0.00","2.00","2.25","2.50","2.75","3.00","3.25","3.50","3.75","4.00"})</f>
        <v>4.00</v>
      </c>
      <c r="BJ87" s="21">
        <v>35.5</v>
      </c>
      <c r="BK87" s="21">
        <v>44.5</v>
      </c>
      <c r="BL87" s="57">
        <f t="shared" si="57"/>
        <v>80</v>
      </c>
      <c r="BM87" s="21" t="str">
        <f>LOOKUP(BL87,{0,40,45,50,55,60,65,70,75,80},{"F","D","C","C+","B-","B","B+","A-","A","A+"})</f>
        <v>A+</v>
      </c>
      <c r="BN87" s="21" t="str">
        <f>LOOKUP(BL87,{0,40,45,50,55,60,65,70,75,80},{"0.00","2.00","2.25","2.50","2.75","3.00","3.25","3.50","3.75","4.00"})</f>
        <v>4.00</v>
      </c>
      <c r="BO87" s="21">
        <v>34</v>
      </c>
      <c r="BP87" s="21">
        <v>36</v>
      </c>
      <c r="BQ87" s="57">
        <f t="shared" si="58"/>
        <v>70</v>
      </c>
      <c r="BR87" s="21" t="str">
        <f>LOOKUP(BQ87,{0,40,45,50,55,60,65,70,75,80},{"F","D","C","C+","B-","B","B+","A-","A","A+"})</f>
        <v>A-</v>
      </c>
      <c r="BS87" s="21" t="str">
        <f>LOOKUP(BQ87,{0,40,45,50,55,60,65,70,75,80},{"0.00","2.00","2.25","2.50","2.75","3.00","3.25","3.50","3.75","4.00"})</f>
        <v>3.50</v>
      </c>
      <c r="BT87" s="21">
        <v>37</v>
      </c>
      <c r="BU87" s="21">
        <v>39</v>
      </c>
      <c r="BV87" s="57">
        <f t="shared" si="59"/>
        <v>76</v>
      </c>
      <c r="BW87" s="21" t="str">
        <f>LOOKUP(BV87,{0,40,45,50,55,60,65,70,75,80},{"F","D","C","C+","B-","B","B+","A-","A","A+"})</f>
        <v>A</v>
      </c>
      <c r="BX87" s="21" t="str">
        <f>LOOKUP(BV87,{0,40,45,50,55,60,65,70,75,80},{"0.00","2.00","2.25","2.50","2.75","3.00","3.25","3.50","3.75","4.00"})</f>
        <v>3.75</v>
      </c>
      <c r="BY87" s="21">
        <v>27</v>
      </c>
      <c r="BZ87" s="21">
        <v>44</v>
      </c>
      <c r="CA87" s="57">
        <f t="shared" si="60"/>
        <v>71</v>
      </c>
      <c r="CB87" s="21" t="str">
        <f>LOOKUP(CA87,{0,40,45,50,55,60,65,70,75,80},{"F","D","C","C+","B-","B","B+","A-","A","A+"})</f>
        <v>A-</v>
      </c>
      <c r="CC87" s="21" t="str">
        <f>LOOKUP(CA87,{0,40,45,50,55,60,65,70,75,80},{"0.00","2.00","2.25","2.50","2.75","3.00","3.25","3.50","3.75","4.00"})</f>
        <v>3.50</v>
      </c>
      <c r="CD87" s="21">
        <v>35</v>
      </c>
      <c r="CE87" s="21">
        <v>44.5</v>
      </c>
      <c r="CF87" s="57">
        <f t="shared" si="61"/>
        <v>80</v>
      </c>
      <c r="CG87" s="21" t="str">
        <f>LOOKUP(CF87,{0,40,45,50,55,60,65,70,75,80},{"F","D","C","C+","B-","B","B+","A-","A","A+"})</f>
        <v>A+</v>
      </c>
      <c r="CH87" s="21" t="str">
        <f>LOOKUP(CF87,{0,40,45,50,55,60,65,70,75,80},{"0.00","2.00","2.25","2.50","2.75","3.00","3.25","3.50","3.75","4.00"})</f>
        <v>4.00</v>
      </c>
      <c r="CI87" s="21">
        <v>37</v>
      </c>
      <c r="CJ87" s="21">
        <v>49</v>
      </c>
      <c r="CK87" s="57">
        <f t="shared" si="62"/>
        <v>86</v>
      </c>
      <c r="CL87" s="21" t="str">
        <f>LOOKUP(CK87,{0,40,45,50,55,60,65,70,75,80},{"F","D","C","C+","B-","B","B+","A-","A","A+"})</f>
        <v>A+</v>
      </c>
      <c r="CM87" s="21" t="str">
        <f>LOOKUP(CK87,{0,40,45,50,55,60,65,70,75,80},{"0.00","2.00","2.25","2.50","2.75","3.00","3.25","3.50","3.75","4.00"})</f>
        <v>4.00</v>
      </c>
      <c r="CN87" s="21">
        <v>25</v>
      </c>
      <c r="CO87" s="21">
        <v>36</v>
      </c>
      <c r="CP87" s="57">
        <f t="shared" si="63"/>
        <v>61</v>
      </c>
      <c r="CQ87" s="21" t="str">
        <f>LOOKUP(CP87,{0,40,45,50,55,60,65,70,75,80},{"F","D","C","C+","B-","B","B+","A-","A","A+"})</f>
        <v>B</v>
      </c>
      <c r="CR87" s="21" t="str">
        <f>LOOKUP(CP87,{0,40,45,50,55,60,65,70,75,80},{"0.00","2.00","2.25","2.50","2.75","3.00","3.25","3.50","3.75","4.00"})</f>
        <v>3.00</v>
      </c>
      <c r="CS87" s="21">
        <v>23</v>
      </c>
      <c r="CT87" s="21">
        <v>45</v>
      </c>
      <c r="CU87" s="57">
        <f t="shared" si="64"/>
        <v>68</v>
      </c>
      <c r="CV87" s="21" t="str">
        <f>LOOKUP(CU87,{0,40,45,50,55,60,65,70,75,80},{"F","D","C","C+","B-","B","B+","A-","A","A+"})</f>
        <v>B+</v>
      </c>
      <c r="CW87" s="21" t="str">
        <f>LOOKUP(CU87,{0,40,45,50,55,60,65,70,75,80},{"0.00","2.00","2.25","2.50","2.75","3.00","3.25","3.50","3.75","4.00"})</f>
        <v>3.25</v>
      </c>
      <c r="CX87" s="21">
        <v>34</v>
      </c>
      <c r="CY87" s="21">
        <v>45</v>
      </c>
      <c r="CZ87" s="57">
        <f t="shared" si="65"/>
        <v>79</v>
      </c>
      <c r="DA87" s="21" t="str">
        <f>LOOKUP(CZ87,{0,40,45,50,55,60,65,70,75,80},{"F","D","C","C+","B-","B","B+","A-","A","A+"})</f>
        <v>A</v>
      </c>
      <c r="DB87" s="21" t="str">
        <f>LOOKUP(CZ87,{0,40,45,50,55,60,65,70,75,80},{"0.00","2.00","2.25","2.50","2.75","3.00","3.25","3.50","3.75","4.00"})</f>
        <v>3.75</v>
      </c>
      <c r="DC87" s="21">
        <v>31</v>
      </c>
      <c r="DD87" s="21">
        <v>45</v>
      </c>
      <c r="DE87" s="57">
        <f t="shared" si="66"/>
        <v>76</v>
      </c>
      <c r="DF87" s="21" t="str">
        <f>LOOKUP(DE87,{0,40,45,50,55,60,65,70,75,80},{"F","D","C","C+","B-","B","B+","A-","A","A+"})</f>
        <v>A</v>
      </c>
      <c r="DG87" s="21" t="str">
        <f>LOOKUP(DE87,{0,40,45,50,55,60,65,70,75,80},{"0.00","2.00","2.25","2.50","2.75","3.00","3.25","3.50","3.75","4.00"})</f>
        <v>3.75</v>
      </c>
      <c r="DH87" s="21">
        <v>30.5</v>
      </c>
      <c r="DI87" s="21">
        <v>40</v>
      </c>
      <c r="DJ87" s="57">
        <f t="shared" si="67"/>
        <v>71</v>
      </c>
      <c r="DK87" s="21" t="str">
        <f>LOOKUP(DJ87,{0,40,45,50,55,60,65,70,75,80},{"F","D","C","C+","B-","B","B+","A-","A","A+"})</f>
        <v>A-</v>
      </c>
      <c r="DL87" s="21" t="str">
        <f>LOOKUP(DJ87,{0,40,45,50,55,60,65,70,75,80},{"0.00","2.00","2.25","2.50","2.75","3.00","3.25","3.50","3.75","4.00"})</f>
        <v>3.50</v>
      </c>
      <c r="DM87" s="21">
        <v>35</v>
      </c>
      <c r="DN87" s="21">
        <v>34</v>
      </c>
      <c r="DO87" s="57">
        <f t="shared" si="68"/>
        <v>69</v>
      </c>
      <c r="DP87" s="21" t="str">
        <f>LOOKUP(DO87,{0,40,45,50,55,60,65,70,75,80},{"F","D","C","C+","B-","B","B+","A-","A","A+"})</f>
        <v>B+</v>
      </c>
      <c r="DQ87" s="21" t="str">
        <f>LOOKUP(DO87,{0,40,45,50,55,60,65,70,75,80},{"0.00","2.00","2.25","2.50","2.75","3.00","3.25","3.50","3.75","4.00"})</f>
        <v>3.25</v>
      </c>
      <c r="DR87" s="21">
        <v>33</v>
      </c>
      <c r="DS87" s="21">
        <v>30</v>
      </c>
      <c r="DT87" s="57">
        <f t="shared" si="69"/>
        <v>63</v>
      </c>
      <c r="DU87" s="21" t="str">
        <f>LOOKUP(DT87,{0,40,45,50,55,60,65,70,75,80},{"F","D","C","C+","B-","B","B+","A-","A","A+"})</f>
        <v>B</v>
      </c>
      <c r="DV87" s="21" t="str">
        <f>LOOKUP(DT87,{0,40,45,50,55,60,65,70,75,80},{"0.00","2.00","2.25","2.50","2.75","3.00","3.25","3.50","3.75","4.00"})</f>
        <v>3.00</v>
      </c>
      <c r="DW87" s="21">
        <v>27</v>
      </c>
      <c r="DX87" s="21">
        <v>48</v>
      </c>
      <c r="DY87" s="57">
        <f t="shared" si="70"/>
        <v>75</v>
      </c>
      <c r="DZ87" s="21" t="str">
        <f>LOOKUP(DY87,{0,40,45,50,55,60,65,70,75,80},{"F","D","C","C+","B-","B","B+","A-","A","A+"})</f>
        <v>A</v>
      </c>
      <c r="EA87" s="21" t="str">
        <f>LOOKUP(DY87,{0,40,45,50,55,60,65,70,75,80},{"0.00","2.00","2.25","2.50","2.75","3.00","3.25","3.50","3.75","4.00"})</f>
        <v>3.75</v>
      </c>
      <c r="EB87" s="21">
        <v>31.5</v>
      </c>
      <c r="EC87" s="21">
        <v>42</v>
      </c>
      <c r="ED87" s="57">
        <f t="shared" si="71"/>
        <v>74</v>
      </c>
      <c r="EE87" s="21" t="str">
        <f>LOOKUP(ED87,{0,40,45,50,55,60,65,70,75,80},{"F","D","C","C+","B-","B","B+","A-","A","A+"})</f>
        <v>A-</v>
      </c>
      <c r="EF87" s="21" t="str">
        <f>LOOKUP(ED87,{0,40,45,50,55,60,65,70,75,80},{"0.00","2.00","2.25","2.50","2.75","3.00","3.25","3.50","3.75","4.00"})</f>
        <v>3.50</v>
      </c>
      <c r="EG87" s="21">
        <v>26</v>
      </c>
      <c r="EH87" s="21">
        <v>42</v>
      </c>
      <c r="EI87" s="57">
        <f t="shared" si="72"/>
        <v>68</v>
      </c>
      <c r="EJ87" s="21" t="str">
        <f>LOOKUP(EI87,{0,40,45,50,55,60,65,70,75,80},{"F","D","C","C+","B-","B","B+","A-","A","A+"})</f>
        <v>B+</v>
      </c>
      <c r="EK87" s="21" t="str">
        <f>LOOKUP(EI87,{0,40,45,50,55,60,65,70,75,80},{"0.00","2.00","2.25","2.50","2.75","3.00","3.25","3.50","3.75","4.00"})</f>
        <v>3.25</v>
      </c>
      <c r="EL87" s="21">
        <v>33.25</v>
      </c>
      <c r="EM87" s="21">
        <v>43</v>
      </c>
      <c r="EN87" s="70">
        <f t="shared" si="73"/>
        <v>77</v>
      </c>
      <c r="EO87" s="21" t="str">
        <f>LOOKUP(EN87,{0,40,45,50,55,60,65,70,75,80},{"F","D","C","C+","B-","B","B+","A-","A","A+"})</f>
        <v>A</v>
      </c>
      <c r="EP87" s="21" t="str">
        <f>LOOKUP(EN87,{0,40,45,50,55,60,65,70,75,80},{"0.00","2.00","2.25","2.50","2.75","3.00","3.25","3.50","3.75","4.00"})</f>
        <v>3.75</v>
      </c>
      <c r="EQ87" s="21">
        <v>32</v>
      </c>
      <c r="ER87" s="21">
        <v>35</v>
      </c>
      <c r="ES87" s="70">
        <f t="shared" si="74"/>
        <v>67</v>
      </c>
      <c r="ET87" s="21" t="str">
        <f>LOOKUP(ES87,{0,40,45,50,55,60,65,70,75,80},{"F","D","C","C+","B-","B","B+","A-","A","A+"})</f>
        <v>B+</v>
      </c>
      <c r="EU87" s="21" t="str">
        <f>LOOKUP(ES87,{0,40,45,50,55,60,65,70,75,80},{"0.00","2.00","2.25","2.50","2.75","3.00","3.25","3.50","3.75","4.00"})</f>
        <v>3.25</v>
      </c>
      <c r="EV87" s="21">
        <v>32.5</v>
      </c>
      <c r="EW87" s="21">
        <v>43</v>
      </c>
      <c r="EX87" s="70">
        <f t="shared" si="75"/>
        <v>76</v>
      </c>
      <c r="EY87" s="21" t="str">
        <f>LOOKUP(EX87,{0,40,45,50,55,60,65,70,75,80},{"F","D","C","C+","B-","B","B+","A-","A","A+"})</f>
        <v>A</v>
      </c>
      <c r="EZ87" s="21" t="str">
        <f>LOOKUP(EX87,{0,40,45,50,55,60,65,70,75,80},{"0.00","2.00","2.25","2.50","2.75","3.00","3.25","3.50","3.75","4.00"})</f>
        <v>3.75</v>
      </c>
      <c r="FA87" s="21">
        <v>27</v>
      </c>
      <c r="FB87" s="21">
        <v>39.5</v>
      </c>
      <c r="FC87" s="70">
        <f t="shared" si="76"/>
        <v>67</v>
      </c>
      <c r="FD87" s="21" t="str">
        <f>LOOKUP(FC87,{0,40,45,50,55,60,65,70,75,80},{"F","D","C","C+","B-","B","B+","A-","A","A+"})</f>
        <v>B+</v>
      </c>
      <c r="FE87" s="21" t="str">
        <f>LOOKUP(FC87,{0,40,45,50,55,60,65,70,75,80},{"0.00","2.00","2.25","2.50","2.75","3.00","3.25","3.50","3.75","4.00"})</f>
        <v>3.25</v>
      </c>
      <c r="FF87" s="21">
        <v>28</v>
      </c>
      <c r="FG87" s="21">
        <v>48</v>
      </c>
      <c r="FH87" s="70">
        <f t="shared" si="77"/>
        <v>76</v>
      </c>
      <c r="FI87" s="21" t="str">
        <f>LOOKUP(FH87,{0,40,45,50,55,60,65,70,75,80},{"F","D","C","C+","B-","B","B+","A-","A","A+"})</f>
        <v>A</v>
      </c>
      <c r="FJ87" s="21" t="str">
        <f>LOOKUP(FH87,{0,40,45,50,55,60,65,70,75,80},{"0.00","2.00","2.25","2.50","2.75","3.00","3.25","3.50","3.75","4.00"})</f>
        <v>3.75</v>
      </c>
      <c r="FK87" s="21">
        <v>31</v>
      </c>
      <c r="FL87" s="21">
        <v>30.5</v>
      </c>
      <c r="FM87" s="70">
        <f t="shared" si="78"/>
        <v>62</v>
      </c>
      <c r="FN87" s="21" t="str">
        <f>LOOKUP(FM87,{0,40,45,50,55,60,65,70,75,80},{"F","D","C","C+","B-","B","B+","A-","A","A+"})</f>
        <v>B</v>
      </c>
      <c r="FO87" s="21" t="str">
        <f>LOOKUP(FM87,{0,40,45,50,55,60,65,70,75,80},{"0.00","2.00","2.25","2.50","2.75","3.00","3.25","3.50","3.75","4.00"})</f>
        <v>3.00</v>
      </c>
      <c r="FP87" s="21">
        <v>27</v>
      </c>
      <c r="FQ87" s="21">
        <v>41</v>
      </c>
      <c r="FR87" s="70">
        <f t="shared" si="79"/>
        <v>68</v>
      </c>
      <c r="FS87" s="21" t="str">
        <f>LOOKUP(FR87,{0,40,45,50,55,60,65,70,75,80},{"F","D","C","C+","B-","B","B+","A-","A","A+"})</f>
        <v>B+</v>
      </c>
      <c r="FT87" s="21" t="str">
        <f>LOOKUP(FR87,{0,40,45,50,55,60,65,70,75,80},{"0.00","2.00","2.25","2.50","2.75","3.00","3.25","3.50","3.75","4.00"})</f>
        <v>3.25</v>
      </c>
      <c r="FU87" s="21">
        <v>32.5</v>
      </c>
      <c r="FV87" s="21">
        <v>43.5</v>
      </c>
      <c r="FW87" s="70">
        <f t="shared" si="80"/>
        <v>76</v>
      </c>
      <c r="FX87" s="21" t="str">
        <f>LOOKUP(FW87,{0,40,45,50,55,60,65,70,75,80},{"F","D","C","C+","B-","B","B+","A-","A","A+"})</f>
        <v>A</v>
      </c>
      <c r="FY87" s="21" t="str">
        <f>LOOKUP(FW87,{0,40,45,50,55,60,65,70,75,80},{"0.00","2.00","2.25","2.50","2.75","3.00","3.25","3.50","3.75","4.00"})</f>
        <v>3.75</v>
      </c>
      <c r="FZ87" s="21">
        <v>26</v>
      </c>
      <c r="GA87" s="21">
        <v>28</v>
      </c>
      <c r="GB87" s="70">
        <f t="shared" si="81"/>
        <v>54</v>
      </c>
      <c r="GC87" s="21" t="str">
        <f>LOOKUP(GB87,{0,40,45,50,55,60,65,70,75,80},{"F","D","C","C+","B-","B","B+","A-","A","A+"})</f>
        <v>C+</v>
      </c>
      <c r="GD87" s="21" t="str">
        <f>LOOKUP(GB87,{0,40,45,50,55,60,65,70,75,80},{"0.00","2.00","2.25","2.50","2.75","3.00","3.25","3.50","3.75","4.00"})</f>
        <v>2.50</v>
      </c>
      <c r="GE87" s="21">
        <v>32.5</v>
      </c>
      <c r="GF87" s="21">
        <v>39</v>
      </c>
      <c r="GG87" s="70">
        <f t="shared" si="82"/>
        <v>72</v>
      </c>
      <c r="GH87" s="21" t="str">
        <f>LOOKUP(GG87,{0,40,45,50,55,60,65,70,75,80},{"F","D","C","C+","B-","B","B+","A-","A","A+"})</f>
        <v>A-</v>
      </c>
      <c r="GI87" s="21" t="str">
        <f>LOOKUP(GG87,{0,40,45,50,55,60,65,70,75,80},{"0.00","2.00","2.25","2.50","2.75","3.00","3.25","3.50","3.75","4.00"})</f>
        <v>3.50</v>
      </c>
      <c r="GJ87" s="21">
        <v>30</v>
      </c>
      <c r="GK87" s="21">
        <v>36</v>
      </c>
      <c r="GL87" s="70">
        <f t="shared" si="83"/>
        <v>66</v>
      </c>
      <c r="GM87" s="21" t="str">
        <f>LOOKUP(GL87,{0,40,45,50,55,60,65,70,75,80},{"F","D","C","C+","B-","B","B+","A-","A","A+"})</f>
        <v>B+</v>
      </c>
      <c r="GN87" s="21" t="str">
        <f>LOOKUP(GL87,{0,40,45,50,55,60,65,70,75,80},{"0.00","2.00","2.25","2.50","2.75","3.00","3.25","3.50","3.75","4.00"})</f>
        <v>3.25</v>
      </c>
      <c r="GO87" s="21">
        <v>26</v>
      </c>
      <c r="GP87" s="21">
        <v>37.5</v>
      </c>
      <c r="GQ87" s="70">
        <f t="shared" si="84"/>
        <v>64</v>
      </c>
      <c r="GR87" s="21" t="str">
        <f>LOOKUP(GQ87,{0,40,45,50,55,60,65,70,75,80},{"F","D","C","C+","B-","B","B+","A-","A","A+"})</f>
        <v>B</v>
      </c>
      <c r="GS87" s="21" t="str">
        <f>LOOKUP(GQ87,{0,40,45,50,55,60,65,70,75,80},{"0.00","2.00","2.25","2.50","2.75","3.00","3.25","3.50","3.75","4.00"})</f>
        <v>3.00</v>
      </c>
      <c r="GT87" s="21">
        <v>30</v>
      </c>
      <c r="GU87" s="21">
        <v>29</v>
      </c>
      <c r="GV87" s="70">
        <f t="shared" si="85"/>
        <v>59</v>
      </c>
      <c r="GW87" s="21" t="str">
        <f>LOOKUP(GV87,{0,40,45,50,55,60,65,70,75,80},{"F","D","C","C+","B-","B","B+","A-","A","A+"})</f>
        <v>B-</v>
      </c>
      <c r="GX87" s="21" t="str">
        <f>LOOKUP(GV87,{0,40,45,50,55,60,65,70,75,80},{"0.00","2.00","2.25","2.50","2.75","3.00","3.25","3.50","3.75","4.00"})</f>
        <v>2.75</v>
      </c>
      <c r="GY87" s="82">
        <v>75</v>
      </c>
      <c r="GZ87" s="21" t="str">
        <f>LOOKUP(GY87,{0,40,45,50,55,60,65,70,75,80},{"F","D","C","C+","B-","B","B+","A-","A","A+"})</f>
        <v>A</v>
      </c>
      <c r="HA87" s="21" t="str">
        <f>LOOKUP(GY87,{0,40,45,50,55,60,65,70,75,80},{"0.00","2.00","2.25","2.50","2.75","3.00","3.25","3.50","3.75","4.00"})</f>
        <v>3.75</v>
      </c>
      <c r="HB87" s="49">
        <v>34</v>
      </c>
      <c r="HC87" s="49">
        <v>38</v>
      </c>
      <c r="HD87" s="70">
        <f t="shared" si="86"/>
        <v>72</v>
      </c>
      <c r="HE87" s="21" t="str">
        <f>LOOKUP(HD87,{0,40,45,50,55,60,65,70,75,80},{"F","D","C","C+","B-","B","B+","A-","A","A+"})</f>
        <v>A-</v>
      </c>
      <c r="HF87" s="21" t="str">
        <f>LOOKUP(HD87,{0,40,45,50,55,60,65,70,75,80},{"0.00","2.00","2.25","2.50","2.75","3.00","3.25","3.50","3.75","4.00"})</f>
        <v>3.50</v>
      </c>
      <c r="HG87" s="50">
        <f t="shared" si="44"/>
        <v>3.4464285714285716</v>
      </c>
      <c r="HH87" s="71" t="str">
        <f t="shared" si="45"/>
        <v>Passed</v>
      </c>
      <c r="HI87" s="70">
        <f t="shared" si="87"/>
        <v>2980</v>
      </c>
      <c r="HJ87" s="39">
        <v>79</v>
      </c>
      <c r="HK87" s="40"/>
      <c r="HL87" s="40"/>
    </row>
    <row r="88" spans="1:220" s="8" customFormat="1" ht="30" customHeight="1" x14ac:dyDescent="0.2">
      <c r="A88" s="39">
        <v>80</v>
      </c>
      <c r="B88" s="66">
        <v>3935</v>
      </c>
      <c r="C88" s="39">
        <v>2017013141</v>
      </c>
      <c r="D88" s="39" t="s">
        <v>307</v>
      </c>
      <c r="E88" s="63" t="s">
        <v>149</v>
      </c>
      <c r="F88" s="65" t="s">
        <v>298</v>
      </c>
      <c r="G88" s="73">
        <v>32</v>
      </c>
      <c r="H88" s="48">
        <v>46.5</v>
      </c>
      <c r="I88" s="57">
        <f t="shared" si="46"/>
        <v>79</v>
      </c>
      <c r="J88" s="21" t="str">
        <f>LOOKUP(I88,{0,40,45,50,55,60,65,70,75,80},{"F","D","C","C+","B-","B","B+","A-","A","A+"})</f>
        <v>A</v>
      </c>
      <c r="K88" s="21" t="str">
        <f>LOOKUP(I88,{0,40,45,50,55,60,65,70,75,80},{"0.00","2.00","2.25","2.50","2.75","3.00","3.25","3.50","3.75","4.00"})</f>
        <v>3.75</v>
      </c>
      <c r="L88" s="21">
        <v>26</v>
      </c>
      <c r="M88" s="21">
        <v>42.5</v>
      </c>
      <c r="N88" s="57">
        <f t="shared" si="47"/>
        <v>69</v>
      </c>
      <c r="O88" s="21" t="str">
        <f>LOOKUP(N88,{0,40,45,50,55,60,65,70,75,80},{"F","D","C","C+","B-","B","B+","A-","A","A+"})</f>
        <v>B+</v>
      </c>
      <c r="P88" s="21" t="str">
        <f>LOOKUP(N88,{0,40,45,50,55,60,65,70,75,80},{"0.00","2.00","2.25","2.50","2.75","3.00","3.25","3.50","3.75","4.00"})</f>
        <v>3.25</v>
      </c>
      <c r="Q88" s="21">
        <v>20</v>
      </c>
      <c r="R88" s="21">
        <v>39</v>
      </c>
      <c r="S88" s="57">
        <f t="shared" si="48"/>
        <v>59</v>
      </c>
      <c r="T88" s="21" t="str">
        <f>LOOKUP(S88,{0,40,45,50,55,60,65,70,75,80},{"F","D","C","C+","B-","B","B+","A-","A","A+"})</f>
        <v>B-</v>
      </c>
      <c r="U88" s="21" t="str">
        <f>LOOKUP(S88,{0,40,45,50,55,60,65,70,75,80},{"0.00","2.00","2.25","2.50","2.75","3.00","3.25","3.50","3.75","4.00"})</f>
        <v>2.75</v>
      </c>
      <c r="V88" s="21">
        <v>25</v>
      </c>
      <c r="W88" s="21">
        <v>40</v>
      </c>
      <c r="X88" s="57">
        <f t="shared" si="49"/>
        <v>65</v>
      </c>
      <c r="Y88" s="21" t="str">
        <f>LOOKUP(X88,{0,40,45,50,55,60,65,70,75,80},{"F","D","C","C+","B-","B","B+","A-","A","A+"})</f>
        <v>B+</v>
      </c>
      <c r="Z88" s="21" t="str">
        <f>LOOKUP(X88,{0,40,45,50,55,60,65,70,75,80},{"0.00","2.00","2.25","2.50","2.75","3.00","3.25","3.50","3.75","4.00"})</f>
        <v>3.25</v>
      </c>
      <c r="AA88" s="21">
        <v>25</v>
      </c>
      <c r="AB88" s="21">
        <v>41.5</v>
      </c>
      <c r="AC88" s="57">
        <f t="shared" si="50"/>
        <v>67</v>
      </c>
      <c r="AD88" s="21" t="str">
        <f>LOOKUP(AC88,{0,40,45,50,55,60,65,70,75,80},{"F","D","C","C+","B-","B","B+","A-","A","A+"})</f>
        <v>B+</v>
      </c>
      <c r="AE88" s="21" t="str">
        <f>LOOKUP(AC88,{0,40,45,50,55,60,65,70,75,80},{"0.00","2.00","2.25","2.50","2.75","3.00","3.25","3.50","3.75","4.00"})</f>
        <v>3.25</v>
      </c>
      <c r="AF88" s="21">
        <v>26.5</v>
      </c>
      <c r="AG88" s="21">
        <v>55</v>
      </c>
      <c r="AH88" s="57">
        <f t="shared" si="51"/>
        <v>82</v>
      </c>
      <c r="AI88" s="21" t="str">
        <f>LOOKUP(AH88,{0,40,45,50,55,60,65,70,75,80},{"F","D","C","C+","B-","B","B+","A-","A","A+"})</f>
        <v>A+</v>
      </c>
      <c r="AJ88" s="21" t="str">
        <f>LOOKUP(AH88,{0,40,45,50,55,60,65,70,75,80},{"0.00","2.00","2.25","2.50","2.75","3.00","3.25","3.50","3.75","4.00"})</f>
        <v>4.00</v>
      </c>
      <c r="AK88" s="21">
        <v>27.5</v>
      </c>
      <c r="AL88" s="21">
        <v>41.5</v>
      </c>
      <c r="AM88" s="57">
        <f t="shared" si="52"/>
        <v>69</v>
      </c>
      <c r="AN88" s="21" t="str">
        <f>LOOKUP(AM88,{0,40,45,50,55,60,65,70,75,80},{"F","D","C","C+","B-","B","B+","A-","A","A+"})</f>
        <v>B+</v>
      </c>
      <c r="AO88" s="21" t="str">
        <f>LOOKUP(AM88,{0,40,45,50,55,60,65,70,75,80},{"0.00","2.00","2.25","2.50","2.75","3.00","3.25","3.50","3.75","4.00"})</f>
        <v>3.25</v>
      </c>
      <c r="AP88" s="21">
        <v>23.5</v>
      </c>
      <c r="AQ88" s="21">
        <v>37.5</v>
      </c>
      <c r="AR88" s="57">
        <f t="shared" si="53"/>
        <v>61</v>
      </c>
      <c r="AS88" s="21" t="str">
        <f>LOOKUP(AR88,{0,40,45,50,55,60,65,70,75,80},{"F","D","C","C+","B-","B","B+","A-","A","A+"})</f>
        <v>B</v>
      </c>
      <c r="AT88" s="21" t="str">
        <f>LOOKUP(AR88,{0,40,45,50,55,60,65,70,75,80},{"0.00","2.00","2.25","2.50","2.75","3.00","3.25","3.50","3.75","4.00"})</f>
        <v>3.00</v>
      </c>
      <c r="AU88" s="21">
        <v>32</v>
      </c>
      <c r="AV88" s="21">
        <v>47.5</v>
      </c>
      <c r="AW88" s="57">
        <f t="shared" si="54"/>
        <v>80</v>
      </c>
      <c r="AX88" s="21" t="str">
        <f>LOOKUP(AW88,{0,40,45,50,55,60,65,70,75,80},{"F","D","C","C+","B-","B","B+","A-","A","A+"})</f>
        <v>A+</v>
      </c>
      <c r="AY88" s="21" t="str">
        <f>LOOKUP(AW88,{0,40,45,50,55,60,65,70,75,80},{"0.00","2.00","2.25","2.50","2.75","3.00","3.25","3.50","3.75","4.00"})</f>
        <v>4.00</v>
      </c>
      <c r="AZ88" s="21">
        <v>22</v>
      </c>
      <c r="BA88" s="21">
        <v>34</v>
      </c>
      <c r="BB88" s="57">
        <f t="shared" si="55"/>
        <v>56</v>
      </c>
      <c r="BC88" s="21" t="str">
        <f>LOOKUP(BB88,{0,40,45,50,55,60,65,70,75,80},{"F","D","C","C+","B-","B","B+","A-","A","A+"})</f>
        <v>B-</v>
      </c>
      <c r="BD88" s="21" t="str">
        <f>LOOKUP(BB88,{0,40,45,50,55,60,65,70,75,80},{"0.00","2.00","2.25","2.50","2.75","3.00","3.25","3.50","3.75","4.00"})</f>
        <v>2.75</v>
      </c>
      <c r="BE88" s="21">
        <v>28</v>
      </c>
      <c r="BF88" s="21">
        <v>42.5</v>
      </c>
      <c r="BG88" s="57">
        <f t="shared" si="56"/>
        <v>71</v>
      </c>
      <c r="BH88" s="21" t="str">
        <f>LOOKUP(BG88,{0,40,45,50,55,60,65,70,75,80},{"F","D","C","C+","B-","B","B+","A-","A","A+"})</f>
        <v>A-</v>
      </c>
      <c r="BI88" s="21" t="str">
        <f>LOOKUP(BG88,{0,40,45,50,55,60,65,70,75,80},{"0.00","2.00","2.25","2.50","2.75","3.00","3.25","3.50","3.75","4.00"})</f>
        <v>3.50</v>
      </c>
      <c r="BJ88" s="21">
        <v>27.5</v>
      </c>
      <c r="BK88" s="21">
        <v>45</v>
      </c>
      <c r="BL88" s="57">
        <f t="shared" si="57"/>
        <v>73</v>
      </c>
      <c r="BM88" s="21" t="str">
        <f>LOOKUP(BL88,{0,40,45,50,55,60,65,70,75,80},{"F","D","C","C+","B-","B","B+","A-","A","A+"})</f>
        <v>A-</v>
      </c>
      <c r="BN88" s="21" t="str">
        <f>LOOKUP(BL88,{0,40,45,50,55,60,65,70,75,80},{"0.00","2.00","2.25","2.50","2.75","3.00","3.25","3.50","3.75","4.00"})</f>
        <v>3.50</v>
      </c>
      <c r="BO88" s="21">
        <v>31</v>
      </c>
      <c r="BP88" s="21">
        <v>41.58</v>
      </c>
      <c r="BQ88" s="57">
        <f t="shared" si="58"/>
        <v>73</v>
      </c>
      <c r="BR88" s="21" t="str">
        <f>LOOKUP(BQ88,{0,40,45,50,55,60,65,70,75,80},{"F","D","C","C+","B-","B","B+","A-","A","A+"})</f>
        <v>A-</v>
      </c>
      <c r="BS88" s="21" t="str">
        <f>LOOKUP(BQ88,{0,40,45,50,55,60,65,70,75,80},{"0.00","2.00","2.25","2.50","2.75","3.00","3.25","3.50","3.75","4.00"})</f>
        <v>3.50</v>
      </c>
      <c r="BT88" s="21">
        <v>38</v>
      </c>
      <c r="BU88" s="21">
        <v>40.5</v>
      </c>
      <c r="BV88" s="57">
        <f t="shared" si="59"/>
        <v>79</v>
      </c>
      <c r="BW88" s="21" t="str">
        <f>LOOKUP(BV88,{0,40,45,50,55,60,65,70,75,80},{"F","D","C","C+","B-","B","B+","A-","A","A+"})</f>
        <v>A</v>
      </c>
      <c r="BX88" s="21" t="str">
        <f>LOOKUP(BV88,{0,40,45,50,55,60,65,70,75,80},{"0.00","2.00","2.25","2.50","2.75","3.00","3.25","3.50","3.75","4.00"})</f>
        <v>3.75</v>
      </c>
      <c r="BY88" s="21">
        <v>33</v>
      </c>
      <c r="BZ88" s="21">
        <v>38.5</v>
      </c>
      <c r="CA88" s="57">
        <f t="shared" si="60"/>
        <v>72</v>
      </c>
      <c r="CB88" s="21" t="str">
        <f>LOOKUP(CA88,{0,40,45,50,55,60,65,70,75,80},{"F","D","C","C+","B-","B","B+","A-","A","A+"})</f>
        <v>A-</v>
      </c>
      <c r="CC88" s="21" t="str">
        <f>LOOKUP(CA88,{0,40,45,50,55,60,65,70,75,80},{"0.00","2.00","2.25","2.50","2.75","3.00","3.25","3.50","3.75","4.00"})</f>
        <v>3.50</v>
      </c>
      <c r="CD88" s="21">
        <v>23</v>
      </c>
      <c r="CE88" s="21">
        <v>45</v>
      </c>
      <c r="CF88" s="57">
        <f t="shared" si="61"/>
        <v>68</v>
      </c>
      <c r="CG88" s="21" t="str">
        <f>LOOKUP(CF88,{0,40,45,50,55,60,65,70,75,80},{"F","D","C","C+","B-","B","B+","A-","A","A+"})</f>
        <v>B+</v>
      </c>
      <c r="CH88" s="21" t="str">
        <f>LOOKUP(CF88,{0,40,45,50,55,60,65,70,75,80},{"0.00","2.00","2.25","2.50","2.75","3.00","3.25","3.50","3.75","4.00"})</f>
        <v>3.25</v>
      </c>
      <c r="CI88" s="21">
        <v>35</v>
      </c>
      <c r="CJ88" s="21">
        <v>46</v>
      </c>
      <c r="CK88" s="57">
        <f t="shared" si="62"/>
        <v>81</v>
      </c>
      <c r="CL88" s="21" t="str">
        <f>LOOKUP(CK88,{0,40,45,50,55,60,65,70,75,80},{"F","D","C","C+","B-","B","B+","A-","A","A+"})</f>
        <v>A+</v>
      </c>
      <c r="CM88" s="21" t="str">
        <f>LOOKUP(CK88,{0,40,45,50,55,60,65,70,75,80},{"0.00","2.00","2.25","2.50","2.75","3.00","3.25","3.50","3.75","4.00"})</f>
        <v>4.00</v>
      </c>
      <c r="CN88" s="21">
        <v>24</v>
      </c>
      <c r="CO88" s="21">
        <v>37.5</v>
      </c>
      <c r="CP88" s="57">
        <f t="shared" si="63"/>
        <v>62</v>
      </c>
      <c r="CQ88" s="21" t="str">
        <f>LOOKUP(CP88,{0,40,45,50,55,60,65,70,75,80},{"F","D","C","C+","B-","B","B+","A-","A","A+"})</f>
        <v>B</v>
      </c>
      <c r="CR88" s="21" t="str">
        <f>LOOKUP(CP88,{0,40,45,50,55,60,65,70,75,80},{"0.00","2.00","2.25","2.50","2.75","3.00","3.25","3.50","3.75","4.00"})</f>
        <v>3.00</v>
      </c>
      <c r="CS88" s="21">
        <v>25</v>
      </c>
      <c r="CT88" s="21">
        <v>40.5</v>
      </c>
      <c r="CU88" s="57">
        <f t="shared" si="64"/>
        <v>66</v>
      </c>
      <c r="CV88" s="21" t="str">
        <f>LOOKUP(CU88,{0,40,45,50,55,60,65,70,75,80},{"F","D","C","C+","B-","B","B+","A-","A","A+"})</f>
        <v>B+</v>
      </c>
      <c r="CW88" s="21" t="str">
        <f>LOOKUP(CU88,{0,40,45,50,55,60,65,70,75,80},{"0.00","2.00","2.25","2.50","2.75","3.00","3.25","3.50","3.75","4.00"})</f>
        <v>3.25</v>
      </c>
      <c r="CX88" s="21">
        <v>35</v>
      </c>
      <c r="CY88" s="21">
        <v>48.5</v>
      </c>
      <c r="CZ88" s="57">
        <f t="shared" si="65"/>
        <v>84</v>
      </c>
      <c r="DA88" s="21" t="str">
        <f>LOOKUP(CZ88,{0,40,45,50,55,60,65,70,75,80},{"F","D","C","C+","B-","B","B+","A-","A","A+"})</f>
        <v>A+</v>
      </c>
      <c r="DB88" s="21" t="str">
        <f>LOOKUP(CZ88,{0,40,45,50,55,60,65,70,75,80},{"0.00","2.00","2.25","2.50","2.75","3.00","3.25","3.50","3.75","4.00"})</f>
        <v>4.00</v>
      </c>
      <c r="DC88" s="21">
        <v>31.5</v>
      </c>
      <c r="DD88" s="21">
        <v>46.5</v>
      </c>
      <c r="DE88" s="57">
        <f t="shared" si="66"/>
        <v>78</v>
      </c>
      <c r="DF88" s="21" t="str">
        <f>LOOKUP(DE88,{0,40,45,50,55,60,65,70,75,80},{"F","D","C","C+","B-","B","B+","A-","A","A+"})</f>
        <v>A</v>
      </c>
      <c r="DG88" s="21" t="str">
        <f>LOOKUP(DE88,{0,40,45,50,55,60,65,70,75,80},{"0.00","2.00","2.25","2.50","2.75","3.00","3.25","3.50","3.75","4.00"})</f>
        <v>3.75</v>
      </c>
      <c r="DH88" s="21">
        <v>32</v>
      </c>
      <c r="DI88" s="21">
        <v>28.5</v>
      </c>
      <c r="DJ88" s="57">
        <f t="shared" si="67"/>
        <v>61</v>
      </c>
      <c r="DK88" s="21" t="str">
        <f>LOOKUP(DJ88,{0,40,45,50,55,60,65,70,75,80},{"F","D","C","C+","B-","B","B+","A-","A","A+"})</f>
        <v>B</v>
      </c>
      <c r="DL88" s="21" t="str">
        <f>LOOKUP(DJ88,{0,40,45,50,55,60,65,70,75,80},{"0.00","2.00","2.25","2.50","2.75","3.00","3.25","3.50","3.75","4.00"})</f>
        <v>3.00</v>
      </c>
      <c r="DM88" s="21">
        <v>27.5</v>
      </c>
      <c r="DN88" s="21">
        <v>41</v>
      </c>
      <c r="DO88" s="57">
        <f t="shared" si="68"/>
        <v>69</v>
      </c>
      <c r="DP88" s="21" t="str">
        <f>LOOKUP(DO88,{0,40,45,50,55,60,65,70,75,80},{"F","D","C","C+","B-","B","B+","A-","A","A+"})</f>
        <v>B+</v>
      </c>
      <c r="DQ88" s="21" t="str">
        <f>LOOKUP(DO88,{0,40,45,50,55,60,65,70,75,80},{"0.00","2.00","2.25","2.50","2.75","3.00","3.25","3.50","3.75","4.00"})</f>
        <v>3.25</v>
      </c>
      <c r="DR88" s="21">
        <v>26</v>
      </c>
      <c r="DS88" s="21">
        <v>30</v>
      </c>
      <c r="DT88" s="57">
        <f t="shared" si="69"/>
        <v>56</v>
      </c>
      <c r="DU88" s="21" t="str">
        <f>LOOKUP(DT88,{0,40,45,50,55,60,65,70,75,80},{"F","D","C","C+","B-","B","B+","A-","A","A+"})</f>
        <v>B-</v>
      </c>
      <c r="DV88" s="21" t="str">
        <f>LOOKUP(DT88,{0,40,45,50,55,60,65,70,75,80},{"0.00","2.00","2.25","2.50","2.75","3.00","3.25","3.50","3.75","4.00"})</f>
        <v>2.75</v>
      </c>
      <c r="DW88" s="21">
        <v>27</v>
      </c>
      <c r="DX88" s="21">
        <v>46</v>
      </c>
      <c r="DY88" s="57">
        <f t="shared" si="70"/>
        <v>73</v>
      </c>
      <c r="DZ88" s="21" t="str">
        <f>LOOKUP(DY88,{0,40,45,50,55,60,65,70,75,80},{"F","D","C","C+","B-","B","B+","A-","A","A+"})</f>
        <v>A-</v>
      </c>
      <c r="EA88" s="21" t="str">
        <f>LOOKUP(DY88,{0,40,45,50,55,60,65,70,75,80},{"0.00","2.00","2.25","2.50","2.75","3.00","3.25","3.50","3.75","4.00"})</f>
        <v>3.50</v>
      </c>
      <c r="EB88" s="21">
        <v>26</v>
      </c>
      <c r="EC88" s="21">
        <v>43</v>
      </c>
      <c r="ED88" s="57">
        <f t="shared" si="71"/>
        <v>69</v>
      </c>
      <c r="EE88" s="21" t="str">
        <f>LOOKUP(ED88,{0,40,45,50,55,60,65,70,75,80},{"F","D","C","C+","B-","B","B+","A-","A","A+"})</f>
        <v>B+</v>
      </c>
      <c r="EF88" s="21" t="str">
        <f>LOOKUP(ED88,{0,40,45,50,55,60,65,70,75,80},{"0.00","2.00","2.25","2.50","2.75","3.00","3.25","3.50","3.75","4.00"})</f>
        <v>3.25</v>
      </c>
      <c r="EG88" s="21">
        <v>28.5</v>
      </c>
      <c r="EH88" s="21">
        <v>47</v>
      </c>
      <c r="EI88" s="57">
        <f t="shared" si="72"/>
        <v>76</v>
      </c>
      <c r="EJ88" s="21" t="str">
        <f>LOOKUP(EI88,{0,40,45,50,55,60,65,70,75,80},{"F","D","C","C+","B-","B","B+","A-","A","A+"})</f>
        <v>A</v>
      </c>
      <c r="EK88" s="21" t="str">
        <f>LOOKUP(EI88,{0,40,45,50,55,60,65,70,75,80},{"0.00","2.00","2.25","2.50","2.75","3.00","3.25","3.50","3.75","4.00"})</f>
        <v>3.75</v>
      </c>
      <c r="EL88" s="21">
        <v>35.75</v>
      </c>
      <c r="EM88" s="21">
        <v>45</v>
      </c>
      <c r="EN88" s="70">
        <f t="shared" si="73"/>
        <v>81</v>
      </c>
      <c r="EO88" s="21" t="str">
        <f>LOOKUP(EN88,{0,40,45,50,55,60,65,70,75,80},{"F","D","C","C+","B-","B","B+","A-","A","A+"})</f>
        <v>A+</v>
      </c>
      <c r="EP88" s="21" t="str">
        <f>LOOKUP(EN88,{0,40,45,50,55,60,65,70,75,80},{"0.00","2.00","2.25","2.50","2.75","3.00","3.25","3.50","3.75","4.00"})</f>
        <v>4.00</v>
      </c>
      <c r="EQ88" s="21">
        <v>32</v>
      </c>
      <c r="ER88" s="21">
        <v>42.5</v>
      </c>
      <c r="ES88" s="70">
        <f t="shared" si="74"/>
        <v>75</v>
      </c>
      <c r="ET88" s="21" t="str">
        <f>LOOKUP(ES88,{0,40,45,50,55,60,65,70,75,80},{"F","D","C","C+","B-","B","B+","A-","A","A+"})</f>
        <v>A</v>
      </c>
      <c r="EU88" s="21" t="str">
        <f>LOOKUP(ES88,{0,40,45,50,55,60,65,70,75,80},{"0.00","2.00","2.25","2.50","2.75","3.00","3.25","3.50","3.75","4.00"})</f>
        <v>3.75</v>
      </c>
      <c r="EV88" s="21">
        <v>23</v>
      </c>
      <c r="EW88" s="21">
        <v>36</v>
      </c>
      <c r="EX88" s="70">
        <f t="shared" si="75"/>
        <v>59</v>
      </c>
      <c r="EY88" s="21" t="str">
        <f>LOOKUP(EX88,{0,40,45,50,55,60,65,70,75,80},{"F","D","C","C+","B-","B","B+","A-","A","A+"})</f>
        <v>B-</v>
      </c>
      <c r="EZ88" s="21" t="str">
        <f>LOOKUP(EX88,{0,40,45,50,55,60,65,70,75,80},{"0.00","2.00","2.25","2.50","2.75","3.00","3.25","3.50","3.75","4.00"})</f>
        <v>2.75</v>
      </c>
      <c r="FA88" s="21">
        <v>28.5</v>
      </c>
      <c r="FB88" s="21">
        <v>39.5</v>
      </c>
      <c r="FC88" s="70">
        <f t="shared" si="76"/>
        <v>68</v>
      </c>
      <c r="FD88" s="21" t="str">
        <f>LOOKUP(FC88,{0,40,45,50,55,60,65,70,75,80},{"F","D","C","C+","B-","B","B+","A-","A","A+"})</f>
        <v>B+</v>
      </c>
      <c r="FE88" s="21" t="str">
        <f>LOOKUP(FC88,{0,40,45,50,55,60,65,70,75,80},{"0.00","2.00","2.25","2.50","2.75","3.00","3.25","3.50","3.75","4.00"})</f>
        <v>3.25</v>
      </c>
      <c r="FF88" s="21">
        <v>34</v>
      </c>
      <c r="FG88" s="21">
        <v>43</v>
      </c>
      <c r="FH88" s="70">
        <f t="shared" si="77"/>
        <v>77</v>
      </c>
      <c r="FI88" s="21" t="str">
        <f>LOOKUP(FH88,{0,40,45,50,55,60,65,70,75,80},{"F","D","C","C+","B-","B","B+","A-","A","A+"})</f>
        <v>A</v>
      </c>
      <c r="FJ88" s="21" t="str">
        <f>LOOKUP(FH88,{0,40,45,50,55,60,65,70,75,80},{"0.00","2.00","2.25","2.50","2.75","3.00","3.25","3.50","3.75","4.00"})</f>
        <v>3.75</v>
      </c>
      <c r="FK88" s="21">
        <v>34</v>
      </c>
      <c r="FL88" s="21">
        <v>43</v>
      </c>
      <c r="FM88" s="70">
        <f t="shared" si="78"/>
        <v>77</v>
      </c>
      <c r="FN88" s="21" t="str">
        <f>LOOKUP(FM88,{0,40,45,50,55,60,65,70,75,80},{"F","D","C","C+","B-","B","B+","A-","A","A+"})</f>
        <v>A</v>
      </c>
      <c r="FO88" s="21" t="str">
        <f>LOOKUP(FM88,{0,40,45,50,55,60,65,70,75,80},{"0.00","2.00","2.25","2.50","2.75","3.00","3.25","3.50","3.75","4.00"})</f>
        <v>3.75</v>
      </c>
      <c r="FP88" s="21">
        <v>27</v>
      </c>
      <c r="FQ88" s="21">
        <v>45.5</v>
      </c>
      <c r="FR88" s="70">
        <f t="shared" si="79"/>
        <v>73</v>
      </c>
      <c r="FS88" s="21" t="str">
        <f>LOOKUP(FR88,{0,40,45,50,55,60,65,70,75,80},{"F","D","C","C+","B-","B","B+","A-","A","A+"})</f>
        <v>A-</v>
      </c>
      <c r="FT88" s="21" t="str">
        <f>LOOKUP(FR88,{0,40,45,50,55,60,65,70,75,80},{"0.00","2.00","2.25","2.50","2.75","3.00","3.25","3.50","3.75","4.00"})</f>
        <v>3.50</v>
      </c>
      <c r="FU88" s="21">
        <v>31.5</v>
      </c>
      <c r="FV88" s="21">
        <v>45.5</v>
      </c>
      <c r="FW88" s="70">
        <f t="shared" si="80"/>
        <v>77</v>
      </c>
      <c r="FX88" s="21" t="str">
        <f>LOOKUP(FW88,{0,40,45,50,55,60,65,70,75,80},{"F","D","C","C+","B-","B","B+","A-","A","A+"})</f>
        <v>A</v>
      </c>
      <c r="FY88" s="21" t="str">
        <f>LOOKUP(FW88,{0,40,45,50,55,60,65,70,75,80},{"0.00","2.00","2.25","2.50","2.75","3.00","3.25","3.50","3.75","4.00"})</f>
        <v>3.75</v>
      </c>
      <c r="FZ88" s="21">
        <v>28.5</v>
      </c>
      <c r="GA88" s="21">
        <v>41</v>
      </c>
      <c r="GB88" s="70">
        <f t="shared" si="81"/>
        <v>70</v>
      </c>
      <c r="GC88" s="21" t="str">
        <f>LOOKUP(GB88,{0,40,45,50,55,60,65,70,75,80},{"F","D","C","C+","B-","B","B+","A-","A","A+"})</f>
        <v>A-</v>
      </c>
      <c r="GD88" s="21" t="str">
        <f>LOOKUP(GB88,{0,40,45,50,55,60,65,70,75,80},{"0.00","2.00","2.25","2.50","2.75","3.00","3.25","3.50","3.75","4.00"})</f>
        <v>3.50</v>
      </c>
      <c r="GE88" s="21">
        <v>28.5</v>
      </c>
      <c r="GF88" s="21">
        <v>42</v>
      </c>
      <c r="GG88" s="70">
        <f t="shared" si="82"/>
        <v>71</v>
      </c>
      <c r="GH88" s="21" t="str">
        <f>LOOKUP(GG88,{0,40,45,50,55,60,65,70,75,80},{"F","D","C","C+","B-","B","B+","A-","A","A+"})</f>
        <v>A-</v>
      </c>
      <c r="GI88" s="21" t="str">
        <f>LOOKUP(GG88,{0,40,45,50,55,60,65,70,75,80},{"0.00","2.00","2.25","2.50","2.75","3.00","3.25","3.50","3.75","4.00"})</f>
        <v>3.50</v>
      </c>
      <c r="GJ88" s="21">
        <v>32</v>
      </c>
      <c r="GK88" s="21">
        <v>37.5</v>
      </c>
      <c r="GL88" s="70">
        <f t="shared" si="83"/>
        <v>70</v>
      </c>
      <c r="GM88" s="21" t="str">
        <f>LOOKUP(GL88,{0,40,45,50,55,60,65,70,75,80},{"F","D","C","C+","B-","B","B+","A-","A","A+"})</f>
        <v>A-</v>
      </c>
      <c r="GN88" s="21" t="str">
        <f>LOOKUP(GL88,{0,40,45,50,55,60,65,70,75,80},{"0.00","2.00","2.25","2.50","2.75","3.00","3.25","3.50","3.75","4.00"})</f>
        <v>3.50</v>
      </c>
      <c r="GO88" s="21">
        <v>26.5</v>
      </c>
      <c r="GP88" s="21">
        <v>41</v>
      </c>
      <c r="GQ88" s="70">
        <f t="shared" si="84"/>
        <v>68</v>
      </c>
      <c r="GR88" s="21" t="str">
        <f>LOOKUP(GQ88,{0,40,45,50,55,60,65,70,75,80},{"F","D","C","C+","B-","B","B+","A-","A","A+"})</f>
        <v>B+</v>
      </c>
      <c r="GS88" s="21" t="str">
        <f>LOOKUP(GQ88,{0,40,45,50,55,60,65,70,75,80},{"0.00","2.00","2.25","2.50","2.75","3.00","3.25","3.50","3.75","4.00"})</f>
        <v>3.25</v>
      </c>
      <c r="GT88" s="21">
        <v>27</v>
      </c>
      <c r="GU88" s="21">
        <v>37.75</v>
      </c>
      <c r="GV88" s="70">
        <f t="shared" si="85"/>
        <v>65</v>
      </c>
      <c r="GW88" s="21" t="str">
        <f>LOOKUP(GV88,{0,40,45,50,55,60,65,70,75,80},{"F","D","C","C+","B-","B","B+","A-","A","A+"})</f>
        <v>B+</v>
      </c>
      <c r="GX88" s="21" t="str">
        <f>LOOKUP(GV88,{0,40,45,50,55,60,65,70,75,80},{"0.00","2.00","2.25","2.50","2.75","3.00","3.25","3.50","3.75","4.00"})</f>
        <v>3.25</v>
      </c>
      <c r="GY88" s="82">
        <v>70</v>
      </c>
      <c r="GZ88" s="21" t="str">
        <f>LOOKUP(GY88,{0,40,45,50,55,60,65,70,75,80},{"F","D","C","C+","B-","B","B+","A-","A","A+"})</f>
        <v>A-</v>
      </c>
      <c r="HA88" s="21" t="str">
        <f>LOOKUP(GY88,{0,40,45,50,55,60,65,70,75,80},{"0.00","2.00","2.25","2.50","2.75","3.00","3.25","3.50","3.75","4.00"})</f>
        <v>3.50</v>
      </c>
      <c r="HB88" s="49">
        <v>35</v>
      </c>
      <c r="HC88" s="49">
        <v>32</v>
      </c>
      <c r="HD88" s="70">
        <f t="shared" si="86"/>
        <v>67</v>
      </c>
      <c r="HE88" s="21" t="str">
        <f>LOOKUP(HD88,{0,40,45,50,55,60,65,70,75,80},{"F","D","C","C+","B-","B","B+","A-","A","A+"})</f>
        <v>B+</v>
      </c>
      <c r="HF88" s="21" t="str">
        <f>LOOKUP(HD88,{0,40,45,50,55,60,65,70,75,80},{"0.00","2.00","2.25","2.50","2.75","3.00","3.25","3.50","3.75","4.00"})</f>
        <v>3.25</v>
      </c>
      <c r="HG88" s="50">
        <f t="shared" si="44"/>
        <v>3.4285714285714284</v>
      </c>
      <c r="HH88" s="71" t="str">
        <f t="shared" si="45"/>
        <v>Passed</v>
      </c>
      <c r="HI88" s="70">
        <f t="shared" si="87"/>
        <v>2966</v>
      </c>
      <c r="HJ88" s="39">
        <v>80</v>
      </c>
      <c r="HK88" s="40"/>
      <c r="HL88" s="40"/>
    </row>
    <row r="89" spans="1:220" s="8" customFormat="1" ht="30" customHeight="1" x14ac:dyDescent="0.2">
      <c r="A89" s="39">
        <v>81</v>
      </c>
      <c r="B89" s="66">
        <v>3830</v>
      </c>
      <c r="C89" s="39">
        <v>2017913142</v>
      </c>
      <c r="D89" s="39" t="s">
        <v>307</v>
      </c>
      <c r="E89" s="63" t="s">
        <v>150</v>
      </c>
      <c r="F89" s="65" t="s">
        <v>293</v>
      </c>
      <c r="G89" s="73">
        <v>31</v>
      </c>
      <c r="H89" s="48">
        <v>43.5</v>
      </c>
      <c r="I89" s="57">
        <f t="shared" si="46"/>
        <v>75</v>
      </c>
      <c r="J89" s="21" t="str">
        <f>LOOKUP(I89,{0,40,45,50,55,60,65,70,75,80},{"F","D","C","C+","B-","B","B+","A-","A","A+"})</f>
        <v>A</v>
      </c>
      <c r="K89" s="21" t="str">
        <f>LOOKUP(I89,{0,40,45,50,55,60,65,70,75,80},{"0.00","2.00","2.25","2.50","2.75","3.00","3.25","3.50","3.75","4.00"})</f>
        <v>3.75</v>
      </c>
      <c r="L89" s="21">
        <v>30</v>
      </c>
      <c r="M89" s="21">
        <v>40</v>
      </c>
      <c r="N89" s="57">
        <f t="shared" si="47"/>
        <v>70</v>
      </c>
      <c r="O89" s="21" t="str">
        <f>LOOKUP(N89,{0,40,45,50,55,60,65,70,75,80},{"F","D","C","C+","B-","B","B+","A-","A","A+"})</f>
        <v>A-</v>
      </c>
      <c r="P89" s="21" t="str">
        <f>LOOKUP(N89,{0,40,45,50,55,60,65,70,75,80},{"0.00","2.00","2.25","2.50","2.75","3.00","3.25","3.50","3.75","4.00"})</f>
        <v>3.50</v>
      </c>
      <c r="Q89" s="21">
        <v>23</v>
      </c>
      <c r="R89" s="21">
        <v>35.5</v>
      </c>
      <c r="S89" s="57">
        <f t="shared" si="48"/>
        <v>59</v>
      </c>
      <c r="T89" s="21" t="str">
        <f>LOOKUP(S89,{0,40,45,50,55,60,65,70,75,80},{"F","D","C","C+","B-","B","B+","A-","A","A+"})</f>
        <v>B-</v>
      </c>
      <c r="U89" s="21" t="str">
        <f>LOOKUP(S89,{0,40,45,50,55,60,65,70,75,80},{"0.00","2.00","2.25","2.50","2.75","3.00","3.25","3.50","3.75","4.00"})</f>
        <v>2.75</v>
      </c>
      <c r="V89" s="21">
        <v>24</v>
      </c>
      <c r="W89" s="21">
        <v>41</v>
      </c>
      <c r="X89" s="57">
        <f t="shared" si="49"/>
        <v>65</v>
      </c>
      <c r="Y89" s="21" t="str">
        <f>LOOKUP(X89,{0,40,45,50,55,60,65,70,75,80},{"F","D","C","C+","B-","B","B+","A-","A","A+"})</f>
        <v>B+</v>
      </c>
      <c r="Z89" s="21" t="str">
        <f>LOOKUP(X89,{0,40,45,50,55,60,65,70,75,80},{"0.00","2.00","2.25","2.50","2.75","3.00","3.25","3.50","3.75","4.00"})</f>
        <v>3.25</v>
      </c>
      <c r="AA89" s="21">
        <v>22</v>
      </c>
      <c r="AB89" s="21">
        <v>35</v>
      </c>
      <c r="AC89" s="57">
        <f t="shared" si="50"/>
        <v>57</v>
      </c>
      <c r="AD89" s="21" t="str">
        <f>LOOKUP(AC89,{0,40,45,50,55,60,65,70,75,80},{"F","D","C","C+","B-","B","B+","A-","A","A+"})</f>
        <v>B-</v>
      </c>
      <c r="AE89" s="21" t="str">
        <f>LOOKUP(AC89,{0,40,45,50,55,60,65,70,75,80},{"0.00","2.00","2.25","2.50","2.75","3.00","3.25","3.50","3.75","4.00"})</f>
        <v>2.75</v>
      </c>
      <c r="AF89" s="21">
        <v>33</v>
      </c>
      <c r="AG89" s="21">
        <v>28</v>
      </c>
      <c r="AH89" s="57">
        <f t="shared" si="51"/>
        <v>61</v>
      </c>
      <c r="AI89" s="21" t="str">
        <f>LOOKUP(AH89,{0,40,45,50,55,60,65,70,75,80},{"F","D","C","C+","B-","B","B+","A-","A","A+"})</f>
        <v>B</v>
      </c>
      <c r="AJ89" s="21" t="str">
        <f>LOOKUP(AH89,{0,40,45,50,55,60,65,70,75,80},{"0.00","2.00","2.25","2.50","2.75","3.00","3.25","3.50","3.75","4.00"})</f>
        <v>3.00</v>
      </c>
      <c r="AK89" s="21">
        <v>31.75</v>
      </c>
      <c r="AL89" s="21">
        <v>41.5</v>
      </c>
      <c r="AM89" s="57">
        <f t="shared" si="52"/>
        <v>74</v>
      </c>
      <c r="AN89" s="21" t="str">
        <f>LOOKUP(AM89,{0,40,45,50,55,60,65,70,75,80},{"F","D","C","C+","B-","B","B+","A-","A","A+"})</f>
        <v>A-</v>
      </c>
      <c r="AO89" s="21" t="str">
        <f>LOOKUP(AM89,{0,40,45,50,55,60,65,70,75,80},{"0.00","2.00","2.25","2.50","2.75","3.00","3.25","3.50","3.75","4.00"})</f>
        <v>3.50</v>
      </c>
      <c r="AP89" s="21">
        <v>25</v>
      </c>
      <c r="AQ89" s="21">
        <v>28</v>
      </c>
      <c r="AR89" s="57">
        <f t="shared" si="53"/>
        <v>53</v>
      </c>
      <c r="AS89" s="21" t="str">
        <f>LOOKUP(AR89,{0,40,45,50,55,60,65,70,75,80},{"F","D","C","C+","B-","B","B+","A-","A","A+"})</f>
        <v>C+</v>
      </c>
      <c r="AT89" s="21" t="str">
        <f>LOOKUP(AR89,{0,40,45,50,55,60,65,70,75,80},{"0.00","2.00","2.25","2.50","2.75","3.00","3.25","3.50","3.75","4.00"})</f>
        <v>2.50</v>
      </c>
      <c r="AU89" s="21">
        <v>34</v>
      </c>
      <c r="AV89" s="21">
        <v>44</v>
      </c>
      <c r="AW89" s="57">
        <f t="shared" si="54"/>
        <v>78</v>
      </c>
      <c r="AX89" s="21" t="str">
        <f>LOOKUP(AW89,{0,40,45,50,55,60,65,70,75,80},{"F","D","C","C+","B-","B","B+","A-","A","A+"})</f>
        <v>A</v>
      </c>
      <c r="AY89" s="21" t="str">
        <f>LOOKUP(AW89,{0,40,45,50,55,60,65,70,75,80},{"0.00","2.00","2.25","2.50","2.75","3.00","3.25","3.50","3.75","4.00"})</f>
        <v>3.75</v>
      </c>
      <c r="AZ89" s="21">
        <v>18</v>
      </c>
      <c r="BA89" s="21">
        <v>32</v>
      </c>
      <c r="BB89" s="57">
        <f t="shared" si="55"/>
        <v>50</v>
      </c>
      <c r="BC89" s="21" t="str">
        <f>LOOKUP(BB89,{0,40,45,50,55,60,65,70,75,80},{"F","D","C","C+","B-","B","B+","A-","A","A+"})</f>
        <v>C+</v>
      </c>
      <c r="BD89" s="21" t="str">
        <f>LOOKUP(BB89,{0,40,45,50,55,60,65,70,75,80},{"0.00","2.00","2.25","2.50","2.75","3.00","3.25","3.50","3.75","4.00"})</f>
        <v>2.50</v>
      </c>
      <c r="BE89" s="21">
        <v>31</v>
      </c>
      <c r="BF89" s="21">
        <v>45</v>
      </c>
      <c r="BG89" s="57">
        <f t="shared" si="56"/>
        <v>76</v>
      </c>
      <c r="BH89" s="21" t="str">
        <f>LOOKUP(BG89,{0,40,45,50,55,60,65,70,75,80},{"F","D","C","C+","B-","B","B+","A-","A","A+"})</f>
        <v>A</v>
      </c>
      <c r="BI89" s="21" t="str">
        <f>LOOKUP(BG89,{0,40,45,50,55,60,65,70,75,80},{"0.00","2.00","2.25","2.50","2.75","3.00","3.25","3.50","3.75","4.00"})</f>
        <v>3.75</v>
      </c>
      <c r="BJ89" s="21">
        <v>29.5</v>
      </c>
      <c r="BK89" s="21">
        <v>47.5</v>
      </c>
      <c r="BL89" s="57">
        <f t="shared" si="57"/>
        <v>77</v>
      </c>
      <c r="BM89" s="21" t="str">
        <f>LOOKUP(BL89,{0,40,45,50,55,60,65,70,75,80},{"F","D","C","C+","B-","B","B+","A-","A","A+"})</f>
        <v>A</v>
      </c>
      <c r="BN89" s="21" t="str">
        <f>LOOKUP(BL89,{0,40,45,50,55,60,65,70,75,80},{"0.00","2.00","2.25","2.50","2.75","3.00","3.25","3.50","3.75","4.00"})</f>
        <v>3.75</v>
      </c>
      <c r="BO89" s="21">
        <v>29</v>
      </c>
      <c r="BP89" s="21">
        <v>25</v>
      </c>
      <c r="BQ89" s="57">
        <f t="shared" si="58"/>
        <v>54</v>
      </c>
      <c r="BR89" s="21" t="str">
        <f>LOOKUP(BQ89,{0,40,45,50,55,60,65,70,75,80},{"F","D","C","C+","B-","B","B+","A-","A","A+"})</f>
        <v>C+</v>
      </c>
      <c r="BS89" s="21" t="str">
        <f>LOOKUP(BQ89,{0,40,45,50,55,60,65,70,75,80},{"0.00","2.00","2.25","2.50","2.75","3.00","3.25","3.50","3.75","4.00"})</f>
        <v>2.50</v>
      </c>
      <c r="BT89" s="21">
        <v>30.5</v>
      </c>
      <c r="BU89" s="21">
        <v>39</v>
      </c>
      <c r="BV89" s="57">
        <f t="shared" si="59"/>
        <v>70</v>
      </c>
      <c r="BW89" s="21" t="str">
        <f>LOOKUP(BV89,{0,40,45,50,55,60,65,70,75,80},{"F","D","C","C+","B-","B","B+","A-","A","A+"})</f>
        <v>A-</v>
      </c>
      <c r="BX89" s="21" t="str">
        <f>LOOKUP(BV89,{0,40,45,50,55,60,65,70,75,80},{"0.00","2.00","2.25","2.50","2.75","3.00","3.25","3.50","3.75","4.00"})</f>
        <v>3.50</v>
      </c>
      <c r="BY89" s="21">
        <v>32</v>
      </c>
      <c r="BZ89" s="21">
        <v>45</v>
      </c>
      <c r="CA89" s="57">
        <f t="shared" si="60"/>
        <v>77</v>
      </c>
      <c r="CB89" s="21" t="str">
        <f>LOOKUP(CA89,{0,40,45,50,55,60,65,70,75,80},{"F","D","C","C+","B-","B","B+","A-","A","A+"})</f>
        <v>A</v>
      </c>
      <c r="CC89" s="21" t="str">
        <f>LOOKUP(CA89,{0,40,45,50,55,60,65,70,75,80},{"0.00","2.00","2.25","2.50","2.75","3.00","3.25","3.50","3.75","4.00"})</f>
        <v>3.75</v>
      </c>
      <c r="CD89" s="21">
        <v>31</v>
      </c>
      <c r="CE89" s="21">
        <v>44</v>
      </c>
      <c r="CF89" s="57">
        <f t="shared" si="61"/>
        <v>75</v>
      </c>
      <c r="CG89" s="21" t="str">
        <f>LOOKUP(CF89,{0,40,45,50,55,60,65,70,75,80},{"F","D","C","C+","B-","B","B+","A-","A","A+"})</f>
        <v>A</v>
      </c>
      <c r="CH89" s="21" t="str">
        <f>LOOKUP(CF89,{0,40,45,50,55,60,65,70,75,80},{"0.00","2.00","2.25","2.50","2.75","3.00","3.25","3.50","3.75","4.00"})</f>
        <v>3.75</v>
      </c>
      <c r="CI89" s="21">
        <v>34</v>
      </c>
      <c r="CJ89" s="21">
        <v>40</v>
      </c>
      <c r="CK89" s="57">
        <f t="shared" si="62"/>
        <v>74</v>
      </c>
      <c r="CL89" s="21" t="str">
        <f>LOOKUP(CK89,{0,40,45,50,55,60,65,70,75,80},{"F","D","C","C+","B-","B","B+","A-","A","A+"})</f>
        <v>A-</v>
      </c>
      <c r="CM89" s="21" t="str">
        <f>LOOKUP(CK89,{0,40,45,50,55,60,65,70,75,80},{"0.00","2.00","2.25","2.50","2.75","3.00","3.25","3.50","3.75","4.00"})</f>
        <v>3.50</v>
      </c>
      <c r="CN89" s="21">
        <v>25</v>
      </c>
      <c r="CO89" s="21">
        <v>35.5</v>
      </c>
      <c r="CP89" s="57">
        <f t="shared" si="63"/>
        <v>61</v>
      </c>
      <c r="CQ89" s="21" t="str">
        <f>LOOKUP(CP89,{0,40,45,50,55,60,65,70,75,80},{"F","D","C","C+","B-","B","B+","A-","A","A+"})</f>
        <v>B</v>
      </c>
      <c r="CR89" s="21" t="str">
        <f>LOOKUP(CP89,{0,40,45,50,55,60,65,70,75,80},{"0.00","2.00","2.25","2.50","2.75","3.00","3.25","3.50","3.75","4.00"})</f>
        <v>3.00</v>
      </c>
      <c r="CS89" s="21">
        <v>26</v>
      </c>
      <c r="CT89" s="21">
        <v>41</v>
      </c>
      <c r="CU89" s="57">
        <f t="shared" si="64"/>
        <v>67</v>
      </c>
      <c r="CV89" s="21" t="str">
        <f>LOOKUP(CU89,{0,40,45,50,55,60,65,70,75,80},{"F","D","C","C+","B-","B","B+","A-","A","A+"})</f>
        <v>B+</v>
      </c>
      <c r="CW89" s="21" t="str">
        <f>LOOKUP(CU89,{0,40,45,50,55,60,65,70,75,80},{"0.00","2.00","2.25","2.50","2.75","3.00","3.25","3.50","3.75","4.00"})</f>
        <v>3.25</v>
      </c>
      <c r="CX89" s="21">
        <v>32</v>
      </c>
      <c r="CY89" s="21">
        <v>35</v>
      </c>
      <c r="CZ89" s="57">
        <f t="shared" si="65"/>
        <v>67</v>
      </c>
      <c r="DA89" s="21" t="str">
        <f>LOOKUP(CZ89,{0,40,45,50,55,60,65,70,75,80},{"F","D","C","C+","B-","B","B+","A-","A","A+"})</f>
        <v>B+</v>
      </c>
      <c r="DB89" s="21" t="str">
        <f>LOOKUP(CZ89,{0,40,45,50,55,60,65,70,75,80},{"0.00","2.00","2.25","2.50","2.75","3.00","3.25","3.50","3.75","4.00"})</f>
        <v>3.25</v>
      </c>
      <c r="DC89" s="21">
        <v>32</v>
      </c>
      <c r="DD89" s="21">
        <v>45</v>
      </c>
      <c r="DE89" s="57">
        <f t="shared" si="66"/>
        <v>77</v>
      </c>
      <c r="DF89" s="21" t="str">
        <f>LOOKUP(DE89,{0,40,45,50,55,60,65,70,75,80},{"F","D","C","C+","B-","B","B+","A-","A","A+"})</f>
        <v>A</v>
      </c>
      <c r="DG89" s="21" t="str">
        <f>LOOKUP(DE89,{0,40,45,50,55,60,65,70,75,80},{"0.00","2.00","2.25","2.50","2.75","3.00","3.25","3.50","3.75","4.00"})</f>
        <v>3.75</v>
      </c>
      <c r="DH89" s="21">
        <v>32</v>
      </c>
      <c r="DI89" s="21">
        <v>38</v>
      </c>
      <c r="DJ89" s="57">
        <f t="shared" si="67"/>
        <v>70</v>
      </c>
      <c r="DK89" s="21" t="str">
        <f>LOOKUP(DJ89,{0,40,45,50,55,60,65,70,75,80},{"F","D","C","C+","B-","B","B+","A-","A","A+"})</f>
        <v>A-</v>
      </c>
      <c r="DL89" s="21" t="str">
        <f>LOOKUP(DJ89,{0,40,45,50,55,60,65,70,75,80},{"0.00","2.00","2.25","2.50","2.75","3.00","3.25","3.50","3.75","4.00"})</f>
        <v>3.50</v>
      </c>
      <c r="DM89" s="21">
        <v>33</v>
      </c>
      <c r="DN89" s="21">
        <v>46</v>
      </c>
      <c r="DO89" s="57">
        <f t="shared" si="68"/>
        <v>79</v>
      </c>
      <c r="DP89" s="21" t="str">
        <f>LOOKUP(DO89,{0,40,45,50,55,60,65,70,75,80},{"F","D","C","C+","B-","B","B+","A-","A","A+"})</f>
        <v>A</v>
      </c>
      <c r="DQ89" s="21" t="str">
        <f>LOOKUP(DO89,{0,40,45,50,55,60,65,70,75,80},{"0.00","2.00","2.25","2.50","2.75","3.00","3.25","3.50","3.75","4.00"})</f>
        <v>3.75</v>
      </c>
      <c r="DR89" s="21">
        <v>32</v>
      </c>
      <c r="DS89" s="21">
        <v>28</v>
      </c>
      <c r="DT89" s="57">
        <f t="shared" si="69"/>
        <v>60</v>
      </c>
      <c r="DU89" s="21" t="str">
        <f>LOOKUP(DT89,{0,40,45,50,55,60,65,70,75,80},{"F","D","C","C+","B-","B","B+","A-","A","A+"})</f>
        <v>B</v>
      </c>
      <c r="DV89" s="21" t="str">
        <f>LOOKUP(DT89,{0,40,45,50,55,60,65,70,75,80},{"0.00","2.00","2.25","2.50","2.75","3.00","3.25","3.50","3.75","4.00"})</f>
        <v>3.00</v>
      </c>
      <c r="DW89" s="21">
        <v>28</v>
      </c>
      <c r="DX89" s="21">
        <v>45</v>
      </c>
      <c r="DY89" s="57">
        <f t="shared" si="70"/>
        <v>73</v>
      </c>
      <c r="DZ89" s="21" t="str">
        <f>LOOKUP(DY89,{0,40,45,50,55,60,65,70,75,80},{"F","D","C","C+","B-","B","B+","A-","A","A+"})</f>
        <v>A-</v>
      </c>
      <c r="EA89" s="21" t="str">
        <f>LOOKUP(DY89,{0,40,45,50,55,60,65,70,75,80},{"0.00","2.00","2.25","2.50","2.75","3.00","3.25","3.50","3.75","4.00"})</f>
        <v>3.50</v>
      </c>
      <c r="EB89" s="21">
        <v>32</v>
      </c>
      <c r="EC89" s="21">
        <v>44</v>
      </c>
      <c r="ED89" s="57">
        <f t="shared" si="71"/>
        <v>76</v>
      </c>
      <c r="EE89" s="21" t="str">
        <f>LOOKUP(ED89,{0,40,45,50,55,60,65,70,75,80},{"F","D","C","C+","B-","B","B+","A-","A","A+"})</f>
        <v>A</v>
      </c>
      <c r="EF89" s="21" t="str">
        <f>LOOKUP(ED89,{0,40,45,50,55,60,65,70,75,80},{"0.00","2.00","2.25","2.50","2.75","3.00","3.25","3.50","3.75","4.00"})</f>
        <v>3.75</v>
      </c>
      <c r="EG89" s="21">
        <v>28.5</v>
      </c>
      <c r="EH89" s="21">
        <v>43</v>
      </c>
      <c r="EI89" s="57">
        <f t="shared" si="72"/>
        <v>72</v>
      </c>
      <c r="EJ89" s="21" t="str">
        <f>LOOKUP(EI89,{0,40,45,50,55,60,65,70,75,80},{"F","D","C","C+","B-","B","B+","A-","A","A+"})</f>
        <v>A-</v>
      </c>
      <c r="EK89" s="21" t="str">
        <f>LOOKUP(EI89,{0,40,45,50,55,60,65,70,75,80},{"0.00","2.00","2.25","2.50","2.75","3.00","3.25","3.50","3.75","4.00"})</f>
        <v>3.50</v>
      </c>
      <c r="EL89" s="21">
        <v>34.25</v>
      </c>
      <c r="EM89" s="21">
        <v>43.5</v>
      </c>
      <c r="EN89" s="70">
        <f t="shared" si="73"/>
        <v>78</v>
      </c>
      <c r="EO89" s="21" t="str">
        <f>LOOKUP(EN89,{0,40,45,50,55,60,65,70,75,80},{"F","D","C","C+","B-","B","B+","A-","A","A+"})</f>
        <v>A</v>
      </c>
      <c r="EP89" s="21" t="str">
        <f>LOOKUP(EN89,{0,40,45,50,55,60,65,70,75,80},{"0.00","2.00","2.25","2.50","2.75","3.00","3.25","3.50","3.75","4.00"})</f>
        <v>3.75</v>
      </c>
      <c r="EQ89" s="21">
        <v>30</v>
      </c>
      <c r="ER89" s="21">
        <v>43</v>
      </c>
      <c r="ES89" s="70">
        <f t="shared" si="74"/>
        <v>73</v>
      </c>
      <c r="ET89" s="21" t="str">
        <f>LOOKUP(ES89,{0,40,45,50,55,60,65,70,75,80},{"F","D","C","C+","B-","B","B+","A-","A","A+"})</f>
        <v>A-</v>
      </c>
      <c r="EU89" s="21" t="str">
        <f>LOOKUP(ES89,{0,40,45,50,55,60,65,70,75,80},{"0.00","2.00","2.25","2.50","2.75","3.00","3.25","3.50","3.75","4.00"})</f>
        <v>3.50</v>
      </c>
      <c r="EV89" s="21">
        <v>34</v>
      </c>
      <c r="EW89" s="21">
        <v>43</v>
      </c>
      <c r="EX89" s="70">
        <f t="shared" si="75"/>
        <v>77</v>
      </c>
      <c r="EY89" s="21" t="str">
        <f>LOOKUP(EX89,{0,40,45,50,55,60,65,70,75,80},{"F","D","C","C+","B-","B","B+","A-","A","A+"})</f>
        <v>A</v>
      </c>
      <c r="EZ89" s="21" t="str">
        <f>LOOKUP(EX89,{0,40,45,50,55,60,65,70,75,80},{"0.00","2.00","2.25","2.50","2.75","3.00","3.25","3.50","3.75","4.00"})</f>
        <v>3.75</v>
      </c>
      <c r="FA89" s="21">
        <v>31.5</v>
      </c>
      <c r="FB89" s="21">
        <v>44</v>
      </c>
      <c r="FC89" s="70">
        <f t="shared" si="76"/>
        <v>76</v>
      </c>
      <c r="FD89" s="21" t="str">
        <f>LOOKUP(FC89,{0,40,45,50,55,60,65,70,75,80},{"F","D","C","C+","B-","B","B+","A-","A","A+"})</f>
        <v>A</v>
      </c>
      <c r="FE89" s="21" t="str">
        <f>LOOKUP(FC89,{0,40,45,50,55,60,65,70,75,80},{"0.00","2.00","2.25","2.50","2.75","3.00","3.25","3.50","3.75","4.00"})</f>
        <v>3.75</v>
      </c>
      <c r="FF89" s="21">
        <v>34.5</v>
      </c>
      <c r="FG89" s="21">
        <v>47</v>
      </c>
      <c r="FH89" s="70">
        <f t="shared" si="77"/>
        <v>82</v>
      </c>
      <c r="FI89" s="21" t="str">
        <f>LOOKUP(FH89,{0,40,45,50,55,60,65,70,75,80},{"F","D","C","C+","B-","B","B+","A-","A","A+"})</f>
        <v>A+</v>
      </c>
      <c r="FJ89" s="21" t="str">
        <f>LOOKUP(FH89,{0,40,45,50,55,60,65,70,75,80},{"0.00","2.00","2.25","2.50","2.75","3.00","3.25","3.50","3.75","4.00"})</f>
        <v>4.00</v>
      </c>
      <c r="FK89" s="21">
        <v>28</v>
      </c>
      <c r="FL89" s="21">
        <v>37.5</v>
      </c>
      <c r="FM89" s="70">
        <f t="shared" si="78"/>
        <v>66</v>
      </c>
      <c r="FN89" s="21" t="str">
        <f>LOOKUP(FM89,{0,40,45,50,55,60,65,70,75,80},{"F","D","C","C+","B-","B","B+","A-","A","A+"})</f>
        <v>B+</v>
      </c>
      <c r="FO89" s="21" t="str">
        <f>LOOKUP(FM89,{0,40,45,50,55,60,65,70,75,80},{"0.00","2.00","2.25","2.50","2.75","3.00","3.25","3.50","3.75","4.00"})</f>
        <v>3.25</v>
      </c>
      <c r="FP89" s="21">
        <v>28</v>
      </c>
      <c r="FQ89" s="21">
        <v>44</v>
      </c>
      <c r="FR89" s="70">
        <f t="shared" si="79"/>
        <v>72</v>
      </c>
      <c r="FS89" s="21" t="str">
        <f>LOOKUP(FR89,{0,40,45,50,55,60,65,70,75,80},{"F","D","C","C+","B-","B","B+","A-","A","A+"})</f>
        <v>A-</v>
      </c>
      <c r="FT89" s="21" t="str">
        <f>LOOKUP(FR89,{0,40,45,50,55,60,65,70,75,80},{"0.00","2.00","2.25","2.50","2.75","3.00","3.25","3.50","3.75","4.00"})</f>
        <v>3.50</v>
      </c>
      <c r="FU89" s="21">
        <v>36</v>
      </c>
      <c r="FV89" s="21">
        <v>44.5</v>
      </c>
      <c r="FW89" s="70">
        <f t="shared" si="80"/>
        <v>81</v>
      </c>
      <c r="FX89" s="21" t="str">
        <f>LOOKUP(FW89,{0,40,45,50,55,60,65,70,75,80},{"F","D","C","C+","B-","B","B+","A-","A","A+"})</f>
        <v>A+</v>
      </c>
      <c r="FY89" s="21" t="str">
        <f>LOOKUP(FW89,{0,40,45,50,55,60,65,70,75,80},{"0.00","2.00","2.25","2.50","2.75","3.00","3.25","3.50","3.75","4.00"})</f>
        <v>4.00</v>
      </c>
      <c r="FZ89" s="21">
        <v>28</v>
      </c>
      <c r="GA89" s="21">
        <v>39.5</v>
      </c>
      <c r="GB89" s="70">
        <f t="shared" si="81"/>
        <v>68</v>
      </c>
      <c r="GC89" s="21" t="str">
        <f>LOOKUP(GB89,{0,40,45,50,55,60,65,70,75,80},{"F","D","C","C+","B-","B","B+","A-","A","A+"})</f>
        <v>B+</v>
      </c>
      <c r="GD89" s="21" t="str">
        <f>LOOKUP(GB89,{0,40,45,50,55,60,65,70,75,80},{"0.00","2.00","2.25","2.50","2.75","3.00","3.25","3.50","3.75","4.00"})</f>
        <v>3.25</v>
      </c>
      <c r="GE89" s="21">
        <v>31.5</v>
      </c>
      <c r="GF89" s="21">
        <v>44</v>
      </c>
      <c r="GG89" s="70">
        <f t="shared" si="82"/>
        <v>76</v>
      </c>
      <c r="GH89" s="21" t="str">
        <f>LOOKUP(GG89,{0,40,45,50,55,60,65,70,75,80},{"F","D","C","C+","B-","B","B+","A-","A","A+"})</f>
        <v>A</v>
      </c>
      <c r="GI89" s="21" t="str">
        <f>LOOKUP(GG89,{0,40,45,50,55,60,65,70,75,80},{"0.00","2.00","2.25","2.50","2.75","3.00","3.25","3.50","3.75","4.00"})</f>
        <v>3.75</v>
      </c>
      <c r="GJ89" s="21">
        <v>31.5</v>
      </c>
      <c r="GK89" s="21">
        <v>41</v>
      </c>
      <c r="GL89" s="70">
        <f t="shared" si="83"/>
        <v>73</v>
      </c>
      <c r="GM89" s="21" t="str">
        <f>LOOKUP(GL89,{0,40,45,50,55,60,65,70,75,80},{"F","D","C","C+","B-","B","B+","A-","A","A+"})</f>
        <v>A-</v>
      </c>
      <c r="GN89" s="21" t="str">
        <f>LOOKUP(GL89,{0,40,45,50,55,60,65,70,75,80},{"0.00","2.00","2.25","2.50","2.75","3.00","3.25","3.50","3.75","4.00"})</f>
        <v>3.50</v>
      </c>
      <c r="GO89" s="21">
        <v>27</v>
      </c>
      <c r="GP89" s="21">
        <v>43</v>
      </c>
      <c r="GQ89" s="70">
        <f t="shared" si="84"/>
        <v>70</v>
      </c>
      <c r="GR89" s="21" t="str">
        <f>LOOKUP(GQ89,{0,40,45,50,55,60,65,70,75,80},{"F","D","C","C+","B-","B","B+","A-","A","A+"})</f>
        <v>A-</v>
      </c>
      <c r="GS89" s="21" t="str">
        <f>LOOKUP(GQ89,{0,40,45,50,55,60,65,70,75,80},{"0.00","2.00","2.25","2.50","2.75","3.00","3.25","3.50","3.75","4.00"})</f>
        <v>3.50</v>
      </c>
      <c r="GT89" s="21">
        <v>21</v>
      </c>
      <c r="GU89" s="21">
        <v>34.75</v>
      </c>
      <c r="GV89" s="70">
        <f t="shared" si="85"/>
        <v>56</v>
      </c>
      <c r="GW89" s="21" t="str">
        <f>LOOKUP(GV89,{0,40,45,50,55,60,65,70,75,80},{"F","D","C","C+","B-","B","B+","A-","A","A+"})</f>
        <v>B-</v>
      </c>
      <c r="GX89" s="21" t="str">
        <f>LOOKUP(GV89,{0,40,45,50,55,60,65,70,75,80},{"0.00","2.00","2.25","2.50","2.75","3.00","3.25","3.50","3.75","4.00"})</f>
        <v>2.75</v>
      </c>
      <c r="GY89" s="82">
        <v>71</v>
      </c>
      <c r="GZ89" s="21" t="str">
        <f>LOOKUP(GY89,{0,40,45,50,55,60,65,70,75,80},{"F","D","C","C+","B-","B","B+","A-","A","A+"})</f>
        <v>A-</v>
      </c>
      <c r="HA89" s="21" t="str">
        <f>LOOKUP(GY89,{0,40,45,50,55,60,65,70,75,80},{"0.00","2.00","2.25","2.50","2.75","3.00","3.25","3.50","3.75","4.00"})</f>
        <v>3.50</v>
      </c>
      <c r="HB89" s="49">
        <v>38.5</v>
      </c>
      <c r="HC89" s="49">
        <v>32</v>
      </c>
      <c r="HD89" s="70">
        <f t="shared" si="86"/>
        <v>71</v>
      </c>
      <c r="HE89" s="21" t="str">
        <f>LOOKUP(HD89,{0,40,45,50,55,60,65,70,75,80},{"F","D","C","C+","B-","B","B+","A-","A","A+"})</f>
        <v>A-</v>
      </c>
      <c r="HF89" s="21" t="str">
        <f>LOOKUP(HD89,{0,40,45,50,55,60,65,70,75,80},{"0.00","2.00","2.25","2.50","2.75","3.00","3.25","3.50","3.75","4.00"})</f>
        <v>3.50</v>
      </c>
      <c r="HG89" s="50">
        <f t="shared" si="44"/>
        <v>3.4107142857142856</v>
      </c>
      <c r="HH89" s="71" t="str">
        <f t="shared" si="45"/>
        <v>Passed</v>
      </c>
      <c r="HI89" s="70">
        <f t="shared" si="87"/>
        <v>2937</v>
      </c>
      <c r="HJ89" s="39">
        <v>81</v>
      </c>
      <c r="HK89" s="40"/>
      <c r="HL89" s="40"/>
    </row>
    <row r="90" spans="1:220" s="8" customFormat="1" ht="30" customHeight="1" x14ac:dyDescent="0.2">
      <c r="A90" s="39">
        <v>82</v>
      </c>
      <c r="B90" s="66">
        <v>3829</v>
      </c>
      <c r="C90" s="39">
        <v>2017813143</v>
      </c>
      <c r="D90" s="39" t="s">
        <v>307</v>
      </c>
      <c r="E90" s="63" t="s">
        <v>151</v>
      </c>
      <c r="F90" s="65" t="s">
        <v>293</v>
      </c>
      <c r="G90" s="73">
        <v>29</v>
      </c>
      <c r="H90" s="48">
        <v>42.5</v>
      </c>
      <c r="I90" s="57">
        <f t="shared" si="46"/>
        <v>72</v>
      </c>
      <c r="J90" s="21" t="str">
        <f>LOOKUP(I90,{0,40,45,50,55,60,65,70,75,80},{"F","D","C","C+","B-","B","B+","A-","A","A+"})</f>
        <v>A-</v>
      </c>
      <c r="K90" s="21" t="str">
        <f>LOOKUP(I90,{0,40,45,50,55,60,65,70,75,80},{"0.00","2.00","2.25","2.50","2.75","3.00","3.25","3.50","3.75","4.00"})</f>
        <v>3.50</v>
      </c>
      <c r="L90" s="21">
        <v>25</v>
      </c>
      <c r="M90" s="21">
        <v>39</v>
      </c>
      <c r="N90" s="57">
        <f t="shared" si="47"/>
        <v>64</v>
      </c>
      <c r="O90" s="21" t="str">
        <f>LOOKUP(N90,{0,40,45,50,55,60,65,70,75,80},{"F","D","C","C+","B-","B","B+","A-","A","A+"})</f>
        <v>B</v>
      </c>
      <c r="P90" s="21" t="str">
        <f>LOOKUP(N90,{0,40,45,50,55,60,65,70,75,80},{"0.00","2.00","2.25","2.50","2.75","3.00","3.25","3.50","3.75","4.00"})</f>
        <v>3.00</v>
      </c>
      <c r="Q90" s="21">
        <v>30</v>
      </c>
      <c r="R90" s="21">
        <v>38</v>
      </c>
      <c r="S90" s="57">
        <f t="shared" si="48"/>
        <v>68</v>
      </c>
      <c r="T90" s="21" t="str">
        <f>LOOKUP(S90,{0,40,45,50,55,60,65,70,75,80},{"F","D","C","C+","B-","B","B+","A-","A","A+"})</f>
        <v>B+</v>
      </c>
      <c r="U90" s="21" t="str">
        <f>LOOKUP(S90,{0,40,45,50,55,60,65,70,75,80},{"0.00","2.00","2.25","2.50","2.75","3.00","3.25","3.50","3.75","4.00"})</f>
        <v>3.25</v>
      </c>
      <c r="V90" s="21">
        <v>26</v>
      </c>
      <c r="W90" s="21">
        <v>38.5</v>
      </c>
      <c r="X90" s="57">
        <f t="shared" si="49"/>
        <v>65</v>
      </c>
      <c r="Y90" s="21" t="str">
        <f>LOOKUP(X90,{0,40,45,50,55,60,65,70,75,80},{"F","D","C","C+","B-","B","B+","A-","A","A+"})</f>
        <v>B+</v>
      </c>
      <c r="Z90" s="21" t="str">
        <f>LOOKUP(X90,{0,40,45,50,55,60,65,70,75,80},{"0.00","2.00","2.25","2.50","2.75","3.00","3.25","3.50","3.75","4.00"})</f>
        <v>3.25</v>
      </c>
      <c r="AA90" s="21">
        <v>24</v>
      </c>
      <c r="AB90" s="21">
        <v>31.5</v>
      </c>
      <c r="AC90" s="57">
        <f t="shared" si="50"/>
        <v>56</v>
      </c>
      <c r="AD90" s="21" t="str">
        <f>LOOKUP(AC90,{0,40,45,50,55,60,65,70,75,80},{"F","D","C","C+","B-","B","B+","A-","A","A+"})</f>
        <v>B-</v>
      </c>
      <c r="AE90" s="21" t="str">
        <f>LOOKUP(AC90,{0,40,45,50,55,60,65,70,75,80},{"0.00","2.00","2.25","2.50","2.75","3.00","3.25","3.50","3.75","4.00"})</f>
        <v>2.75</v>
      </c>
      <c r="AF90" s="21">
        <v>39</v>
      </c>
      <c r="AG90" s="21">
        <v>38</v>
      </c>
      <c r="AH90" s="57">
        <f t="shared" si="51"/>
        <v>77</v>
      </c>
      <c r="AI90" s="21" t="str">
        <f>LOOKUP(AH90,{0,40,45,50,55,60,65,70,75,80},{"F","D","C","C+","B-","B","B+","A-","A","A+"})</f>
        <v>A</v>
      </c>
      <c r="AJ90" s="21" t="str">
        <f>LOOKUP(AH90,{0,40,45,50,55,60,65,70,75,80},{"0.00","2.00","2.25","2.50","2.75","3.00","3.25","3.50","3.75","4.00"})</f>
        <v>3.75</v>
      </c>
      <c r="AK90" s="21">
        <v>22</v>
      </c>
      <c r="AL90" s="21">
        <v>43.75</v>
      </c>
      <c r="AM90" s="57">
        <f t="shared" si="52"/>
        <v>66</v>
      </c>
      <c r="AN90" s="21" t="str">
        <f>LOOKUP(AM90,{0,40,45,50,55,60,65,70,75,80},{"F","D","C","C+","B-","B","B+","A-","A","A+"})</f>
        <v>B+</v>
      </c>
      <c r="AO90" s="21" t="str">
        <f>LOOKUP(AM90,{0,40,45,50,55,60,65,70,75,80},{"0.00","2.00","2.25","2.50","2.75","3.00","3.25","3.50","3.75","4.00"})</f>
        <v>3.25</v>
      </c>
      <c r="AP90" s="21">
        <v>28.5</v>
      </c>
      <c r="AQ90" s="21">
        <v>39</v>
      </c>
      <c r="AR90" s="57">
        <f t="shared" si="53"/>
        <v>68</v>
      </c>
      <c r="AS90" s="21" t="str">
        <f>LOOKUP(AR90,{0,40,45,50,55,60,65,70,75,80},{"F","D","C","C+","B-","B","B+","A-","A","A+"})</f>
        <v>B+</v>
      </c>
      <c r="AT90" s="21" t="str">
        <f>LOOKUP(AR90,{0,40,45,50,55,60,65,70,75,80},{"0.00","2.00","2.25","2.50","2.75","3.00","3.25","3.50","3.75","4.00"})</f>
        <v>3.25</v>
      </c>
      <c r="AU90" s="21">
        <v>25</v>
      </c>
      <c r="AV90" s="21">
        <v>43.5</v>
      </c>
      <c r="AW90" s="57">
        <f t="shared" si="54"/>
        <v>69</v>
      </c>
      <c r="AX90" s="21" t="str">
        <f>LOOKUP(AW90,{0,40,45,50,55,60,65,70,75,80},{"F","D","C","C+","B-","B","B+","A-","A","A+"})</f>
        <v>B+</v>
      </c>
      <c r="AY90" s="21" t="str">
        <f>LOOKUP(AW90,{0,40,45,50,55,60,65,70,75,80},{"0.00","2.00","2.25","2.50","2.75","3.00","3.25","3.50","3.75","4.00"})</f>
        <v>3.25</v>
      </c>
      <c r="AZ90" s="21">
        <v>30</v>
      </c>
      <c r="BA90" s="21">
        <v>44.5</v>
      </c>
      <c r="BB90" s="57">
        <f t="shared" si="55"/>
        <v>75</v>
      </c>
      <c r="BC90" s="21" t="str">
        <f>LOOKUP(BB90,{0,40,45,50,55,60,65,70,75,80},{"F","D","C","C+","B-","B","B+","A-","A","A+"})</f>
        <v>A</v>
      </c>
      <c r="BD90" s="21" t="str">
        <f>LOOKUP(BB90,{0,40,45,50,55,60,65,70,75,80},{"0.00","2.00","2.25","2.50","2.75","3.00","3.25","3.50","3.75","4.00"})</f>
        <v>3.75</v>
      </c>
      <c r="BE90" s="21">
        <v>29.5</v>
      </c>
      <c r="BF90" s="21">
        <v>42</v>
      </c>
      <c r="BG90" s="57">
        <f t="shared" si="56"/>
        <v>72</v>
      </c>
      <c r="BH90" s="21" t="str">
        <f>LOOKUP(BG90,{0,40,45,50,55,60,65,70,75,80},{"F","D","C","C+","B-","B","B+","A-","A","A+"})</f>
        <v>A-</v>
      </c>
      <c r="BI90" s="21" t="str">
        <f>LOOKUP(BG90,{0,40,45,50,55,60,65,70,75,80},{"0.00","2.00","2.25","2.50","2.75","3.00","3.25","3.50","3.75","4.00"})</f>
        <v>3.50</v>
      </c>
      <c r="BJ90" s="21">
        <v>34</v>
      </c>
      <c r="BK90" s="21">
        <v>42.5</v>
      </c>
      <c r="BL90" s="57">
        <f t="shared" si="57"/>
        <v>77</v>
      </c>
      <c r="BM90" s="21" t="str">
        <f>LOOKUP(BL90,{0,40,45,50,55,60,65,70,75,80},{"F","D","C","C+","B-","B","B+","A-","A","A+"})</f>
        <v>A</v>
      </c>
      <c r="BN90" s="21" t="str">
        <f>LOOKUP(BL90,{0,40,45,50,55,60,65,70,75,80},{"0.00","2.00","2.25","2.50","2.75","3.00","3.25","3.50","3.75","4.00"})</f>
        <v>3.75</v>
      </c>
      <c r="BO90" s="21">
        <v>36</v>
      </c>
      <c r="BP90" s="21">
        <v>44</v>
      </c>
      <c r="BQ90" s="57">
        <f t="shared" si="58"/>
        <v>80</v>
      </c>
      <c r="BR90" s="21" t="str">
        <f>LOOKUP(BQ90,{0,40,45,50,55,60,65,70,75,80},{"F","D","C","C+","B-","B","B+","A-","A","A+"})</f>
        <v>A+</v>
      </c>
      <c r="BS90" s="21" t="str">
        <f>LOOKUP(BQ90,{0,40,45,50,55,60,65,70,75,80},{"0.00","2.00","2.25","2.50","2.75","3.00","3.25","3.50","3.75","4.00"})</f>
        <v>4.00</v>
      </c>
      <c r="BT90" s="21">
        <v>36</v>
      </c>
      <c r="BU90" s="21">
        <v>31</v>
      </c>
      <c r="BV90" s="57">
        <f t="shared" si="59"/>
        <v>67</v>
      </c>
      <c r="BW90" s="21" t="str">
        <f>LOOKUP(BV90,{0,40,45,50,55,60,65,70,75,80},{"F","D","C","C+","B-","B","B+","A-","A","A+"})</f>
        <v>B+</v>
      </c>
      <c r="BX90" s="21" t="str">
        <f>LOOKUP(BV90,{0,40,45,50,55,60,65,70,75,80},{"0.00","2.00","2.25","2.50","2.75","3.00","3.25","3.50","3.75","4.00"})</f>
        <v>3.25</v>
      </c>
      <c r="BY90" s="21">
        <v>26</v>
      </c>
      <c r="BZ90" s="21">
        <v>35.5</v>
      </c>
      <c r="CA90" s="57">
        <f t="shared" si="60"/>
        <v>62</v>
      </c>
      <c r="CB90" s="21" t="str">
        <f>LOOKUP(CA90,{0,40,45,50,55,60,65,70,75,80},{"F","D","C","C+","B-","B","B+","A-","A","A+"})</f>
        <v>B</v>
      </c>
      <c r="CC90" s="21" t="str">
        <f>LOOKUP(CA90,{0,40,45,50,55,60,65,70,75,80},{"0.00","2.00","2.25","2.50","2.75","3.00","3.25","3.50","3.75","4.00"})</f>
        <v>3.00</v>
      </c>
      <c r="CD90" s="21">
        <v>30</v>
      </c>
      <c r="CE90" s="21">
        <v>43</v>
      </c>
      <c r="CF90" s="57">
        <f t="shared" si="61"/>
        <v>73</v>
      </c>
      <c r="CG90" s="21" t="str">
        <f>LOOKUP(CF90,{0,40,45,50,55,60,65,70,75,80},{"F","D","C","C+","B-","B","B+","A-","A","A+"})</f>
        <v>A-</v>
      </c>
      <c r="CH90" s="21" t="str">
        <f>LOOKUP(CF90,{0,40,45,50,55,60,65,70,75,80},{"0.00","2.00","2.25","2.50","2.75","3.00","3.25","3.50","3.75","4.00"})</f>
        <v>3.50</v>
      </c>
      <c r="CI90" s="21">
        <v>35</v>
      </c>
      <c r="CJ90" s="21">
        <v>43.5</v>
      </c>
      <c r="CK90" s="57">
        <f t="shared" si="62"/>
        <v>79</v>
      </c>
      <c r="CL90" s="21" t="str">
        <f>LOOKUP(CK90,{0,40,45,50,55,60,65,70,75,80},{"F","D","C","C+","B-","B","B+","A-","A","A+"})</f>
        <v>A</v>
      </c>
      <c r="CM90" s="21" t="str">
        <f>LOOKUP(CK90,{0,40,45,50,55,60,65,70,75,80},{"0.00","2.00","2.25","2.50","2.75","3.00","3.25","3.50","3.75","4.00"})</f>
        <v>3.75</v>
      </c>
      <c r="CN90" s="21">
        <v>30</v>
      </c>
      <c r="CO90" s="21">
        <v>31</v>
      </c>
      <c r="CP90" s="57">
        <f t="shared" si="63"/>
        <v>61</v>
      </c>
      <c r="CQ90" s="21" t="str">
        <f>LOOKUP(CP90,{0,40,45,50,55,60,65,70,75,80},{"F","D","C","C+","B-","B","B+","A-","A","A+"})</f>
        <v>B</v>
      </c>
      <c r="CR90" s="21" t="str">
        <f>LOOKUP(CP90,{0,40,45,50,55,60,65,70,75,80},{"0.00","2.00","2.25","2.50","2.75","3.00","3.25","3.50","3.75","4.00"})</f>
        <v>3.00</v>
      </c>
      <c r="CS90" s="21">
        <v>27</v>
      </c>
      <c r="CT90" s="21">
        <v>42.5</v>
      </c>
      <c r="CU90" s="57">
        <f t="shared" si="64"/>
        <v>70</v>
      </c>
      <c r="CV90" s="21" t="str">
        <f>LOOKUP(CU90,{0,40,45,50,55,60,65,70,75,80},{"F","D","C","C+","B-","B","B+","A-","A","A+"})</f>
        <v>A-</v>
      </c>
      <c r="CW90" s="21" t="str">
        <f>LOOKUP(CU90,{0,40,45,50,55,60,65,70,75,80},{"0.00","2.00","2.25","2.50","2.75","3.00","3.25","3.50","3.75","4.00"})</f>
        <v>3.50</v>
      </c>
      <c r="CX90" s="21">
        <v>30</v>
      </c>
      <c r="CY90" s="21">
        <v>44</v>
      </c>
      <c r="CZ90" s="57">
        <f t="shared" si="65"/>
        <v>74</v>
      </c>
      <c r="DA90" s="21" t="str">
        <f>LOOKUP(CZ90,{0,40,45,50,55,60,65,70,75,80},{"F","D","C","C+","B-","B","B+","A-","A","A+"})</f>
        <v>A-</v>
      </c>
      <c r="DB90" s="21" t="str">
        <f>LOOKUP(CZ90,{0,40,45,50,55,60,65,70,75,80},{"0.00","2.00","2.25","2.50","2.75","3.00","3.25","3.50","3.75","4.00"})</f>
        <v>3.50</v>
      </c>
      <c r="DC90" s="21">
        <v>34</v>
      </c>
      <c r="DD90" s="21">
        <v>39</v>
      </c>
      <c r="DE90" s="57">
        <f t="shared" si="66"/>
        <v>73</v>
      </c>
      <c r="DF90" s="21" t="str">
        <f>LOOKUP(DE90,{0,40,45,50,55,60,65,70,75,80},{"F","D","C","C+","B-","B","B+","A-","A","A+"})</f>
        <v>A-</v>
      </c>
      <c r="DG90" s="21" t="str">
        <f>LOOKUP(DE90,{0,40,45,50,55,60,65,70,75,80},{"0.00","2.00","2.25","2.50","2.75","3.00","3.25","3.50","3.75","4.00"})</f>
        <v>3.50</v>
      </c>
      <c r="DH90" s="21">
        <v>25</v>
      </c>
      <c r="DI90" s="21">
        <v>39</v>
      </c>
      <c r="DJ90" s="57">
        <f t="shared" si="67"/>
        <v>64</v>
      </c>
      <c r="DK90" s="21" t="str">
        <f>LOOKUP(DJ90,{0,40,45,50,55,60,65,70,75,80},{"F","D","C","C+","B-","B","B+","A-","A","A+"})</f>
        <v>B</v>
      </c>
      <c r="DL90" s="21" t="str">
        <f>LOOKUP(DJ90,{0,40,45,50,55,60,65,70,75,80},{"0.00","2.00","2.25","2.50","2.75","3.00","3.25","3.50","3.75","4.00"})</f>
        <v>3.00</v>
      </c>
      <c r="DM90" s="21">
        <v>22</v>
      </c>
      <c r="DN90" s="21">
        <v>38</v>
      </c>
      <c r="DO90" s="57">
        <f t="shared" si="68"/>
        <v>60</v>
      </c>
      <c r="DP90" s="21" t="str">
        <f>LOOKUP(DO90,{0,40,45,50,55,60,65,70,75,80},{"F","D","C","C+","B-","B","B+","A-","A","A+"})</f>
        <v>B</v>
      </c>
      <c r="DQ90" s="21" t="str">
        <f>LOOKUP(DO90,{0,40,45,50,55,60,65,70,75,80},{"0.00","2.00","2.25","2.50","2.75","3.00","3.25","3.50","3.75","4.00"})</f>
        <v>3.00</v>
      </c>
      <c r="DR90" s="21">
        <v>30</v>
      </c>
      <c r="DS90" s="21">
        <v>29</v>
      </c>
      <c r="DT90" s="57">
        <f t="shared" si="69"/>
        <v>59</v>
      </c>
      <c r="DU90" s="21" t="str">
        <f>LOOKUP(DT90,{0,40,45,50,55,60,65,70,75,80},{"F","D","C","C+","B-","B","B+","A-","A","A+"})</f>
        <v>B-</v>
      </c>
      <c r="DV90" s="21" t="str">
        <f>LOOKUP(DT90,{0,40,45,50,55,60,65,70,75,80},{"0.00","2.00","2.25","2.50","2.75","3.00","3.25","3.50","3.75","4.00"})</f>
        <v>2.75</v>
      </c>
      <c r="DW90" s="21">
        <v>29</v>
      </c>
      <c r="DX90" s="21">
        <v>41</v>
      </c>
      <c r="DY90" s="57">
        <f t="shared" si="70"/>
        <v>70</v>
      </c>
      <c r="DZ90" s="21" t="str">
        <f>LOOKUP(DY90,{0,40,45,50,55,60,65,70,75,80},{"F","D","C","C+","B-","B","B+","A-","A","A+"})</f>
        <v>A-</v>
      </c>
      <c r="EA90" s="21" t="str">
        <f>LOOKUP(DY90,{0,40,45,50,55,60,65,70,75,80},{"0.00","2.00","2.25","2.50","2.75","3.00","3.25","3.50","3.75","4.00"})</f>
        <v>3.50</v>
      </c>
      <c r="EB90" s="21">
        <v>28</v>
      </c>
      <c r="EC90" s="21">
        <v>39</v>
      </c>
      <c r="ED90" s="57">
        <f t="shared" si="71"/>
        <v>67</v>
      </c>
      <c r="EE90" s="21" t="str">
        <f>LOOKUP(ED90,{0,40,45,50,55,60,65,70,75,80},{"F","D","C","C+","B-","B","B+","A-","A","A+"})</f>
        <v>B+</v>
      </c>
      <c r="EF90" s="21" t="str">
        <f>LOOKUP(ED90,{0,40,45,50,55,60,65,70,75,80},{"0.00","2.00","2.25","2.50","2.75","3.00","3.25","3.50","3.75","4.00"})</f>
        <v>3.25</v>
      </c>
      <c r="EG90" s="21">
        <v>19.5</v>
      </c>
      <c r="EH90" s="21">
        <v>41</v>
      </c>
      <c r="EI90" s="57">
        <f t="shared" si="72"/>
        <v>61</v>
      </c>
      <c r="EJ90" s="21" t="str">
        <f>LOOKUP(EI90,{0,40,45,50,55,60,65,70,75,80},{"F","D","C","C+","B-","B","B+","A-","A","A+"})</f>
        <v>B</v>
      </c>
      <c r="EK90" s="21" t="str">
        <f>LOOKUP(EI90,{0,40,45,50,55,60,65,70,75,80},{"0.00","2.00","2.25","2.50","2.75","3.00","3.25","3.50","3.75","4.00"})</f>
        <v>3.00</v>
      </c>
      <c r="EL90" s="21">
        <v>34.75</v>
      </c>
      <c r="EM90" s="21">
        <v>38</v>
      </c>
      <c r="EN90" s="70">
        <f t="shared" si="73"/>
        <v>73</v>
      </c>
      <c r="EO90" s="21" t="str">
        <f>LOOKUP(EN90,{0,40,45,50,55,60,65,70,75,80},{"F","D","C","C+","B-","B","B+","A-","A","A+"})</f>
        <v>A-</v>
      </c>
      <c r="EP90" s="21" t="str">
        <f>LOOKUP(EN90,{0,40,45,50,55,60,65,70,75,80},{"0.00","2.00","2.25","2.50","2.75","3.00","3.25","3.50","3.75","4.00"})</f>
        <v>3.50</v>
      </c>
      <c r="EQ90" s="21">
        <v>34</v>
      </c>
      <c r="ER90" s="21">
        <v>43</v>
      </c>
      <c r="ES90" s="70">
        <f t="shared" si="74"/>
        <v>77</v>
      </c>
      <c r="ET90" s="21" t="str">
        <f>LOOKUP(ES90,{0,40,45,50,55,60,65,70,75,80},{"F","D","C","C+","B-","B","B+","A-","A","A+"})</f>
        <v>A</v>
      </c>
      <c r="EU90" s="21" t="str">
        <f>LOOKUP(ES90,{0,40,45,50,55,60,65,70,75,80},{"0.00","2.00","2.25","2.50","2.75","3.00","3.25","3.50","3.75","4.00"})</f>
        <v>3.75</v>
      </c>
      <c r="EV90" s="21">
        <v>26.5</v>
      </c>
      <c r="EW90" s="21">
        <v>41</v>
      </c>
      <c r="EX90" s="70">
        <f t="shared" si="75"/>
        <v>68</v>
      </c>
      <c r="EY90" s="21" t="str">
        <f>LOOKUP(EX90,{0,40,45,50,55,60,65,70,75,80},{"F","D","C","C+","B-","B","B+","A-","A","A+"})</f>
        <v>B+</v>
      </c>
      <c r="EZ90" s="21" t="str">
        <f>LOOKUP(EX90,{0,40,45,50,55,60,65,70,75,80},{"0.00","2.00","2.25","2.50","2.75","3.00","3.25","3.50","3.75","4.00"})</f>
        <v>3.25</v>
      </c>
      <c r="FA90" s="21">
        <v>27.5</v>
      </c>
      <c r="FB90" s="21">
        <v>39</v>
      </c>
      <c r="FC90" s="70">
        <f t="shared" si="76"/>
        <v>67</v>
      </c>
      <c r="FD90" s="21" t="str">
        <f>LOOKUP(FC90,{0,40,45,50,55,60,65,70,75,80},{"F","D","C","C+","B-","B","B+","A-","A","A+"})</f>
        <v>B+</v>
      </c>
      <c r="FE90" s="21" t="str">
        <f>LOOKUP(FC90,{0,40,45,50,55,60,65,70,75,80},{"0.00","2.00","2.25","2.50","2.75","3.00","3.25","3.50","3.75","4.00"})</f>
        <v>3.25</v>
      </c>
      <c r="FF90" s="21">
        <v>34</v>
      </c>
      <c r="FG90" s="21">
        <v>41.5</v>
      </c>
      <c r="FH90" s="70">
        <f t="shared" si="77"/>
        <v>76</v>
      </c>
      <c r="FI90" s="21" t="str">
        <f>LOOKUP(FH90,{0,40,45,50,55,60,65,70,75,80},{"F","D","C","C+","B-","B","B+","A-","A","A+"})</f>
        <v>A</v>
      </c>
      <c r="FJ90" s="21" t="str">
        <f>LOOKUP(FH90,{0,40,45,50,55,60,65,70,75,80},{"0.00","2.00","2.25","2.50","2.75","3.00","3.25","3.50","3.75","4.00"})</f>
        <v>3.75</v>
      </c>
      <c r="FK90" s="21">
        <v>31</v>
      </c>
      <c r="FL90" s="21">
        <v>37.5</v>
      </c>
      <c r="FM90" s="70">
        <f t="shared" si="78"/>
        <v>69</v>
      </c>
      <c r="FN90" s="21" t="str">
        <f>LOOKUP(FM90,{0,40,45,50,55,60,65,70,75,80},{"F","D","C","C+","B-","B","B+","A-","A","A+"})</f>
        <v>B+</v>
      </c>
      <c r="FO90" s="21" t="str">
        <f>LOOKUP(FM90,{0,40,45,50,55,60,65,70,75,80},{"0.00","2.00","2.25","2.50","2.75","3.00","3.25","3.50","3.75","4.00"})</f>
        <v>3.25</v>
      </c>
      <c r="FP90" s="21">
        <v>29</v>
      </c>
      <c r="FQ90" s="21">
        <v>41</v>
      </c>
      <c r="FR90" s="70">
        <f t="shared" si="79"/>
        <v>70</v>
      </c>
      <c r="FS90" s="21" t="str">
        <f>LOOKUP(FR90,{0,40,45,50,55,60,65,70,75,80},{"F","D","C","C+","B-","B","B+","A-","A","A+"})</f>
        <v>A-</v>
      </c>
      <c r="FT90" s="21" t="str">
        <f>LOOKUP(FR90,{0,40,45,50,55,60,65,70,75,80},{"0.00","2.00","2.25","2.50","2.75","3.00","3.25","3.50","3.75","4.00"})</f>
        <v>3.50</v>
      </c>
      <c r="FU90" s="21">
        <v>30.5</v>
      </c>
      <c r="FV90" s="21">
        <v>41.5</v>
      </c>
      <c r="FW90" s="70">
        <f t="shared" si="80"/>
        <v>72</v>
      </c>
      <c r="FX90" s="21" t="str">
        <f>LOOKUP(FW90,{0,40,45,50,55,60,65,70,75,80},{"F","D","C","C+","B-","B","B+","A-","A","A+"})</f>
        <v>A-</v>
      </c>
      <c r="FY90" s="21" t="str">
        <f>LOOKUP(FW90,{0,40,45,50,55,60,65,70,75,80},{"0.00","2.00","2.25","2.50","2.75","3.00","3.25","3.50","3.75","4.00"})</f>
        <v>3.50</v>
      </c>
      <c r="FZ90" s="21">
        <v>26.5</v>
      </c>
      <c r="GA90" s="21">
        <v>34.5</v>
      </c>
      <c r="GB90" s="70">
        <f t="shared" si="81"/>
        <v>61</v>
      </c>
      <c r="GC90" s="21" t="str">
        <f>LOOKUP(GB90,{0,40,45,50,55,60,65,70,75,80},{"F","D","C","C+","B-","B","B+","A-","A","A+"})</f>
        <v>B</v>
      </c>
      <c r="GD90" s="21" t="str">
        <f>LOOKUP(GB90,{0,40,45,50,55,60,65,70,75,80},{"0.00","2.00","2.25","2.50","2.75","3.00","3.25","3.50","3.75","4.00"})</f>
        <v>3.00</v>
      </c>
      <c r="GE90" s="21">
        <v>30</v>
      </c>
      <c r="GF90" s="21">
        <v>43</v>
      </c>
      <c r="GG90" s="70">
        <f t="shared" si="82"/>
        <v>73</v>
      </c>
      <c r="GH90" s="21" t="str">
        <f>LOOKUP(GG90,{0,40,45,50,55,60,65,70,75,80},{"F","D","C","C+","B-","B","B+","A-","A","A+"})</f>
        <v>A-</v>
      </c>
      <c r="GI90" s="21" t="str">
        <f>LOOKUP(GG90,{0,40,45,50,55,60,65,70,75,80},{"0.00","2.00","2.25","2.50","2.75","3.00","3.25","3.50","3.75","4.00"})</f>
        <v>3.50</v>
      </c>
      <c r="GJ90" s="21">
        <v>31.5</v>
      </c>
      <c r="GK90" s="21">
        <v>39.5</v>
      </c>
      <c r="GL90" s="70">
        <f t="shared" si="83"/>
        <v>71</v>
      </c>
      <c r="GM90" s="21" t="str">
        <f>LOOKUP(GL90,{0,40,45,50,55,60,65,70,75,80},{"F","D","C","C+","B-","B","B+","A-","A","A+"})</f>
        <v>A-</v>
      </c>
      <c r="GN90" s="21" t="str">
        <f>LOOKUP(GL90,{0,40,45,50,55,60,65,70,75,80},{"0.00","2.00","2.25","2.50","2.75","3.00","3.25","3.50","3.75","4.00"})</f>
        <v>3.50</v>
      </c>
      <c r="GO90" s="21">
        <v>27</v>
      </c>
      <c r="GP90" s="21">
        <v>39.5</v>
      </c>
      <c r="GQ90" s="70">
        <f t="shared" si="84"/>
        <v>67</v>
      </c>
      <c r="GR90" s="21" t="str">
        <f>LOOKUP(GQ90,{0,40,45,50,55,60,65,70,75,80},{"F","D","C","C+","B-","B","B+","A-","A","A+"})</f>
        <v>B+</v>
      </c>
      <c r="GS90" s="21" t="str">
        <f>LOOKUP(GQ90,{0,40,45,50,55,60,65,70,75,80},{"0.00","2.00","2.25","2.50","2.75","3.00","3.25","3.50","3.75","4.00"})</f>
        <v>3.25</v>
      </c>
      <c r="GT90" s="21">
        <v>21</v>
      </c>
      <c r="GU90" s="21">
        <v>35.5</v>
      </c>
      <c r="GV90" s="70">
        <f t="shared" si="85"/>
        <v>57</v>
      </c>
      <c r="GW90" s="21" t="str">
        <f>LOOKUP(GV90,{0,40,45,50,55,60,65,70,75,80},{"F","D","C","C+","B-","B","B+","A-","A","A+"})</f>
        <v>B-</v>
      </c>
      <c r="GX90" s="21" t="str">
        <f>LOOKUP(GV90,{0,40,45,50,55,60,65,70,75,80},{"0.00","2.00","2.25","2.50","2.75","3.00","3.25","3.50","3.75","4.00"})</f>
        <v>2.75</v>
      </c>
      <c r="GY90" s="82">
        <v>68</v>
      </c>
      <c r="GZ90" s="21" t="str">
        <f>LOOKUP(GY90,{0,40,45,50,55,60,65,70,75,80},{"F","D","C","C+","B-","B","B+","A-","A","A+"})</f>
        <v>B+</v>
      </c>
      <c r="HA90" s="21" t="str">
        <f>LOOKUP(GY90,{0,40,45,50,55,60,65,70,75,80},{"0.00","2.00","2.25","2.50","2.75","3.00","3.25","3.50","3.75","4.00"})</f>
        <v>3.25</v>
      </c>
      <c r="HB90" s="49">
        <v>38.5</v>
      </c>
      <c r="HC90" s="49">
        <v>35</v>
      </c>
      <c r="HD90" s="70">
        <f t="shared" si="86"/>
        <v>74</v>
      </c>
      <c r="HE90" s="21" t="str">
        <f>LOOKUP(HD90,{0,40,45,50,55,60,65,70,75,80},{"F","D","C","C+","B-","B","B+","A-","A","A+"})</f>
        <v>A-</v>
      </c>
      <c r="HF90" s="21" t="str">
        <f>LOOKUP(HD90,{0,40,45,50,55,60,65,70,75,80},{"0.00","2.00","2.25","2.50","2.75","3.00","3.25","3.50","3.75","4.00"})</f>
        <v>3.50</v>
      </c>
      <c r="HG90" s="50">
        <f t="shared" si="44"/>
        <v>3.3392857142857144</v>
      </c>
      <c r="HH90" s="71" t="str">
        <f t="shared" si="45"/>
        <v>Passed</v>
      </c>
      <c r="HI90" s="70">
        <f t="shared" si="87"/>
        <v>2892</v>
      </c>
      <c r="HJ90" s="39">
        <v>82</v>
      </c>
      <c r="HK90" s="40"/>
      <c r="HL90" s="40"/>
    </row>
    <row r="91" spans="1:220" s="8" customFormat="1" ht="30" customHeight="1" x14ac:dyDescent="0.2">
      <c r="A91" s="39">
        <v>83</v>
      </c>
      <c r="B91" s="66">
        <v>3808</v>
      </c>
      <c r="C91" s="39">
        <v>2017713144</v>
      </c>
      <c r="D91" s="39" t="s">
        <v>307</v>
      </c>
      <c r="E91" s="63" t="s">
        <v>152</v>
      </c>
      <c r="F91" s="65" t="s">
        <v>293</v>
      </c>
      <c r="G91" s="73">
        <v>28</v>
      </c>
      <c r="H91" s="48">
        <v>43.5</v>
      </c>
      <c r="I91" s="57">
        <f t="shared" si="46"/>
        <v>72</v>
      </c>
      <c r="J91" s="21" t="str">
        <f>LOOKUP(I91,{0,40,45,50,55,60,65,70,75,80},{"F","D","C","C+","B-","B","B+","A-","A","A+"})</f>
        <v>A-</v>
      </c>
      <c r="K91" s="21" t="str">
        <f>LOOKUP(I91,{0,40,45,50,55,60,65,70,75,80},{"0.00","2.00","2.25","2.50","2.75","3.00","3.25","3.50","3.75","4.00"})</f>
        <v>3.50</v>
      </c>
      <c r="L91" s="21">
        <v>32</v>
      </c>
      <c r="M91" s="21">
        <v>40</v>
      </c>
      <c r="N91" s="57">
        <f t="shared" si="47"/>
        <v>72</v>
      </c>
      <c r="O91" s="21" t="str">
        <f>LOOKUP(N91,{0,40,45,50,55,60,65,70,75,80},{"F","D","C","C+","B-","B","B+","A-","A","A+"})</f>
        <v>A-</v>
      </c>
      <c r="P91" s="21" t="str">
        <f>LOOKUP(N91,{0,40,45,50,55,60,65,70,75,80},{"0.00","2.00","2.25","2.50","2.75","3.00","3.25","3.50","3.75","4.00"})</f>
        <v>3.50</v>
      </c>
      <c r="Q91" s="21">
        <v>26</v>
      </c>
      <c r="R91" s="21">
        <v>34.5</v>
      </c>
      <c r="S91" s="57">
        <f t="shared" si="48"/>
        <v>61</v>
      </c>
      <c r="T91" s="21" t="str">
        <f>LOOKUP(S91,{0,40,45,50,55,60,65,70,75,80},{"F","D","C","C+","B-","B","B+","A-","A","A+"})</f>
        <v>B</v>
      </c>
      <c r="U91" s="21" t="str">
        <f>LOOKUP(S91,{0,40,45,50,55,60,65,70,75,80},{"0.00","2.00","2.25","2.50","2.75","3.00","3.25","3.50","3.75","4.00"})</f>
        <v>3.00</v>
      </c>
      <c r="V91" s="21">
        <v>28</v>
      </c>
      <c r="W91" s="21">
        <v>42.5</v>
      </c>
      <c r="X91" s="57">
        <f t="shared" si="49"/>
        <v>71</v>
      </c>
      <c r="Y91" s="21" t="str">
        <f>LOOKUP(X91,{0,40,45,50,55,60,65,70,75,80},{"F","D","C","C+","B-","B","B+","A-","A","A+"})</f>
        <v>A-</v>
      </c>
      <c r="Z91" s="21" t="str">
        <f>LOOKUP(X91,{0,40,45,50,55,60,65,70,75,80},{"0.00","2.00","2.25","2.50","2.75","3.00","3.25","3.50","3.75","4.00"})</f>
        <v>3.50</v>
      </c>
      <c r="AA91" s="21">
        <v>23</v>
      </c>
      <c r="AB91" s="21">
        <v>41</v>
      </c>
      <c r="AC91" s="57">
        <f t="shared" si="50"/>
        <v>64</v>
      </c>
      <c r="AD91" s="21" t="str">
        <f>LOOKUP(AC91,{0,40,45,50,55,60,65,70,75,80},{"F","D","C","C+","B-","B","B+","A-","A","A+"})</f>
        <v>B</v>
      </c>
      <c r="AE91" s="21" t="str">
        <f>LOOKUP(AC91,{0,40,45,50,55,60,65,70,75,80},{"0.00","2.00","2.25","2.50","2.75","3.00","3.25","3.50","3.75","4.00"})</f>
        <v>3.00</v>
      </c>
      <c r="AF91" s="21">
        <v>28.5</v>
      </c>
      <c r="AG91" s="21">
        <v>35.5</v>
      </c>
      <c r="AH91" s="57">
        <f t="shared" si="51"/>
        <v>64</v>
      </c>
      <c r="AI91" s="21" t="str">
        <f>LOOKUP(AH91,{0,40,45,50,55,60,65,70,75,80},{"F","D","C","C+","B-","B","B+","A-","A","A+"})</f>
        <v>B</v>
      </c>
      <c r="AJ91" s="21" t="str">
        <f>LOOKUP(AH91,{0,40,45,50,55,60,65,70,75,80},{"0.00","2.00","2.25","2.50","2.75","3.00","3.25","3.50","3.75","4.00"})</f>
        <v>3.00</v>
      </c>
      <c r="AK91" s="21">
        <v>26</v>
      </c>
      <c r="AL91" s="21">
        <v>38.75</v>
      </c>
      <c r="AM91" s="57">
        <f t="shared" si="52"/>
        <v>65</v>
      </c>
      <c r="AN91" s="21" t="str">
        <f>LOOKUP(AM91,{0,40,45,50,55,60,65,70,75,80},{"F","D","C","C+","B-","B","B+","A-","A","A+"})</f>
        <v>B+</v>
      </c>
      <c r="AO91" s="21" t="str">
        <f>LOOKUP(AM91,{0,40,45,50,55,60,65,70,75,80},{"0.00","2.00","2.25","2.50","2.75","3.00","3.25","3.50","3.75","4.00"})</f>
        <v>3.25</v>
      </c>
      <c r="AP91" s="21">
        <v>28</v>
      </c>
      <c r="AQ91" s="21">
        <v>37</v>
      </c>
      <c r="AR91" s="57">
        <f t="shared" si="53"/>
        <v>65</v>
      </c>
      <c r="AS91" s="21" t="str">
        <f>LOOKUP(AR91,{0,40,45,50,55,60,65,70,75,80},{"F","D","C","C+","B-","B","B+","A-","A","A+"})</f>
        <v>B+</v>
      </c>
      <c r="AT91" s="21" t="str">
        <f>LOOKUP(AR91,{0,40,45,50,55,60,65,70,75,80},{"0.00","2.00","2.25","2.50","2.75","3.00","3.25","3.50","3.75","4.00"})</f>
        <v>3.25</v>
      </c>
      <c r="AU91" s="21">
        <v>33</v>
      </c>
      <c r="AV91" s="21">
        <v>44</v>
      </c>
      <c r="AW91" s="57">
        <f t="shared" si="54"/>
        <v>77</v>
      </c>
      <c r="AX91" s="21" t="str">
        <f>LOOKUP(AW91,{0,40,45,50,55,60,65,70,75,80},{"F","D","C","C+","B-","B","B+","A-","A","A+"})</f>
        <v>A</v>
      </c>
      <c r="AY91" s="21" t="str">
        <f>LOOKUP(AW91,{0,40,45,50,55,60,65,70,75,80},{"0.00","2.00","2.25","2.50","2.75","3.00","3.25","3.50","3.75","4.00"})</f>
        <v>3.75</v>
      </c>
      <c r="AZ91" s="21">
        <v>26</v>
      </c>
      <c r="BA91" s="21">
        <v>44</v>
      </c>
      <c r="BB91" s="57">
        <f t="shared" si="55"/>
        <v>70</v>
      </c>
      <c r="BC91" s="21" t="str">
        <f>LOOKUP(BB91,{0,40,45,50,55,60,65,70,75,80},{"F","D","C","C+","B-","B","B+","A-","A","A+"})</f>
        <v>A-</v>
      </c>
      <c r="BD91" s="21" t="str">
        <f>LOOKUP(BB91,{0,40,45,50,55,60,65,70,75,80},{"0.00","2.00","2.25","2.50","2.75","3.00","3.25","3.50","3.75","4.00"})</f>
        <v>3.50</v>
      </c>
      <c r="BE91" s="21">
        <v>29</v>
      </c>
      <c r="BF91" s="21">
        <v>42.5</v>
      </c>
      <c r="BG91" s="57">
        <f t="shared" si="56"/>
        <v>72</v>
      </c>
      <c r="BH91" s="21" t="str">
        <f>LOOKUP(BG91,{0,40,45,50,55,60,65,70,75,80},{"F","D","C","C+","B-","B","B+","A-","A","A+"})</f>
        <v>A-</v>
      </c>
      <c r="BI91" s="21" t="str">
        <f>LOOKUP(BG91,{0,40,45,50,55,60,65,70,75,80},{"0.00","2.00","2.25","2.50","2.75","3.00","3.25","3.50","3.75","4.00"})</f>
        <v>3.50</v>
      </c>
      <c r="BJ91" s="21">
        <v>31</v>
      </c>
      <c r="BK91" s="21">
        <v>43</v>
      </c>
      <c r="BL91" s="57">
        <f t="shared" si="57"/>
        <v>74</v>
      </c>
      <c r="BM91" s="21" t="str">
        <f>LOOKUP(BL91,{0,40,45,50,55,60,65,70,75,80},{"F","D","C","C+","B-","B","B+","A-","A","A+"})</f>
        <v>A-</v>
      </c>
      <c r="BN91" s="21" t="str">
        <f>LOOKUP(BL91,{0,40,45,50,55,60,65,70,75,80},{"0.00","2.00","2.25","2.50","2.75","3.00","3.25","3.50","3.75","4.00"})</f>
        <v>3.50</v>
      </c>
      <c r="BO91" s="21">
        <v>32</v>
      </c>
      <c r="BP91" s="21">
        <v>35.5</v>
      </c>
      <c r="BQ91" s="57">
        <f t="shared" si="58"/>
        <v>68</v>
      </c>
      <c r="BR91" s="21" t="str">
        <f>LOOKUP(BQ91,{0,40,45,50,55,60,65,70,75,80},{"F","D","C","C+","B-","B","B+","A-","A","A+"})</f>
        <v>B+</v>
      </c>
      <c r="BS91" s="21" t="str">
        <f>LOOKUP(BQ91,{0,40,45,50,55,60,65,70,75,80},{"0.00","2.00","2.25","2.50","2.75","3.00","3.25","3.50","3.75","4.00"})</f>
        <v>3.25</v>
      </c>
      <c r="BT91" s="21">
        <v>37</v>
      </c>
      <c r="BU91" s="21">
        <v>32.5</v>
      </c>
      <c r="BV91" s="57">
        <f t="shared" si="59"/>
        <v>70</v>
      </c>
      <c r="BW91" s="21" t="str">
        <f>LOOKUP(BV91,{0,40,45,50,55,60,65,70,75,80},{"F","D","C","C+","B-","B","B+","A-","A","A+"})</f>
        <v>A-</v>
      </c>
      <c r="BX91" s="21" t="str">
        <f>LOOKUP(BV91,{0,40,45,50,55,60,65,70,75,80},{"0.00","2.00","2.25","2.50","2.75","3.00","3.25","3.50","3.75","4.00"})</f>
        <v>3.50</v>
      </c>
      <c r="BY91" s="21">
        <v>33</v>
      </c>
      <c r="BZ91" s="21">
        <v>37.5</v>
      </c>
      <c r="CA91" s="57">
        <f t="shared" si="60"/>
        <v>71</v>
      </c>
      <c r="CB91" s="21" t="str">
        <f>LOOKUP(CA91,{0,40,45,50,55,60,65,70,75,80},{"F","D","C","C+","B-","B","B+","A-","A","A+"})</f>
        <v>A-</v>
      </c>
      <c r="CC91" s="21" t="str">
        <f>LOOKUP(CA91,{0,40,45,50,55,60,65,70,75,80},{"0.00","2.00","2.25","2.50","2.75","3.00","3.25","3.50","3.75","4.00"})</f>
        <v>3.50</v>
      </c>
      <c r="CD91" s="21">
        <v>33</v>
      </c>
      <c r="CE91" s="21">
        <v>44.5</v>
      </c>
      <c r="CF91" s="57">
        <f t="shared" si="61"/>
        <v>78</v>
      </c>
      <c r="CG91" s="21" t="str">
        <f>LOOKUP(CF91,{0,40,45,50,55,60,65,70,75,80},{"F","D","C","C+","B-","B","B+","A-","A","A+"})</f>
        <v>A</v>
      </c>
      <c r="CH91" s="21" t="str">
        <f>LOOKUP(CF91,{0,40,45,50,55,60,65,70,75,80},{"0.00","2.00","2.25","2.50","2.75","3.00","3.25","3.50","3.75","4.00"})</f>
        <v>3.75</v>
      </c>
      <c r="CI91" s="21">
        <v>36</v>
      </c>
      <c r="CJ91" s="21">
        <v>43.5</v>
      </c>
      <c r="CK91" s="57">
        <f t="shared" si="62"/>
        <v>80</v>
      </c>
      <c r="CL91" s="21" t="str">
        <f>LOOKUP(CK91,{0,40,45,50,55,60,65,70,75,80},{"F","D","C","C+","B-","B","B+","A-","A","A+"})</f>
        <v>A+</v>
      </c>
      <c r="CM91" s="21" t="str">
        <f>LOOKUP(CK91,{0,40,45,50,55,60,65,70,75,80},{"0.00","2.00","2.25","2.50","2.75","3.00","3.25","3.50","3.75","4.00"})</f>
        <v>4.00</v>
      </c>
      <c r="CN91" s="21">
        <v>26</v>
      </c>
      <c r="CO91" s="21">
        <v>44.5</v>
      </c>
      <c r="CP91" s="57">
        <f t="shared" si="63"/>
        <v>71</v>
      </c>
      <c r="CQ91" s="21" t="str">
        <f>LOOKUP(CP91,{0,40,45,50,55,60,65,70,75,80},{"F","D","C","C+","B-","B","B+","A-","A","A+"})</f>
        <v>A-</v>
      </c>
      <c r="CR91" s="21" t="str">
        <f>LOOKUP(CP91,{0,40,45,50,55,60,65,70,75,80},{"0.00","2.00","2.25","2.50","2.75","3.00","3.25","3.50","3.75","4.00"})</f>
        <v>3.50</v>
      </c>
      <c r="CS91" s="21">
        <v>32</v>
      </c>
      <c r="CT91" s="21">
        <v>43</v>
      </c>
      <c r="CU91" s="57">
        <f t="shared" si="64"/>
        <v>75</v>
      </c>
      <c r="CV91" s="21" t="str">
        <f>LOOKUP(CU91,{0,40,45,50,55,60,65,70,75,80},{"F","D","C","C+","B-","B","B+","A-","A","A+"})</f>
        <v>A</v>
      </c>
      <c r="CW91" s="21" t="str">
        <f>LOOKUP(CU91,{0,40,45,50,55,60,65,70,75,80},{"0.00","2.00","2.25","2.50","2.75","3.00","3.25","3.50","3.75","4.00"})</f>
        <v>3.75</v>
      </c>
      <c r="CX91" s="21">
        <v>32</v>
      </c>
      <c r="CY91" s="21">
        <v>43.5</v>
      </c>
      <c r="CZ91" s="57">
        <f t="shared" si="65"/>
        <v>76</v>
      </c>
      <c r="DA91" s="21" t="str">
        <f>LOOKUP(CZ91,{0,40,45,50,55,60,65,70,75,80},{"F","D","C","C+","B-","B","B+","A-","A","A+"})</f>
        <v>A</v>
      </c>
      <c r="DB91" s="21" t="str">
        <f>LOOKUP(CZ91,{0,40,45,50,55,60,65,70,75,80},{"0.00","2.00","2.25","2.50","2.75","3.00","3.25","3.50","3.75","4.00"})</f>
        <v>3.75</v>
      </c>
      <c r="DC91" s="21">
        <v>28</v>
      </c>
      <c r="DD91" s="21">
        <v>46</v>
      </c>
      <c r="DE91" s="57">
        <f t="shared" si="66"/>
        <v>74</v>
      </c>
      <c r="DF91" s="21" t="str">
        <f>LOOKUP(DE91,{0,40,45,50,55,60,65,70,75,80},{"F","D","C","C+","B-","B","B+","A-","A","A+"})</f>
        <v>A-</v>
      </c>
      <c r="DG91" s="21" t="str">
        <f>LOOKUP(DE91,{0,40,45,50,55,60,65,70,75,80},{"0.00","2.00","2.25","2.50","2.75","3.00","3.25","3.50","3.75","4.00"})</f>
        <v>3.50</v>
      </c>
      <c r="DH91" s="21">
        <v>27</v>
      </c>
      <c r="DI91" s="21">
        <v>44</v>
      </c>
      <c r="DJ91" s="57">
        <f t="shared" si="67"/>
        <v>71</v>
      </c>
      <c r="DK91" s="21" t="str">
        <f>LOOKUP(DJ91,{0,40,45,50,55,60,65,70,75,80},{"F","D","C","C+","B-","B","B+","A-","A","A+"})</f>
        <v>A-</v>
      </c>
      <c r="DL91" s="21" t="str">
        <f>LOOKUP(DJ91,{0,40,45,50,55,60,65,70,75,80},{"0.00","2.00","2.25","2.50","2.75","3.00","3.25","3.50","3.75","4.00"})</f>
        <v>3.50</v>
      </c>
      <c r="DM91" s="21">
        <v>31</v>
      </c>
      <c r="DN91" s="21">
        <v>42</v>
      </c>
      <c r="DO91" s="57">
        <f t="shared" si="68"/>
        <v>73</v>
      </c>
      <c r="DP91" s="21" t="str">
        <f>LOOKUP(DO91,{0,40,45,50,55,60,65,70,75,80},{"F","D","C","C+","B-","B","B+","A-","A","A+"})</f>
        <v>A-</v>
      </c>
      <c r="DQ91" s="21" t="str">
        <f>LOOKUP(DO91,{0,40,45,50,55,60,65,70,75,80},{"0.00","2.00","2.25","2.50","2.75","3.00","3.25","3.50","3.75","4.00"})</f>
        <v>3.50</v>
      </c>
      <c r="DR91" s="21">
        <v>32</v>
      </c>
      <c r="DS91" s="21">
        <v>33</v>
      </c>
      <c r="DT91" s="57">
        <f t="shared" si="69"/>
        <v>65</v>
      </c>
      <c r="DU91" s="21" t="str">
        <f>LOOKUP(DT91,{0,40,45,50,55,60,65,70,75,80},{"F","D","C","C+","B-","B","B+","A-","A","A+"})</f>
        <v>B+</v>
      </c>
      <c r="DV91" s="21" t="str">
        <f>LOOKUP(DT91,{0,40,45,50,55,60,65,70,75,80},{"0.00","2.00","2.25","2.50","2.75","3.00","3.25","3.50","3.75","4.00"})</f>
        <v>3.25</v>
      </c>
      <c r="DW91" s="21">
        <v>30</v>
      </c>
      <c r="DX91" s="21">
        <v>44</v>
      </c>
      <c r="DY91" s="57">
        <f t="shared" si="70"/>
        <v>74</v>
      </c>
      <c r="DZ91" s="21" t="str">
        <f>LOOKUP(DY91,{0,40,45,50,55,60,65,70,75,80},{"F","D","C","C+","B-","B","B+","A-","A","A+"})</f>
        <v>A-</v>
      </c>
      <c r="EA91" s="21" t="str">
        <f>LOOKUP(DY91,{0,40,45,50,55,60,65,70,75,80},{"0.00","2.00","2.25","2.50","2.75","3.00","3.25","3.50","3.75","4.00"})</f>
        <v>3.50</v>
      </c>
      <c r="EB91" s="21">
        <v>34</v>
      </c>
      <c r="EC91" s="21">
        <v>41</v>
      </c>
      <c r="ED91" s="57">
        <f t="shared" si="71"/>
        <v>75</v>
      </c>
      <c r="EE91" s="21" t="str">
        <f>LOOKUP(ED91,{0,40,45,50,55,60,65,70,75,80},{"F","D","C","C+","B-","B","B+","A-","A","A+"})</f>
        <v>A</v>
      </c>
      <c r="EF91" s="21" t="str">
        <f>LOOKUP(ED91,{0,40,45,50,55,60,65,70,75,80},{"0.00","2.00","2.25","2.50","2.75","3.00","3.25","3.50","3.75","4.00"})</f>
        <v>3.75</v>
      </c>
      <c r="EG91" s="21">
        <v>18.5</v>
      </c>
      <c r="EH91" s="21">
        <v>44</v>
      </c>
      <c r="EI91" s="57">
        <f t="shared" si="72"/>
        <v>63</v>
      </c>
      <c r="EJ91" s="21" t="str">
        <f>LOOKUP(EI91,{0,40,45,50,55,60,65,70,75,80},{"F","D","C","C+","B-","B","B+","A-","A","A+"})</f>
        <v>B</v>
      </c>
      <c r="EK91" s="21" t="str">
        <f>LOOKUP(EI91,{0,40,45,50,55,60,65,70,75,80},{"0.00","2.00","2.25","2.50","2.75","3.00","3.25","3.50","3.75","4.00"})</f>
        <v>3.00</v>
      </c>
      <c r="EL91" s="21">
        <v>32.5</v>
      </c>
      <c r="EM91" s="21">
        <v>43.5</v>
      </c>
      <c r="EN91" s="70">
        <f t="shared" si="73"/>
        <v>76</v>
      </c>
      <c r="EO91" s="21" t="str">
        <f>LOOKUP(EN91,{0,40,45,50,55,60,65,70,75,80},{"F","D","C","C+","B-","B","B+","A-","A","A+"})</f>
        <v>A</v>
      </c>
      <c r="EP91" s="21" t="str">
        <f>LOOKUP(EN91,{0,40,45,50,55,60,65,70,75,80},{"0.00","2.00","2.25","2.50","2.75","3.00","3.25","3.50","3.75","4.00"})</f>
        <v>3.75</v>
      </c>
      <c r="EQ91" s="21">
        <v>31</v>
      </c>
      <c r="ER91" s="21">
        <v>41</v>
      </c>
      <c r="ES91" s="70">
        <f t="shared" si="74"/>
        <v>72</v>
      </c>
      <c r="ET91" s="21" t="str">
        <f>LOOKUP(ES91,{0,40,45,50,55,60,65,70,75,80},{"F","D","C","C+","B-","B","B+","A-","A","A+"})</f>
        <v>A-</v>
      </c>
      <c r="EU91" s="21" t="str">
        <f>LOOKUP(ES91,{0,40,45,50,55,60,65,70,75,80},{"0.00","2.00","2.25","2.50","2.75","3.00","3.25","3.50","3.75","4.00"})</f>
        <v>3.50</v>
      </c>
      <c r="EV91" s="21">
        <v>27</v>
      </c>
      <c r="EW91" s="21">
        <v>44</v>
      </c>
      <c r="EX91" s="70">
        <f t="shared" si="75"/>
        <v>71</v>
      </c>
      <c r="EY91" s="21" t="str">
        <f>LOOKUP(EX91,{0,40,45,50,55,60,65,70,75,80},{"F","D","C","C+","B-","B","B+","A-","A","A+"})</f>
        <v>A-</v>
      </c>
      <c r="EZ91" s="21" t="str">
        <f>LOOKUP(EX91,{0,40,45,50,55,60,65,70,75,80},{"0.00","2.00","2.25","2.50","2.75","3.00","3.25","3.50","3.75","4.00"})</f>
        <v>3.50</v>
      </c>
      <c r="FA91" s="21">
        <v>30</v>
      </c>
      <c r="FB91" s="21">
        <v>41.5</v>
      </c>
      <c r="FC91" s="70">
        <f t="shared" si="76"/>
        <v>72</v>
      </c>
      <c r="FD91" s="21" t="str">
        <f>LOOKUP(FC91,{0,40,45,50,55,60,65,70,75,80},{"F","D","C","C+","B-","B","B+","A-","A","A+"})</f>
        <v>A-</v>
      </c>
      <c r="FE91" s="21" t="str">
        <f>LOOKUP(FC91,{0,40,45,50,55,60,65,70,75,80},{"0.00","2.00","2.25","2.50","2.75","3.00","3.25","3.50","3.75","4.00"})</f>
        <v>3.50</v>
      </c>
      <c r="FF91" s="21">
        <v>31.5</v>
      </c>
      <c r="FG91" s="21">
        <v>38.5</v>
      </c>
      <c r="FH91" s="70">
        <f t="shared" si="77"/>
        <v>70</v>
      </c>
      <c r="FI91" s="21" t="str">
        <f>LOOKUP(FH91,{0,40,45,50,55,60,65,70,75,80},{"F","D","C","C+","B-","B","B+","A-","A","A+"})</f>
        <v>A-</v>
      </c>
      <c r="FJ91" s="21" t="str">
        <f>LOOKUP(FH91,{0,40,45,50,55,60,65,70,75,80},{"0.00","2.00","2.25","2.50","2.75","3.00","3.25","3.50","3.75","4.00"})</f>
        <v>3.50</v>
      </c>
      <c r="FK91" s="21">
        <v>19</v>
      </c>
      <c r="FL91" s="21">
        <v>31.5</v>
      </c>
      <c r="FM91" s="70">
        <f t="shared" si="78"/>
        <v>51</v>
      </c>
      <c r="FN91" s="21" t="str">
        <f>LOOKUP(FM91,{0,40,45,50,55,60,65,70,75,80},{"F","D","C","C+","B-","B","B+","A-","A","A+"})</f>
        <v>C+</v>
      </c>
      <c r="FO91" s="21" t="str">
        <f>LOOKUP(FM91,{0,40,45,50,55,60,65,70,75,80},{"0.00","2.00","2.25","2.50","2.75","3.00","3.25","3.50","3.75","4.00"})</f>
        <v>2.50</v>
      </c>
      <c r="FP91" s="21">
        <v>30</v>
      </c>
      <c r="FQ91" s="21">
        <v>43</v>
      </c>
      <c r="FR91" s="70">
        <f t="shared" si="79"/>
        <v>73</v>
      </c>
      <c r="FS91" s="21" t="str">
        <f>LOOKUP(FR91,{0,40,45,50,55,60,65,70,75,80},{"F","D","C","C+","B-","B","B+","A-","A","A+"})</f>
        <v>A-</v>
      </c>
      <c r="FT91" s="21" t="str">
        <f>LOOKUP(FR91,{0,40,45,50,55,60,65,70,75,80},{"0.00","2.00","2.25","2.50","2.75","3.00","3.25","3.50","3.75","4.00"})</f>
        <v>3.50</v>
      </c>
      <c r="FU91" s="21">
        <v>31.5</v>
      </c>
      <c r="FV91" s="21">
        <v>44</v>
      </c>
      <c r="FW91" s="70">
        <f t="shared" si="80"/>
        <v>76</v>
      </c>
      <c r="FX91" s="21" t="str">
        <f>LOOKUP(FW91,{0,40,45,50,55,60,65,70,75,80},{"F","D","C","C+","B-","B","B+","A-","A","A+"})</f>
        <v>A</v>
      </c>
      <c r="FY91" s="21" t="str">
        <f>LOOKUP(FW91,{0,40,45,50,55,60,65,70,75,80},{"0.00","2.00","2.25","2.50","2.75","3.00","3.25","3.50","3.75","4.00"})</f>
        <v>3.75</v>
      </c>
      <c r="FZ91" s="21">
        <v>28</v>
      </c>
      <c r="GA91" s="21">
        <v>41.5</v>
      </c>
      <c r="GB91" s="70">
        <f t="shared" si="81"/>
        <v>70</v>
      </c>
      <c r="GC91" s="21" t="str">
        <f>LOOKUP(GB91,{0,40,45,50,55,60,65,70,75,80},{"F","D","C","C+","B-","B","B+","A-","A","A+"})</f>
        <v>A-</v>
      </c>
      <c r="GD91" s="21" t="str">
        <f>LOOKUP(GB91,{0,40,45,50,55,60,65,70,75,80},{"0.00","2.00","2.25","2.50","2.75","3.00","3.25","3.50","3.75","4.00"})</f>
        <v>3.50</v>
      </c>
      <c r="GE91" s="21">
        <v>30.5</v>
      </c>
      <c r="GF91" s="21">
        <v>44</v>
      </c>
      <c r="GG91" s="70">
        <f t="shared" si="82"/>
        <v>75</v>
      </c>
      <c r="GH91" s="21" t="str">
        <f>LOOKUP(GG91,{0,40,45,50,55,60,65,70,75,80},{"F","D","C","C+","B-","B","B+","A-","A","A+"})</f>
        <v>A</v>
      </c>
      <c r="GI91" s="21" t="str">
        <f>LOOKUP(GG91,{0,40,45,50,55,60,65,70,75,80},{"0.00","2.00","2.25","2.50","2.75","3.00","3.25","3.50","3.75","4.00"})</f>
        <v>3.75</v>
      </c>
      <c r="GJ91" s="21">
        <v>28</v>
      </c>
      <c r="GK91" s="21">
        <v>41.5</v>
      </c>
      <c r="GL91" s="70">
        <f t="shared" si="83"/>
        <v>70</v>
      </c>
      <c r="GM91" s="21" t="str">
        <f>LOOKUP(GL91,{0,40,45,50,55,60,65,70,75,80},{"F","D","C","C+","B-","B","B+","A-","A","A+"})</f>
        <v>A-</v>
      </c>
      <c r="GN91" s="21" t="str">
        <f>LOOKUP(GL91,{0,40,45,50,55,60,65,70,75,80},{"0.00","2.00","2.25","2.50","2.75","3.00","3.25","3.50","3.75","4.00"})</f>
        <v>3.50</v>
      </c>
      <c r="GO91" s="21">
        <v>28</v>
      </c>
      <c r="GP91" s="21">
        <v>41</v>
      </c>
      <c r="GQ91" s="70">
        <f t="shared" si="84"/>
        <v>69</v>
      </c>
      <c r="GR91" s="21" t="str">
        <f>LOOKUP(GQ91,{0,40,45,50,55,60,65,70,75,80},{"F","D","C","C+","B-","B","B+","A-","A","A+"})</f>
        <v>B+</v>
      </c>
      <c r="GS91" s="21" t="str">
        <f>LOOKUP(GQ91,{0,40,45,50,55,60,65,70,75,80},{"0.00","2.00","2.25","2.50","2.75","3.00","3.25","3.50","3.75","4.00"})</f>
        <v>3.25</v>
      </c>
      <c r="GT91" s="21">
        <v>22</v>
      </c>
      <c r="GU91" s="21">
        <v>37.5</v>
      </c>
      <c r="GV91" s="70">
        <f t="shared" si="85"/>
        <v>60</v>
      </c>
      <c r="GW91" s="21" t="str">
        <f>LOOKUP(GV91,{0,40,45,50,55,60,65,70,75,80},{"F","D","C","C+","B-","B","B+","A-","A","A+"})</f>
        <v>B</v>
      </c>
      <c r="GX91" s="21" t="str">
        <f>LOOKUP(GV91,{0,40,45,50,55,60,65,70,75,80},{"0.00","2.00","2.25","2.50","2.75","3.00","3.25","3.50","3.75","4.00"})</f>
        <v>3.00</v>
      </c>
      <c r="GY91" s="82">
        <v>71</v>
      </c>
      <c r="GZ91" s="21" t="str">
        <f>LOOKUP(GY91,{0,40,45,50,55,60,65,70,75,80},{"F","D","C","C+","B-","B","B+","A-","A","A+"})</f>
        <v>A-</v>
      </c>
      <c r="HA91" s="21" t="str">
        <f>LOOKUP(GY91,{0,40,45,50,55,60,65,70,75,80},{"0.00","2.00","2.25","2.50","2.75","3.00","3.25","3.50","3.75","4.00"})</f>
        <v>3.50</v>
      </c>
      <c r="HB91" s="49">
        <v>35.5</v>
      </c>
      <c r="HC91" s="49">
        <v>35</v>
      </c>
      <c r="HD91" s="70">
        <f t="shared" si="86"/>
        <v>71</v>
      </c>
      <c r="HE91" s="21" t="str">
        <f>LOOKUP(HD91,{0,40,45,50,55,60,65,70,75,80},{"F","D","C","C+","B-","B","B+","A-","A","A+"})</f>
        <v>A-</v>
      </c>
      <c r="HF91" s="21" t="str">
        <f>LOOKUP(HD91,{0,40,45,50,55,60,65,70,75,80},{"0.00","2.00","2.25","2.50","2.75","3.00","3.25","3.50","3.75","4.00"})</f>
        <v>3.50</v>
      </c>
      <c r="HG91" s="50">
        <f t="shared" si="44"/>
        <v>3.4464285714285716</v>
      </c>
      <c r="HH91" s="71" t="str">
        <f t="shared" si="45"/>
        <v>Passed</v>
      </c>
      <c r="HI91" s="70">
        <f t="shared" si="87"/>
        <v>2958</v>
      </c>
      <c r="HJ91" s="39">
        <v>83</v>
      </c>
      <c r="HK91" s="40"/>
      <c r="HL91" s="40"/>
    </row>
    <row r="92" spans="1:220" s="8" customFormat="1" ht="30" customHeight="1" x14ac:dyDescent="0.2">
      <c r="A92" s="39">
        <v>84</v>
      </c>
      <c r="B92" s="66">
        <v>3889</v>
      </c>
      <c r="C92" s="39">
        <v>2017613145</v>
      </c>
      <c r="D92" s="39" t="s">
        <v>307</v>
      </c>
      <c r="E92" s="63" t="s">
        <v>153</v>
      </c>
      <c r="F92" s="65" t="s">
        <v>293</v>
      </c>
      <c r="G92" s="73">
        <v>24</v>
      </c>
      <c r="H92" s="48">
        <v>39</v>
      </c>
      <c r="I92" s="57">
        <f t="shared" si="46"/>
        <v>63</v>
      </c>
      <c r="J92" s="21" t="str">
        <f>LOOKUP(I92,{0,40,45,50,55,60,65,70,75,80},{"F","D","C","C+","B-","B","B+","A-","A","A+"})</f>
        <v>B</v>
      </c>
      <c r="K92" s="21" t="str">
        <f>LOOKUP(I92,{0,40,45,50,55,60,65,70,75,80},{"0.00","2.00","2.25","2.50","2.75","3.00","3.25","3.50","3.75","4.00"})</f>
        <v>3.00</v>
      </c>
      <c r="L92" s="21">
        <v>23</v>
      </c>
      <c r="M92" s="21">
        <v>36</v>
      </c>
      <c r="N92" s="57">
        <f t="shared" si="47"/>
        <v>59</v>
      </c>
      <c r="O92" s="21" t="str">
        <f>LOOKUP(N92,{0,40,45,50,55,60,65,70,75,80},{"F","D","C","C+","B-","B","B+","A-","A","A+"})</f>
        <v>B-</v>
      </c>
      <c r="P92" s="21" t="str">
        <f>LOOKUP(N92,{0,40,45,50,55,60,65,70,75,80},{"0.00","2.00","2.25","2.50","2.75","3.00","3.25","3.50","3.75","4.00"})</f>
        <v>2.75</v>
      </c>
      <c r="Q92" s="21">
        <v>19.5</v>
      </c>
      <c r="R92" s="21">
        <v>29.5</v>
      </c>
      <c r="S92" s="57">
        <f t="shared" si="48"/>
        <v>49</v>
      </c>
      <c r="T92" s="21" t="str">
        <f>LOOKUP(S92,{0,40,45,50,55,60,65,70,75,80},{"F","D","C","C+","B-","B","B+","A-","A","A+"})</f>
        <v>C</v>
      </c>
      <c r="U92" s="21" t="str">
        <f>LOOKUP(S92,{0,40,45,50,55,60,65,70,75,80},{"0.00","2.00","2.25","2.50","2.75","3.00","3.25","3.50","3.75","4.00"})</f>
        <v>2.25</v>
      </c>
      <c r="V92" s="21">
        <v>14</v>
      </c>
      <c r="W92" s="21">
        <v>40</v>
      </c>
      <c r="X92" s="57">
        <f t="shared" si="49"/>
        <v>54</v>
      </c>
      <c r="Y92" s="21" t="str">
        <f>LOOKUP(X92,{0,40,45,50,55,60,65,70,75,80},{"F","D","C","C+","B-","B","B+","A-","A","A+"})</f>
        <v>C+</v>
      </c>
      <c r="Z92" s="21" t="str">
        <f>LOOKUP(X92,{0,40,45,50,55,60,65,70,75,80},{"0.00","2.00","2.25","2.50","2.75","3.00","3.25","3.50","3.75","4.00"})</f>
        <v>2.50</v>
      </c>
      <c r="AA92" s="21">
        <v>23</v>
      </c>
      <c r="AB92" s="21">
        <v>38</v>
      </c>
      <c r="AC92" s="57">
        <f t="shared" si="50"/>
        <v>61</v>
      </c>
      <c r="AD92" s="21" t="str">
        <f>LOOKUP(AC92,{0,40,45,50,55,60,65,70,75,80},{"F","D","C","C+","B-","B","B+","A-","A","A+"})</f>
        <v>B</v>
      </c>
      <c r="AE92" s="21" t="str">
        <f>LOOKUP(AC92,{0,40,45,50,55,60,65,70,75,80},{"0.00","2.00","2.25","2.50","2.75","3.00","3.25","3.50","3.75","4.00"})</f>
        <v>3.00</v>
      </c>
      <c r="AF92" s="21">
        <v>32</v>
      </c>
      <c r="AG92" s="21">
        <v>50.5</v>
      </c>
      <c r="AH92" s="57">
        <f t="shared" si="51"/>
        <v>83</v>
      </c>
      <c r="AI92" s="21" t="str">
        <f>LOOKUP(AH92,{0,40,45,50,55,60,65,70,75,80},{"F","D","C","C+","B-","B","B+","A-","A","A+"})</f>
        <v>A+</v>
      </c>
      <c r="AJ92" s="21" t="str">
        <f>LOOKUP(AH92,{0,40,45,50,55,60,65,70,75,80},{"0.00","2.00","2.25","2.50","2.75","3.00","3.25","3.50","3.75","4.00"})</f>
        <v>4.00</v>
      </c>
      <c r="AK92" s="21">
        <v>28.5</v>
      </c>
      <c r="AL92" s="21">
        <v>39</v>
      </c>
      <c r="AM92" s="57">
        <f t="shared" si="52"/>
        <v>68</v>
      </c>
      <c r="AN92" s="21" t="str">
        <f>LOOKUP(AM92,{0,40,45,50,55,60,65,70,75,80},{"F","D","C","C+","B-","B","B+","A-","A","A+"})</f>
        <v>B+</v>
      </c>
      <c r="AO92" s="21" t="str">
        <f>LOOKUP(AM92,{0,40,45,50,55,60,65,70,75,80},{"0.00","2.00","2.25","2.50","2.75","3.00","3.25","3.50","3.75","4.00"})</f>
        <v>3.25</v>
      </c>
      <c r="AP92" s="21">
        <v>22</v>
      </c>
      <c r="AQ92" s="21">
        <v>24.5</v>
      </c>
      <c r="AR92" s="57">
        <f t="shared" si="53"/>
        <v>47</v>
      </c>
      <c r="AS92" s="21" t="str">
        <f>LOOKUP(AR92,{0,40,45,50,55,60,65,70,75,80},{"F","D","C","C+","B-","B","B+","A-","A","A+"})</f>
        <v>C</v>
      </c>
      <c r="AT92" s="21" t="str">
        <f>LOOKUP(AR92,{0,40,45,50,55,60,65,70,75,80},{"0.00","2.00","2.25","2.50","2.75","3.00","3.25","3.50","3.75","4.00"})</f>
        <v>2.25</v>
      </c>
      <c r="AU92" s="21">
        <v>27</v>
      </c>
      <c r="AV92" s="21">
        <v>46.5</v>
      </c>
      <c r="AW92" s="57">
        <f t="shared" si="54"/>
        <v>74</v>
      </c>
      <c r="AX92" s="21" t="str">
        <f>LOOKUP(AW92,{0,40,45,50,55,60,65,70,75,80},{"F","D","C","C+","B-","B","B+","A-","A","A+"})</f>
        <v>A-</v>
      </c>
      <c r="AY92" s="21" t="str">
        <f>LOOKUP(AW92,{0,40,45,50,55,60,65,70,75,80},{"0.00","2.00","2.25","2.50","2.75","3.00","3.25","3.50","3.75","4.00"})</f>
        <v>3.50</v>
      </c>
      <c r="AZ92" s="21">
        <v>21</v>
      </c>
      <c r="BA92" s="21">
        <v>36</v>
      </c>
      <c r="BB92" s="57">
        <f t="shared" si="55"/>
        <v>57</v>
      </c>
      <c r="BC92" s="21" t="str">
        <f>LOOKUP(BB92,{0,40,45,50,55,60,65,70,75,80},{"F","D","C","C+","B-","B","B+","A-","A","A+"})</f>
        <v>B-</v>
      </c>
      <c r="BD92" s="21" t="str">
        <f>LOOKUP(BB92,{0,40,45,50,55,60,65,70,75,80},{"0.00","2.00","2.25","2.50","2.75","3.00","3.25","3.50","3.75","4.00"})</f>
        <v>2.75</v>
      </c>
      <c r="BE92" s="21">
        <v>28</v>
      </c>
      <c r="BF92" s="21">
        <v>38.5</v>
      </c>
      <c r="BG92" s="57">
        <f t="shared" si="56"/>
        <v>67</v>
      </c>
      <c r="BH92" s="21" t="str">
        <f>LOOKUP(BG92,{0,40,45,50,55,60,65,70,75,80},{"F","D","C","C+","B-","B","B+","A-","A","A+"})</f>
        <v>B+</v>
      </c>
      <c r="BI92" s="21" t="str">
        <f>LOOKUP(BG92,{0,40,45,50,55,60,65,70,75,80},{"0.00","2.00","2.25","2.50","2.75","3.00","3.25","3.50","3.75","4.00"})</f>
        <v>3.25</v>
      </c>
      <c r="BJ92" s="21">
        <v>23</v>
      </c>
      <c r="BK92" s="21">
        <v>43</v>
      </c>
      <c r="BL92" s="57">
        <f t="shared" si="57"/>
        <v>66</v>
      </c>
      <c r="BM92" s="21" t="str">
        <f>LOOKUP(BL92,{0,40,45,50,55,60,65,70,75,80},{"F","D","C","C+","B-","B","B+","A-","A","A+"})</f>
        <v>B+</v>
      </c>
      <c r="BN92" s="21" t="str">
        <f>LOOKUP(BL92,{0,40,45,50,55,60,65,70,75,80},{"0.00","2.00","2.25","2.50","2.75","3.00","3.25","3.50","3.75","4.00"})</f>
        <v>3.25</v>
      </c>
      <c r="BO92" s="21">
        <v>37</v>
      </c>
      <c r="BP92" s="21">
        <v>47.5</v>
      </c>
      <c r="BQ92" s="57">
        <f t="shared" si="58"/>
        <v>85</v>
      </c>
      <c r="BR92" s="21" t="str">
        <f>LOOKUP(BQ92,{0,40,45,50,55,60,65,70,75,80},{"F","D","C","C+","B-","B","B+","A-","A","A+"})</f>
        <v>A+</v>
      </c>
      <c r="BS92" s="21" t="str">
        <f>LOOKUP(BQ92,{0,40,45,50,55,60,65,70,75,80},{"0.00","2.00","2.25","2.50","2.75","3.00","3.25","3.50","3.75","4.00"})</f>
        <v>4.00</v>
      </c>
      <c r="BT92" s="21">
        <v>30.5</v>
      </c>
      <c r="BU92" s="21">
        <v>34</v>
      </c>
      <c r="BV92" s="57">
        <f t="shared" si="59"/>
        <v>65</v>
      </c>
      <c r="BW92" s="21" t="str">
        <f>LOOKUP(BV92,{0,40,45,50,55,60,65,70,75,80},{"F","D","C","C+","B-","B","B+","A-","A","A+"})</f>
        <v>B+</v>
      </c>
      <c r="BX92" s="21" t="str">
        <f>LOOKUP(BV92,{0,40,45,50,55,60,65,70,75,80},{"0.00","2.00","2.25","2.50","2.75","3.00","3.25","3.50","3.75","4.00"})</f>
        <v>3.25</v>
      </c>
      <c r="BY92" s="21">
        <v>34</v>
      </c>
      <c r="BZ92" s="21">
        <v>33.5</v>
      </c>
      <c r="CA92" s="57">
        <f t="shared" si="60"/>
        <v>68</v>
      </c>
      <c r="CB92" s="21" t="str">
        <f>LOOKUP(CA92,{0,40,45,50,55,60,65,70,75,80},{"F","D","C","C+","B-","B","B+","A-","A","A+"})</f>
        <v>B+</v>
      </c>
      <c r="CC92" s="21" t="str">
        <f>LOOKUP(CA92,{0,40,45,50,55,60,65,70,75,80},{"0.00","2.00","2.25","2.50","2.75","3.00","3.25","3.50","3.75","4.00"})</f>
        <v>3.25</v>
      </c>
      <c r="CD92" s="21">
        <v>27</v>
      </c>
      <c r="CE92" s="21">
        <v>43.5</v>
      </c>
      <c r="CF92" s="57">
        <f t="shared" si="61"/>
        <v>71</v>
      </c>
      <c r="CG92" s="21" t="str">
        <f>LOOKUP(CF92,{0,40,45,50,55,60,65,70,75,80},{"F","D","C","C+","B-","B","B+","A-","A","A+"})</f>
        <v>A-</v>
      </c>
      <c r="CH92" s="21" t="str">
        <f>LOOKUP(CF92,{0,40,45,50,55,60,65,70,75,80},{"0.00","2.00","2.25","2.50","2.75","3.00","3.25","3.50","3.75","4.00"})</f>
        <v>3.50</v>
      </c>
      <c r="CI92" s="21">
        <v>32.5</v>
      </c>
      <c r="CJ92" s="21">
        <v>40</v>
      </c>
      <c r="CK92" s="57">
        <f t="shared" si="62"/>
        <v>73</v>
      </c>
      <c r="CL92" s="21" t="str">
        <f>LOOKUP(CK92,{0,40,45,50,55,60,65,70,75,80},{"F","D","C","C+","B-","B","B+","A-","A","A+"})</f>
        <v>A-</v>
      </c>
      <c r="CM92" s="21" t="str">
        <f>LOOKUP(CK92,{0,40,45,50,55,60,65,70,75,80},{"0.00","2.00","2.25","2.50","2.75","3.00","3.25","3.50","3.75","4.00"})</f>
        <v>3.50</v>
      </c>
      <c r="CN92" s="21">
        <v>20</v>
      </c>
      <c r="CO92" s="21">
        <v>38</v>
      </c>
      <c r="CP92" s="57">
        <f t="shared" si="63"/>
        <v>58</v>
      </c>
      <c r="CQ92" s="21" t="str">
        <f>LOOKUP(CP92,{0,40,45,50,55,60,65,70,75,80},{"F","D","C","C+","B-","B","B+","A-","A","A+"})</f>
        <v>B-</v>
      </c>
      <c r="CR92" s="21" t="str">
        <f>LOOKUP(CP92,{0,40,45,50,55,60,65,70,75,80},{"0.00","2.00","2.25","2.50","2.75","3.00","3.25","3.50","3.75","4.00"})</f>
        <v>2.75</v>
      </c>
      <c r="CS92" s="21">
        <v>24</v>
      </c>
      <c r="CT92" s="21">
        <v>42</v>
      </c>
      <c r="CU92" s="57">
        <f t="shared" si="64"/>
        <v>66</v>
      </c>
      <c r="CV92" s="21" t="str">
        <f>LOOKUP(CU92,{0,40,45,50,55,60,65,70,75,80},{"F","D","C","C+","B-","B","B+","A-","A","A+"})</f>
        <v>B+</v>
      </c>
      <c r="CW92" s="21" t="str">
        <f>LOOKUP(CU92,{0,40,45,50,55,60,65,70,75,80},{"0.00","2.00","2.25","2.50","2.75","3.00","3.25","3.50","3.75","4.00"})</f>
        <v>3.25</v>
      </c>
      <c r="CX92" s="21">
        <v>30</v>
      </c>
      <c r="CY92" s="21">
        <v>45</v>
      </c>
      <c r="CZ92" s="57">
        <f t="shared" si="65"/>
        <v>75</v>
      </c>
      <c r="DA92" s="21" t="str">
        <f>LOOKUP(CZ92,{0,40,45,50,55,60,65,70,75,80},{"F","D","C","C+","B-","B","B+","A-","A","A+"})</f>
        <v>A</v>
      </c>
      <c r="DB92" s="21" t="str">
        <f>LOOKUP(CZ92,{0,40,45,50,55,60,65,70,75,80},{"0.00","2.00","2.25","2.50","2.75","3.00","3.25","3.50","3.75","4.00"})</f>
        <v>3.75</v>
      </c>
      <c r="DC92" s="21">
        <v>30</v>
      </c>
      <c r="DD92" s="21">
        <v>40</v>
      </c>
      <c r="DE92" s="57">
        <f t="shared" si="66"/>
        <v>70</v>
      </c>
      <c r="DF92" s="21" t="str">
        <f>LOOKUP(DE92,{0,40,45,50,55,60,65,70,75,80},{"F","D","C","C+","B-","B","B+","A-","A","A+"})</f>
        <v>A-</v>
      </c>
      <c r="DG92" s="21" t="str">
        <f>LOOKUP(DE92,{0,40,45,50,55,60,65,70,75,80},{"0.00","2.00","2.25","2.50","2.75","3.00","3.25","3.50","3.75","4.00"})</f>
        <v>3.50</v>
      </c>
      <c r="DH92" s="21">
        <v>28</v>
      </c>
      <c r="DI92" s="21">
        <v>36.5</v>
      </c>
      <c r="DJ92" s="57">
        <f t="shared" si="67"/>
        <v>65</v>
      </c>
      <c r="DK92" s="21" t="str">
        <f>LOOKUP(DJ92,{0,40,45,50,55,60,65,70,75,80},{"F","D","C","C+","B-","B","B+","A-","A","A+"})</f>
        <v>B+</v>
      </c>
      <c r="DL92" s="21" t="str">
        <f>LOOKUP(DJ92,{0,40,45,50,55,60,65,70,75,80},{"0.00","2.00","2.25","2.50","2.75","3.00","3.25","3.50","3.75","4.00"})</f>
        <v>3.25</v>
      </c>
      <c r="DM92" s="21">
        <v>21</v>
      </c>
      <c r="DN92" s="21">
        <v>37</v>
      </c>
      <c r="DO92" s="57">
        <f t="shared" si="68"/>
        <v>58</v>
      </c>
      <c r="DP92" s="21" t="str">
        <f>LOOKUP(DO92,{0,40,45,50,55,60,65,70,75,80},{"F","D","C","C+","B-","B","B+","A-","A","A+"})</f>
        <v>B-</v>
      </c>
      <c r="DQ92" s="21" t="str">
        <f>LOOKUP(DO92,{0,40,45,50,55,60,65,70,75,80},{"0.00","2.00","2.25","2.50","2.75","3.00","3.25","3.50","3.75","4.00"})</f>
        <v>2.75</v>
      </c>
      <c r="DR92" s="21">
        <v>27</v>
      </c>
      <c r="DS92" s="21">
        <v>27</v>
      </c>
      <c r="DT92" s="57">
        <f t="shared" si="69"/>
        <v>54</v>
      </c>
      <c r="DU92" s="21" t="str">
        <f>LOOKUP(DT92,{0,40,45,50,55,60,65,70,75,80},{"F","D","C","C+","B-","B","B+","A-","A","A+"})</f>
        <v>C+</v>
      </c>
      <c r="DV92" s="21" t="str">
        <f>LOOKUP(DT92,{0,40,45,50,55,60,65,70,75,80},{"0.00","2.00","2.25","2.50","2.75","3.00","3.25","3.50","3.75","4.00"})</f>
        <v>2.50</v>
      </c>
      <c r="DW92" s="21">
        <v>28</v>
      </c>
      <c r="DX92" s="21">
        <v>43</v>
      </c>
      <c r="DY92" s="57">
        <f t="shared" si="70"/>
        <v>71</v>
      </c>
      <c r="DZ92" s="21" t="str">
        <f>LOOKUP(DY92,{0,40,45,50,55,60,65,70,75,80},{"F","D","C","C+","B-","B","B+","A-","A","A+"})</f>
        <v>A-</v>
      </c>
      <c r="EA92" s="21" t="str">
        <f>LOOKUP(DY92,{0,40,45,50,55,60,65,70,75,80},{"0.00","2.00","2.25","2.50","2.75","3.00","3.25","3.50","3.75","4.00"})</f>
        <v>3.50</v>
      </c>
      <c r="EB92" s="21">
        <v>24</v>
      </c>
      <c r="EC92" s="21">
        <v>37</v>
      </c>
      <c r="ED92" s="57">
        <f t="shared" si="71"/>
        <v>61</v>
      </c>
      <c r="EE92" s="21" t="str">
        <f>LOOKUP(ED92,{0,40,45,50,55,60,65,70,75,80},{"F","D","C","C+","B-","B","B+","A-","A","A+"})</f>
        <v>B</v>
      </c>
      <c r="EF92" s="21" t="str">
        <f>LOOKUP(ED92,{0,40,45,50,55,60,65,70,75,80},{"0.00","2.00","2.25","2.50","2.75","3.00","3.25","3.50","3.75","4.00"})</f>
        <v>3.00</v>
      </c>
      <c r="EG92" s="21">
        <v>20.5</v>
      </c>
      <c r="EH92" s="21">
        <v>41</v>
      </c>
      <c r="EI92" s="57">
        <f t="shared" si="72"/>
        <v>62</v>
      </c>
      <c r="EJ92" s="21" t="str">
        <f>LOOKUP(EI92,{0,40,45,50,55,60,65,70,75,80},{"F","D","C","C+","B-","B","B+","A-","A","A+"})</f>
        <v>B</v>
      </c>
      <c r="EK92" s="21" t="str">
        <f>LOOKUP(EI92,{0,40,45,50,55,60,65,70,75,80},{"0.00","2.00","2.25","2.50","2.75","3.00","3.25","3.50","3.75","4.00"})</f>
        <v>3.00</v>
      </c>
      <c r="EL92" s="21">
        <v>36</v>
      </c>
      <c r="EM92" s="21">
        <v>43</v>
      </c>
      <c r="EN92" s="70">
        <f t="shared" si="73"/>
        <v>79</v>
      </c>
      <c r="EO92" s="21" t="str">
        <f>LOOKUP(EN92,{0,40,45,50,55,60,65,70,75,80},{"F","D","C","C+","B-","B","B+","A-","A","A+"})</f>
        <v>A</v>
      </c>
      <c r="EP92" s="21" t="str">
        <f>LOOKUP(EN92,{0,40,45,50,55,60,65,70,75,80},{"0.00","2.00","2.25","2.50","2.75","3.00","3.25","3.50","3.75","4.00"})</f>
        <v>3.75</v>
      </c>
      <c r="EQ92" s="21">
        <v>31</v>
      </c>
      <c r="ER92" s="21">
        <v>48.5</v>
      </c>
      <c r="ES92" s="70">
        <f t="shared" si="74"/>
        <v>80</v>
      </c>
      <c r="ET92" s="21" t="str">
        <f>LOOKUP(ES92,{0,40,45,50,55,60,65,70,75,80},{"F","D","C","C+","B-","B","B+","A-","A","A+"})</f>
        <v>A+</v>
      </c>
      <c r="EU92" s="21" t="str">
        <f>LOOKUP(ES92,{0,40,45,50,55,60,65,70,75,80},{"0.00","2.00","2.25","2.50","2.75","3.00","3.25","3.50","3.75","4.00"})</f>
        <v>4.00</v>
      </c>
      <c r="EV92" s="21">
        <v>20.5</v>
      </c>
      <c r="EW92" s="21">
        <v>46</v>
      </c>
      <c r="EX92" s="70">
        <f t="shared" si="75"/>
        <v>67</v>
      </c>
      <c r="EY92" s="21" t="str">
        <f>LOOKUP(EX92,{0,40,45,50,55,60,65,70,75,80},{"F","D","C","C+","B-","B","B+","A-","A","A+"})</f>
        <v>B+</v>
      </c>
      <c r="EZ92" s="21" t="str">
        <f>LOOKUP(EX92,{0,40,45,50,55,60,65,70,75,80},{"0.00","2.00","2.25","2.50","2.75","3.00","3.25","3.50","3.75","4.00"})</f>
        <v>3.25</v>
      </c>
      <c r="FA92" s="21">
        <v>26</v>
      </c>
      <c r="FB92" s="21">
        <v>37</v>
      </c>
      <c r="FC92" s="70">
        <f t="shared" si="76"/>
        <v>63</v>
      </c>
      <c r="FD92" s="21" t="str">
        <f>LOOKUP(FC92,{0,40,45,50,55,60,65,70,75,80},{"F","D","C","C+","B-","B","B+","A-","A","A+"})</f>
        <v>B</v>
      </c>
      <c r="FE92" s="21" t="str">
        <f>LOOKUP(FC92,{0,40,45,50,55,60,65,70,75,80},{"0.00","2.00","2.25","2.50","2.75","3.00","3.25","3.50","3.75","4.00"})</f>
        <v>3.00</v>
      </c>
      <c r="FF92" s="21">
        <v>24</v>
      </c>
      <c r="FG92" s="21">
        <v>33.5</v>
      </c>
      <c r="FH92" s="70">
        <f t="shared" si="77"/>
        <v>58</v>
      </c>
      <c r="FI92" s="21" t="str">
        <f>LOOKUP(FH92,{0,40,45,50,55,60,65,70,75,80},{"F","D","C","C+","B-","B","B+","A-","A","A+"})</f>
        <v>B-</v>
      </c>
      <c r="FJ92" s="21" t="str">
        <f>LOOKUP(FH92,{0,40,45,50,55,60,65,70,75,80},{"0.00","2.00","2.25","2.50","2.75","3.00","3.25","3.50","3.75","4.00"})</f>
        <v>2.75</v>
      </c>
      <c r="FK92" s="21">
        <v>31</v>
      </c>
      <c r="FL92" s="21">
        <v>32.5</v>
      </c>
      <c r="FM92" s="70">
        <f t="shared" si="78"/>
        <v>64</v>
      </c>
      <c r="FN92" s="21" t="str">
        <f>LOOKUP(FM92,{0,40,45,50,55,60,65,70,75,80},{"F","D","C","C+","B-","B","B+","A-","A","A+"})</f>
        <v>B</v>
      </c>
      <c r="FO92" s="21" t="str">
        <f>LOOKUP(FM92,{0,40,45,50,55,60,65,70,75,80},{"0.00","2.00","2.25","2.50","2.75","3.00","3.25","3.50","3.75","4.00"})</f>
        <v>3.00</v>
      </c>
      <c r="FP92" s="21">
        <v>29</v>
      </c>
      <c r="FQ92" s="21">
        <v>39.5</v>
      </c>
      <c r="FR92" s="70">
        <f t="shared" si="79"/>
        <v>69</v>
      </c>
      <c r="FS92" s="21" t="str">
        <f>LOOKUP(FR92,{0,40,45,50,55,60,65,70,75,80},{"F","D","C","C+","B-","B","B+","A-","A","A+"})</f>
        <v>B+</v>
      </c>
      <c r="FT92" s="21" t="str">
        <f>LOOKUP(FR92,{0,40,45,50,55,60,65,70,75,80},{"0.00","2.00","2.25","2.50","2.75","3.00","3.25","3.50","3.75","4.00"})</f>
        <v>3.25</v>
      </c>
      <c r="FU92" s="21">
        <v>29</v>
      </c>
      <c r="FV92" s="21">
        <v>41.5</v>
      </c>
      <c r="FW92" s="70">
        <f t="shared" si="80"/>
        <v>71</v>
      </c>
      <c r="FX92" s="21" t="str">
        <f>LOOKUP(FW92,{0,40,45,50,55,60,65,70,75,80},{"F","D","C","C+","B-","B","B+","A-","A","A+"})</f>
        <v>A-</v>
      </c>
      <c r="FY92" s="21" t="str">
        <f>LOOKUP(FW92,{0,40,45,50,55,60,65,70,75,80},{"0.00","2.00","2.25","2.50","2.75","3.00","3.25","3.50","3.75","4.00"})</f>
        <v>3.50</v>
      </c>
      <c r="FZ92" s="21">
        <v>20.5</v>
      </c>
      <c r="GA92" s="21">
        <v>38</v>
      </c>
      <c r="GB92" s="70">
        <f t="shared" si="81"/>
        <v>59</v>
      </c>
      <c r="GC92" s="21" t="str">
        <f>LOOKUP(GB92,{0,40,45,50,55,60,65,70,75,80},{"F","D","C","C+","B-","B","B+","A-","A","A+"})</f>
        <v>B-</v>
      </c>
      <c r="GD92" s="21" t="str">
        <f>LOOKUP(GB92,{0,40,45,50,55,60,65,70,75,80},{"0.00","2.00","2.25","2.50","2.75","3.00","3.25","3.50","3.75","4.00"})</f>
        <v>2.75</v>
      </c>
      <c r="GE92" s="21">
        <v>26.5</v>
      </c>
      <c r="GF92" s="21">
        <v>39.5</v>
      </c>
      <c r="GG92" s="70">
        <f t="shared" si="82"/>
        <v>66</v>
      </c>
      <c r="GH92" s="21" t="str">
        <f>LOOKUP(GG92,{0,40,45,50,55,60,65,70,75,80},{"F","D","C","C+","B-","B","B+","A-","A","A+"})</f>
        <v>B+</v>
      </c>
      <c r="GI92" s="21" t="str">
        <f>LOOKUP(GG92,{0,40,45,50,55,60,65,70,75,80},{"0.00","2.00","2.25","2.50","2.75","3.00","3.25","3.50","3.75","4.00"})</f>
        <v>3.25</v>
      </c>
      <c r="GJ92" s="21">
        <v>31.5</v>
      </c>
      <c r="GK92" s="21">
        <v>34</v>
      </c>
      <c r="GL92" s="70">
        <f t="shared" si="83"/>
        <v>66</v>
      </c>
      <c r="GM92" s="21" t="str">
        <f>LOOKUP(GL92,{0,40,45,50,55,60,65,70,75,80},{"F","D","C","C+","B-","B","B+","A-","A","A+"})</f>
        <v>B+</v>
      </c>
      <c r="GN92" s="21" t="str">
        <f>LOOKUP(GL92,{0,40,45,50,55,60,65,70,75,80},{"0.00","2.00","2.25","2.50","2.75","3.00","3.25","3.50","3.75","4.00"})</f>
        <v>3.25</v>
      </c>
      <c r="GO92" s="21">
        <v>28.5</v>
      </c>
      <c r="GP92" s="21">
        <v>39.5</v>
      </c>
      <c r="GQ92" s="70">
        <f t="shared" si="84"/>
        <v>68</v>
      </c>
      <c r="GR92" s="21" t="str">
        <f>LOOKUP(GQ92,{0,40,45,50,55,60,65,70,75,80},{"F","D","C","C+","B-","B","B+","A-","A","A+"})</f>
        <v>B+</v>
      </c>
      <c r="GS92" s="21" t="str">
        <f>LOOKUP(GQ92,{0,40,45,50,55,60,65,70,75,80},{"0.00","2.00","2.25","2.50","2.75","3.00","3.25","3.50","3.75","4.00"})</f>
        <v>3.25</v>
      </c>
      <c r="GT92" s="21">
        <v>20</v>
      </c>
      <c r="GU92" s="21">
        <v>39</v>
      </c>
      <c r="GV92" s="70">
        <f t="shared" si="85"/>
        <v>59</v>
      </c>
      <c r="GW92" s="21" t="str">
        <f>LOOKUP(GV92,{0,40,45,50,55,60,65,70,75,80},{"F","D","C","C+","B-","B","B+","A-","A","A+"})</f>
        <v>B-</v>
      </c>
      <c r="GX92" s="21" t="str">
        <f>LOOKUP(GV92,{0,40,45,50,55,60,65,70,75,80},{"0.00","2.00","2.25","2.50","2.75","3.00","3.25","3.50","3.75","4.00"})</f>
        <v>2.75</v>
      </c>
      <c r="GY92" s="82">
        <v>72</v>
      </c>
      <c r="GZ92" s="21" t="str">
        <f>LOOKUP(GY92,{0,40,45,50,55,60,65,70,75,80},{"F","D","C","C+","B-","B","B+","A-","A","A+"})</f>
        <v>A-</v>
      </c>
      <c r="HA92" s="21" t="str">
        <f>LOOKUP(GY92,{0,40,45,50,55,60,65,70,75,80},{"0.00","2.00","2.25","2.50","2.75","3.00","3.25","3.50","3.75","4.00"})</f>
        <v>3.50</v>
      </c>
      <c r="HB92" s="49">
        <v>35</v>
      </c>
      <c r="HC92" s="49">
        <v>38</v>
      </c>
      <c r="HD92" s="70">
        <f t="shared" si="86"/>
        <v>73</v>
      </c>
      <c r="HE92" s="21" t="str">
        <f>LOOKUP(HD92,{0,40,45,50,55,60,65,70,75,80},{"F","D","C","C+","B-","B","B+","A-","A","A+"})</f>
        <v>A-</v>
      </c>
      <c r="HF92" s="21" t="str">
        <f>LOOKUP(HD92,{0,40,45,50,55,60,65,70,75,80},{"0.00","2.00","2.25","2.50","2.75","3.00","3.25","3.50","3.75","4.00"})</f>
        <v>3.50</v>
      </c>
      <c r="HG92" s="50">
        <f t="shared" si="44"/>
        <v>3.1726190476190474</v>
      </c>
      <c r="HH92" s="71" t="str">
        <f t="shared" si="45"/>
        <v>Passed</v>
      </c>
      <c r="HI92" s="70">
        <f t="shared" si="87"/>
        <v>2764</v>
      </c>
      <c r="HJ92" s="39">
        <v>84</v>
      </c>
      <c r="HK92" s="40"/>
      <c r="HL92" s="40"/>
    </row>
    <row r="93" spans="1:220" s="8" customFormat="1" ht="30" customHeight="1" x14ac:dyDescent="0.2">
      <c r="A93" s="39">
        <v>85</v>
      </c>
      <c r="B93" s="66">
        <v>3934</v>
      </c>
      <c r="C93" s="39">
        <v>2017513146</v>
      </c>
      <c r="D93" s="39" t="s">
        <v>307</v>
      </c>
      <c r="E93" s="63" t="s">
        <v>154</v>
      </c>
      <c r="F93" s="65" t="s">
        <v>298</v>
      </c>
      <c r="G93" s="73">
        <v>27</v>
      </c>
      <c r="H93" s="48">
        <v>44.5</v>
      </c>
      <c r="I93" s="57">
        <f t="shared" si="46"/>
        <v>72</v>
      </c>
      <c r="J93" s="21" t="str">
        <f>LOOKUP(I93,{0,40,45,50,55,60,65,70,75,80},{"F","D","C","C+","B-","B","B+","A-","A","A+"})</f>
        <v>A-</v>
      </c>
      <c r="K93" s="21" t="str">
        <f>LOOKUP(I93,{0,40,45,50,55,60,65,70,75,80},{"0.00","2.00","2.25","2.50","2.75","3.00","3.25","3.50","3.75","4.00"})</f>
        <v>3.50</v>
      </c>
      <c r="L93" s="21">
        <v>24.5</v>
      </c>
      <c r="M93" s="21">
        <v>39.5</v>
      </c>
      <c r="N93" s="57">
        <f t="shared" si="47"/>
        <v>64</v>
      </c>
      <c r="O93" s="21" t="str">
        <f>LOOKUP(N93,{0,40,45,50,55,60,65,70,75,80},{"F","D","C","C+","B-","B","B+","A-","A","A+"})</f>
        <v>B</v>
      </c>
      <c r="P93" s="21" t="str">
        <f>LOOKUP(N93,{0,40,45,50,55,60,65,70,75,80},{"0.00","2.00","2.25","2.50","2.75","3.00","3.25","3.50","3.75","4.00"})</f>
        <v>3.00</v>
      </c>
      <c r="Q93" s="21">
        <v>23</v>
      </c>
      <c r="R93" s="21">
        <v>24.5</v>
      </c>
      <c r="S93" s="57">
        <f t="shared" si="48"/>
        <v>48</v>
      </c>
      <c r="T93" s="21" t="str">
        <f>LOOKUP(S93,{0,40,45,50,55,60,65,70,75,80},{"F","D","C","C+","B-","B","B+","A-","A","A+"})</f>
        <v>C</v>
      </c>
      <c r="U93" s="21" t="str">
        <f>LOOKUP(S93,{0,40,45,50,55,60,65,70,75,80},{"0.00","2.00","2.25","2.50","2.75","3.00","3.25","3.50","3.75","4.00"})</f>
        <v>2.25</v>
      </c>
      <c r="V93" s="21">
        <v>24</v>
      </c>
      <c r="W93" s="21">
        <v>42</v>
      </c>
      <c r="X93" s="57">
        <f t="shared" si="49"/>
        <v>66</v>
      </c>
      <c r="Y93" s="21" t="str">
        <f>LOOKUP(X93,{0,40,45,50,55,60,65,70,75,80},{"F","D","C","C+","B-","B","B+","A-","A","A+"})</f>
        <v>B+</v>
      </c>
      <c r="Z93" s="21" t="str">
        <f>LOOKUP(X93,{0,40,45,50,55,60,65,70,75,80},{"0.00","2.00","2.25","2.50","2.75","3.00","3.25","3.50","3.75","4.00"})</f>
        <v>3.25</v>
      </c>
      <c r="AA93" s="21">
        <v>27</v>
      </c>
      <c r="AB93" s="21">
        <v>39</v>
      </c>
      <c r="AC93" s="57">
        <f t="shared" si="50"/>
        <v>66</v>
      </c>
      <c r="AD93" s="21" t="str">
        <f>LOOKUP(AC93,{0,40,45,50,55,60,65,70,75,80},{"F","D","C","C+","B-","B","B+","A-","A","A+"})</f>
        <v>B+</v>
      </c>
      <c r="AE93" s="21" t="str">
        <f>LOOKUP(AC93,{0,40,45,50,55,60,65,70,75,80},{"0.00","2.00","2.25","2.50","2.75","3.00","3.25","3.50","3.75","4.00"})</f>
        <v>3.25</v>
      </c>
      <c r="AF93" s="21">
        <v>15</v>
      </c>
      <c r="AG93" s="21">
        <v>31.5</v>
      </c>
      <c r="AH93" s="57">
        <f t="shared" si="51"/>
        <v>47</v>
      </c>
      <c r="AI93" s="21" t="str">
        <f>LOOKUP(AH93,{0,40,45,50,55,60,65,70,75,80},{"F","D","C","C+","B-","B","B+","A-","A","A+"})</f>
        <v>C</v>
      </c>
      <c r="AJ93" s="21" t="str">
        <f>LOOKUP(AH93,{0,40,45,50,55,60,65,70,75,80},{"0.00","2.00","2.25","2.50","2.75","3.00","3.25","3.50","3.75","4.00"})</f>
        <v>2.25</v>
      </c>
      <c r="AK93" s="21">
        <v>18</v>
      </c>
      <c r="AL93" s="21">
        <v>41.5</v>
      </c>
      <c r="AM93" s="57">
        <f t="shared" si="52"/>
        <v>60</v>
      </c>
      <c r="AN93" s="21" t="str">
        <f>LOOKUP(AM93,{0,40,45,50,55,60,65,70,75,80},{"F","D","C","C+","B-","B","B+","A-","A","A+"})</f>
        <v>B</v>
      </c>
      <c r="AO93" s="21" t="str">
        <f>LOOKUP(AM93,{0,40,45,50,55,60,65,70,75,80},{"0.00","2.00","2.25","2.50","2.75","3.00","3.25","3.50","3.75","4.00"})</f>
        <v>3.00</v>
      </c>
      <c r="AP93" s="21">
        <v>19.5</v>
      </c>
      <c r="AQ93" s="21">
        <v>27</v>
      </c>
      <c r="AR93" s="57">
        <f t="shared" si="53"/>
        <v>47</v>
      </c>
      <c r="AS93" s="21" t="str">
        <f>LOOKUP(AR93,{0,40,45,50,55,60,65,70,75,80},{"F","D","C","C+","B-","B","B+","A-","A","A+"})</f>
        <v>C</v>
      </c>
      <c r="AT93" s="21" t="str">
        <f>LOOKUP(AR93,{0,40,45,50,55,60,65,70,75,80},{"0.00","2.00","2.25","2.50","2.75","3.00","3.25","3.50","3.75","4.00"})</f>
        <v>2.25</v>
      </c>
      <c r="AU93" s="21">
        <v>28</v>
      </c>
      <c r="AV93" s="21">
        <v>46.5</v>
      </c>
      <c r="AW93" s="57">
        <f t="shared" si="54"/>
        <v>75</v>
      </c>
      <c r="AX93" s="21" t="str">
        <f>LOOKUP(AW93,{0,40,45,50,55,60,65,70,75,80},{"F","D","C","C+","B-","B","B+","A-","A","A+"})</f>
        <v>A</v>
      </c>
      <c r="AY93" s="21" t="str">
        <f>LOOKUP(AW93,{0,40,45,50,55,60,65,70,75,80},{"0.00","2.00","2.25","2.50","2.75","3.00","3.25","3.50","3.75","4.00"})</f>
        <v>3.75</v>
      </c>
      <c r="AZ93" s="21">
        <v>16</v>
      </c>
      <c r="BA93" s="21">
        <v>30.5</v>
      </c>
      <c r="BB93" s="57">
        <f t="shared" si="55"/>
        <v>47</v>
      </c>
      <c r="BC93" s="21" t="str">
        <f>LOOKUP(BB93,{0,40,45,50,55,60,65,70,75,80},{"F","D","C","C+","B-","B","B+","A-","A","A+"})</f>
        <v>C</v>
      </c>
      <c r="BD93" s="21" t="str">
        <f>LOOKUP(BB93,{0,40,45,50,55,60,65,70,75,80},{"0.00","2.00","2.25","2.50","2.75","3.00","3.25","3.50","3.75","4.00"})</f>
        <v>2.25</v>
      </c>
      <c r="BE93" s="21">
        <v>32</v>
      </c>
      <c r="BF93" s="21">
        <v>42.5</v>
      </c>
      <c r="BG93" s="57">
        <f t="shared" si="56"/>
        <v>75</v>
      </c>
      <c r="BH93" s="21" t="str">
        <f>LOOKUP(BG93,{0,40,45,50,55,60,65,70,75,80},{"F","D","C","C+","B-","B","B+","A-","A","A+"})</f>
        <v>A</v>
      </c>
      <c r="BI93" s="21" t="str">
        <f>LOOKUP(BG93,{0,40,45,50,55,60,65,70,75,80},{"0.00","2.00","2.25","2.50","2.75","3.00","3.25","3.50","3.75","4.00"})</f>
        <v>3.75</v>
      </c>
      <c r="BJ93" s="21">
        <v>32.5</v>
      </c>
      <c r="BK93" s="21">
        <v>46</v>
      </c>
      <c r="BL93" s="57">
        <f t="shared" si="57"/>
        <v>79</v>
      </c>
      <c r="BM93" s="21" t="str">
        <f>LOOKUP(BL93,{0,40,45,50,55,60,65,70,75,80},{"F","D","C","C+","B-","B","B+","A-","A","A+"})</f>
        <v>A</v>
      </c>
      <c r="BN93" s="21" t="str">
        <f>LOOKUP(BL93,{0,40,45,50,55,60,65,70,75,80},{"0.00","2.00","2.25","2.50","2.75","3.00","3.25","3.50","3.75","4.00"})</f>
        <v>3.75</v>
      </c>
      <c r="BO93" s="21">
        <v>34</v>
      </c>
      <c r="BP93" s="21">
        <v>31</v>
      </c>
      <c r="BQ93" s="57">
        <f t="shared" si="58"/>
        <v>65</v>
      </c>
      <c r="BR93" s="21" t="str">
        <f>LOOKUP(BQ93,{0,40,45,50,55,60,65,70,75,80},{"F","D","C","C+","B-","B","B+","A-","A","A+"})</f>
        <v>B+</v>
      </c>
      <c r="BS93" s="21" t="str">
        <f>LOOKUP(BQ93,{0,40,45,50,55,60,65,70,75,80},{"0.00","2.00","2.25","2.50","2.75","3.00","3.25","3.50","3.75","4.00"})</f>
        <v>3.25</v>
      </c>
      <c r="BT93" s="21">
        <v>31</v>
      </c>
      <c r="BU93" s="21">
        <v>36</v>
      </c>
      <c r="BV93" s="57">
        <f t="shared" si="59"/>
        <v>67</v>
      </c>
      <c r="BW93" s="21" t="str">
        <f>LOOKUP(BV93,{0,40,45,50,55,60,65,70,75,80},{"F","D","C","C+","B-","B","B+","A-","A","A+"})</f>
        <v>B+</v>
      </c>
      <c r="BX93" s="21" t="str">
        <f>LOOKUP(BV93,{0,40,45,50,55,60,65,70,75,80},{"0.00","2.00","2.25","2.50","2.75","3.00","3.25","3.50","3.75","4.00"})</f>
        <v>3.25</v>
      </c>
      <c r="BY93" s="21">
        <v>28</v>
      </c>
      <c r="BZ93" s="21">
        <v>37.5</v>
      </c>
      <c r="CA93" s="57">
        <f t="shared" si="60"/>
        <v>66</v>
      </c>
      <c r="CB93" s="21" t="str">
        <f>LOOKUP(CA93,{0,40,45,50,55,60,65,70,75,80},{"F","D","C","C+","B-","B","B+","A-","A","A+"})</f>
        <v>B+</v>
      </c>
      <c r="CC93" s="21" t="str">
        <f>LOOKUP(CA93,{0,40,45,50,55,60,65,70,75,80},{"0.00","2.00","2.25","2.50","2.75","3.00","3.25","3.50","3.75","4.00"})</f>
        <v>3.25</v>
      </c>
      <c r="CD93" s="21">
        <v>28</v>
      </c>
      <c r="CE93" s="21">
        <v>46.5</v>
      </c>
      <c r="CF93" s="57">
        <f t="shared" si="61"/>
        <v>75</v>
      </c>
      <c r="CG93" s="21" t="str">
        <f>LOOKUP(CF93,{0,40,45,50,55,60,65,70,75,80},{"F","D","C","C+","B-","B","B+","A-","A","A+"})</f>
        <v>A</v>
      </c>
      <c r="CH93" s="21" t="str">
        <f>LOOKUP(CF93,{0,40,45,50,55,60,65,70,75,80},{"0.00","2.00","2.25","2.50","2.75","3.00","3.25","3.50","3.75","4.00"})</f>
        <v>3.75</v>
      </c>
      <c r="CI93" s="21">
        <v>36</v>
      </c>
      <c r="CJ93" s="21">
        <v>42.5</v>
      </c>
      <c r="CK93" s="57">
        <f t="shared" si="62"/>
        <v>79</v>
      </c>
      <c r="CL93" s="21" t="str">
        <f>LOOKUP(CK93,{0,40,45,50,55,60,65,70,75,80},{"F","D","C","C+","B-","B","B+","A-","A","A+"})</f>
        <v>A</v>
      </c>
      <c r="CM93" s="21" t="str">
        <f>LOOKUP(CK93,{0,40,45,50,55,60,65,70,75,80},{"0.00","2.00","2.25","2.50","2.75","3.00","3.25","3.50","3.75","4.00"})</f>
        <v>3.75</v>
      </c>
      <c r="CN93" s="21">
        <v>21</v>
      </c>
      <c r="CO93" s="21">
        <v>30</v>
      </c>
      <c r="CP93" s="57">
        <f t="shared" si="63"/>
        <v>51</v>
      </c>
      <c r="CQ93" s="21" t="str">
        <f>LOOKUP(CP93,{0,40,45,50,55,60,65,70,75,80},{"F","D","C","C+","B-","B","B+","A-","A","A+"})</f>
        <v>C+</v>
      </c>
      <c r="CR93" s="21" t="str">
        <f>LOOKUP(CP93,{0,40,45,50,55,60,65,70,75,80},{"0.00","2.00","2.25","2.50","2.75","3.00","3.25","3.50","3.75","4.00"})</f>
        <v>2.50</v>
      </c>
      <c r="CS93" s="21">
        <v>25</v>
      </c>
      <c r="CT93" s="21">
        <v>41.5</v>
      </c>
      <c r="CU93" s="57">
        <f t="shared" si="64"/>
        <v>67</v>
      </c>
      <c r="CV93" s="21" t="str">
        <f>LOOKUP(CU93,{0,40,45,50,55,60,65,70,75,80},{"F","D","C","C+","B-","B","B+","A-","A","A+"})</f>
        <v>B+</v>
      </c>
      <c r="CW93" s="21" t="str">
        <f>LOOKUP(CU93,{0,40,45,50,55,60,65,70,75,80},{"0.00","2.00","2.25","2.50","2.75","3.00","3.25","3.50","3.75","4.00"})</f>
        <v>3.25</v>
      </c>
      <c r="CX93" s="21">
        <v>35</v>
      </c>
      <c r="CY93" s="21">
        <v>49</v>
      </c>
      <c r="CZ93" s="57">
        <f t="shared" si="65"/>
        <v>84</v>
      </c>
      <c r="DA93" s="21" t="str">
        <f>LOOKUP(CZ93,{0,40,45,50,55,60,65,70,75,80},{"F","D","C","C+","B-","B","B+","A-","A","A+"})</f>
        <v>A+</v>
      </c>
      <c r="DB93" s="21" t="str">
        <f>LOOKUP(CZ93,{0,40,45,50,55,60,65,70,75,80},{"0.00","2.00","2.25","2.50","2.75","3.00","3.25","3.50","3.75","4.00"})</f>
        <v>4.00</v>
      </c>
      <c r="DC93" s="21">
        <v>29</v>
      </c>
      <c r="DD93" s="21">
        <v>46</v>
      </c>
      <c r="DE93" s="57">
        <f t="shared" si="66"/>
        <v>75</v>
      </c>
      <c r="DF93" s="21" t="str">
        <f>LOOKUP(DE93,{0,40,45,50,55,60,65,70,75,80},{"F","D","C","C+","B-","B","B+","A-","A","A+"})</f>
        <v>A</v>
      </c>
      <c r="DG93" s="21" t="str">
        <f>LOOKUP(DE93,{0,40,45,50,55,60,65,70,75,80},{"0.00","2.00","2.25","2.50","2.75","3.00","3.25","3.50","3.75","4.00"})</f>
        <v>3.75</v>
      </c>
      <c r="DH93" s="21">
        <v>31</v>
      </c>
      <c r="DI93" s="21">
        <v>31</v>
      </c>
      <c r="DJ93" s="57">
        <f t="shared" si="67"/>
        <v>62</v>
      </c>
      <c r="DK93" s="21" t="str">
        <f>LOOKUP(DJ93,{0,40,45,50,55,60,65,70,75,80},{"F","D","C","C+","B-","B","B+","A-","A","A+"})</f>
        <v>B</v>
      </c>
      <c r="DL93" s="21" t="str">
        <f>LOOKUP(DJ93,{0,40,45,50,55,60,65,70,75,80},{"0.00","2.00","2.25","2.50","2.75","3.00","3.25","3.50","3.75","4.00"})</f>
        <v>3.00</v>
      </c>
      <c r="DM93" s="21">
        <v>32</v>
      </c>
      <c r="DN93" s="21">
        <v>44</v>
      </c>
      <c r="DO93" s="57">
        <f t="shared" si="68"/>
        <v>76</v>
      </c>
      <c r="DP93" s="21" t="str">
        <f>LOOKUP(DO93,{0,40,45,50,55,60,65,70,75,80},{"F","D","C","C+","B-","B","B+","A-","A","A+"})</f>
        <v>A</v>
      </c>
      <c r="DQ93" s="21" t="str">
        <f>LOOKUP(DO93,{0,40,45,50,55,60,65,70,75,80},{"0.00","2.00","2.25","2.50","2.75","3.00","3.25","3.50","3.75","4.00"})</f>
        <v>3.75</v>
      </c>
      <c r="DR93" s="21">
        <v>35</v>
      </c>
      <c r="DS93" s="21">
        <v>38</v>
      </c>
      <c r="DT93" s="57">
        <f t="shared" si="69"/>
        <v>73</v>
      </c>
      <c r="DU93" s="21" t="str">
        <f>LOOKUP(DT93,{0,40,45,50,55,60,65,70,75,80},{"F","D","C","C+","B-","B","B+","A-","A","A+"})</f>
        <v>A-</v>
      </c>
      <c r="DV93" s="21" t="str">
        <f>LOOKUP(DT93,{0,40,45,50,55,60,65,70,75,80},{"0.00","2.00","2.25","2.50","2.75","3.00","3.25","3.50","3.75","4.00"})</f>
        <v>3.50</v>
      </c>
      <c r="DW93" s="21">
        <v>29</v>
      </c>
      <c r="DX93" s="21">
        <v>44</v>
      </c>
      <c r="DY93" s="57">
        <f t="shared" si="70"/>
        <v>73</v>
      </c>
      <c r="DZ93" s="21" t="str">
        <f>LOOKUP(DY93,{0,40,45,50,55,60,65,70,75,80},{"F","D","C","C+","B-","B","B+","A-","A","A+"})</f>
        <v>A-</v>
      </c>
      <c r="EA93" s="21" t="str">
        <f>LOOKUP(DY93,{0,40,45,50,55,60,65,70,75,80},{"0.00","2.00","2.25","2.50","2.75","3.00","3.25","3.50","3.75","4.00"})</f>
        <v>3.50</v>
      </c>
      <c r="EB93" s="21">
        <v>30</v>
      </c>
      <c r="EC93" s="21">
        <v>40</v>
      </c>
      <c r="ED93" s="57">
        <f t="shared" si="71"/>
        <v>70</v>
      </c>
      <c r="EE93" s="21" t="str">
        <f>LOOKUP(ED93,{0,40,45,50,55,60,65,70,75,80},{"F","D","C","C+","B-","B","B+","A-","A","A+"})</f>
        <v>A-</v>
      </c>
      <c r="EF93" s="21" t="str">
        <f>LOOKUP(ED93,{0,40,45,50,55,60,65,70,75,80},{"0.00","2.00","2.25","2.50","2.75","3.00","3.25","3.50","3.75","4.00"})</f>
        <v>3.50</v>
      </c>
      <c r="EG93" s="21">
        <v>27.5</v>
      </c>
      <c r="EH93" s="21">
        <v>41</v>
      </c>
      <c r="EI93" s="57">
        <f t="shared" si="72"/>
        <v>69</v>
      </c>
      <c r="EJ93" s="21" t="str">
        <f>LOOKUP(EI93,{0,40,45,50,55,60,65,70,75,80},{"F","D","C","C+","B-","B","B+","A-","A","A+"})</f>
        <v>B+</v>
      </c>
      <c r="EK93" s="21" t="str">
        <f>LOOKUP(EI93,{0,40,45,50,55,60,65,70,75,80},{"0.00","2.00","2.25","2.50","2.75","3.00","3.25","3.50","3.75","4.00"})</f>
        <v>3.25</v>
      </c>
      <c r="EL93" s="21">
        <v>29.25</v>
      </c>
      <c r="EM93" s="21">
        <v>44.5</v>
      </c>
      <c r="EN93" s="70">
        <f t="shared" si="73"/>
        <v>74</v>
      </c>
      <c r="EO93" s="21" t="str">
        <f>LOOKUP(EN93,{0,40,45,50,55,60,65,70,75,80},{"F","D","C","C+","B-","B","B+","A-","A","A+"})</f>
        <v>A-</v>
      </c>
      <c r="EP93" s="21" t="str">
        <f>LOOKUP(EN93,{0,40,45,50,55,60,65,70,75,80},{"0.00","2.00","2.25","2.50","2.75","3.00","3.25","3.50","3.75","4.00"})</f>
        <v>3.50</v>
      </c>
      <c r="EQ93" s="21">
        <v>28</v>
      </c>
      <c r="ER93" s="21">
        <v>41</v>
      </c>
      <c r="ES93" s="70">
        <f t="shared" si="74"/>
        <v>69</v>
      </c>
      <c r="ET93" s="21" t="str">
        <f>LOOKUP(ES93,{0,40,45,50,55,60,65,70,75,80},{"F","D","C","C+","B-","B","B+","A-","A","A+"})</f>
        <v>B+</v>
      </c>
      <c r="EU93" s="21" t="str">
        <f>LOOKUP(ES93,{0,40,45,50,55,60,65,70,75,80},{"0.00","2.00","2.25","2.50","2.75","3.00","3.25","3.50","3.75","4.00"})</f>
        <v>3.25</v>
      </c>
      <c r="EV93" s="21">
        <v>27.5</v>
      </c>
      <c r="EW93" s="21">
        <v>33</v>
      </c>
      <c r="EX93" s="70">
        <f t="shared" si="75"/>
        <v>61</v>
      </c>
      <c r="EY93" s="21" t="str">
        <f>LOOKUP(EX93,{0,40,45,50,55,60,65,70,75,80},{"F","D","C","C+","B-","B","B+","A-","A","A+"})</f>
        <v>B</v>
      </c>
      <c r="EZ93" s="21" t="str">
        <f>LOOKUP(EX93,{0,40,45,50,55,60,65,70,75,80},{"0.00","2.00","2.25","2.50","2.75","3.00","3.25","3.50","3.75","4.00"})</f>
        <v>3.00</v>
      </c>
      <c r="FA93" s="21">
        <v>28</v>
      </c>
      <c r="FB93" s="21">
        <v>40.5</v>
      </c>
      <c r="FC93" s="70">
        <f t="shared" si="76"/>
        <v>69</v>
      </c>
      <c r="FD93" s="21" t="str">
        <f>LOOKUP(FC93,{0,40,45,50,55,60,65,70,75,80},{"F","D","C","C+","B-","B","B+","A-","A","A+"})</f>
        <v>B+</v>
      </c>
      <c r="FE93" s="21" t="str">
        <f>LOOKUP(FC93,{0,40,45,50,55,60,65,70,75,80},{"0.00","2.00","2.25","2.50","2.75","3.00","3.25","3.50","3.75","4.00"})</f>
        <v>3.25</v>
      </c>
      <c r="FF93" s="21">
        <v>34.5</v>
      </c>
      <c r="FG93" s="21">
        <v>42.5</v>
      </c>
      <c r="FH93" s="70">
        <f t="shared" si="77"/>
        <v>77</v>
      </c>
      <c r="FI93" s="21" t="str">
        <f>LOOKUP(FH93,{0,40,45,50,55,60,65,70,75,80},{"F","D","C","C+","B-","B","B+","A-","A","A+"})</f>
        <v>A</v>
      </c>
      <c r="FJ93" s="21" t="str">
        <f>LOOKUP(FH93,{0,40,45,50,55,60,65,70,75,80},{"0.00","2.00","2.25","2.50","2.75","3.00","3.25","3.50","3.75","4.00"})</f>
        <v>3.75</v>
      </c>
      <c r="FK93" s="21">
        <v>26</v>
      </c>
      <c r="FL93" s="21">
        <v>28</v>
      </c>
      <c r="FM93" s="70">
        <f t="shared" si="78"/>
        <v>54</v>
      </c>
      <c r="FN93" s="21" t="str">
        <f>LOOKUP(FM93,{0,40,45,50,55,60,65,70,75,80},{"F","D","C","C+","B-","B","B+","A-","A","A+"})</f>
        <v>C+</v>
      </c>
      <c r="FO93" s="21" t="str">
        <f>LOOKUP(FM93,{0,40,45,50,55,60,65,70,75,80},{"0.00","2.00","2.25","2.50","2.75","3.00","3.25","3.50","3.75","4.00"})</f>
        <v>2.50</v>
      </c>
      <c r="FP93" s="21">
        <v>29</v>
      </c>
      <c r="FQ93" s="21">
        <v>42.5</v>
      </c>
      <c r="FR93" s="70">
        <f t="shared" si="79"/>
        <v>72</v>
      </c>
      <c r="FS93" s="21" t="str">
        <f>LOOKUP(FR93,{0,40,45,50,55,60,65,70,75,80},{"F","D","C","C+","B-","B","B+","A-","A","A+"})</f>
        <v>A-</v>
      </c>
      <c r="FT93" s="21" t="str">
        <f>LOOKUP(FR93,{0,40,45,50,55,60,65,70,75,80},{"0.00","2.00","2.25","2.50","2.75","3.00","3.25","3.50","3.75","4.00"})</f>
        <v>3.50</v>
      </c>
      <c r="FU93" s="21">
        <v>31.5</v>
      </c>
      <c r="FV93" s="21">
        <v>45</v>
      </c>
      <c r="FW93" s="70">
        <f t="shared" si="80"/>
        <v>77</v>
      </c>
      <c r="FX93" s="21" t="str">
        <f>LOOKUP(FW93,{0,40,45,50,55,60,65,70,75,80},{"F","D","C","C+","B-","B","B+","A-","A","A+"})</f>
        <v>A</v>
      </c>
      <c r="FY93" s="21" t="str">
        <f>LOOKUP(FW93,{0,40,45,50,55,60,65,70,75,80},{"0.00","2.00","2.25","2.50","2.75","3.00","3.25","3.50","3.75","4.00"})</f>
        <v>3.75</v>
      </c>
      <c r="FZ93" s="21">
        <v>28</v>
      </c>
      <c r="GA93" s="21">
        <v>39.5</v>
      </c>
      <c r="GB93" s="70">
        <f t="shared" si="81"/>
        <v>68</v>
      </c>
      <c r="GC93" s="21" t="str">
        <f>LOOKUP(GB93,{0,40,45,50,55,60,65,70,75,80},{"F","D","C","C+","B-","B","B+","A-","A","A+"})</f>
        <v>B+</v>
      </c>
      <c r="GD93" s="21" t="str">
        <f>LOOKUP(GB93,{0,40,45,50,55,60,65,70,75,80},{"0.00","2.00","2.25","2.50","2.75","3.00","3.25","3.50","3.75","4.00"})</f>
        <v>3.25</v>
      </c>
      <c r="GE93" s="21">
        <v>32</v>
      </c>
      <c r="GF93" s="21">
        <v>47.5</v>
      </c>
      <c r="GG93" s="70">
        <f t="shared" si="82"/>
        <v>80</v>
      </c>
      <c r="GH93" s="21" t="str">
        <f>LOOKUP(GG93,{0,40,45,50,55,60,65,70,75,80},{"F","D","C","C+","B-","B","B+","A-","A","A+"})</f>
        <v>A+</v>
      </c>
      <c r="GI93" s="21" t="str">
        <f>LOOKUP(GG93,{0,40,45,50,55,60,65,70,75,80},{"0.00","2.00","2.25","2.50","2.75","3.00","3.25","3.50","3.75","4.00"})</f>
        <v>4.00</v>
      </c>
      <c r="GJ93" s="21">
        <v>27.5</v>
      </c>
      <c r="GK93" s="21">
        <v>40.5</v>
      </c>
      <c r="GL93" s="70">
        <f t="shared" si="83"/>
        <v>68</v>
      </c>
      <c r="GM93" s="21" t="str">
        <f>LOOKUP(GL93,{0,40,45,50,55,60,65,70,75,80},{"F","D","C","C+","B-","B","B+","A-","A","A+"})</f>
        <v>B+</v>
      </c>
      <c r="GN93" s="21" t="str">
        <f>LOOKUP(GL93,{0,40,45,50,55,60,65,70,75,80},{"0.00","2.00","2.25","2.50","2.75","3.00","3.25","3.50","3.75","4.00"})</f>
        <v>3.25</v>
      </c>
      <c r="GO93" s="21">
        <v>29</v>
      </c>
      <c r="GP93" s="21">
        <v>40</v>
      </c>
      <c r="GQ93" s="70">
        <f t="shared" si="84"/>
        <v>69</v>
      </c>
      <c r="GR93" s="21" t="str">
        <f>LOOKUP(GQ93,{0,40,45,50,55,60,65,70,75,80},{"F","D","C","C+","B-","B","B+","A-","A","A+"})</f>
        <v>B+</v>
      </c>
      <c r="GS93" s="21" t="str">
        <f>LOOKUP(GQ93,{0,40,45,50,55,60,65,70,75,80},{"0.00","2.00","2.25","2.50","2.75","3.00","3.25","3.50","3.75","4.00"})</f>
        <v>3.25</v>
      </c>
      <c r="GT93" s="21">
        <v>29</v>
      </c>
      <c r="GU93" s="21">
        <v>37</v>
      </c>
      <c r="GV93" s="70">
        <f t="shared" si="85"/>
        <v>66</v>
      </c>
      <c r="GW93" s="21" t="str">
        <f>LOOKUP(GV93,{0,40,45,50,55,60,65,70,75,80},{"F","D","C","C+","B-","B","B+","A-","A","A+"})</f>
        <v>B+</v>
      </c>
      <c r="GX93" s="21" t="str">
        <f>LOOKUP(GV93,{0,40,45,50,55,60,65,70,75,80},{"0.00","2.00","2.25","2.50","2.75","3.00","3.25","3.50","3.75","4.00"})</f>
        <v>3.25</v>
      </c>
      <c r="GY93" s="82">
        <v>70</v>
      </c>
      <c r="GZ93" s="21" t="str">
        <f>LOOKUP(GY93,{0,40,45,50,55,60,65,70,75,80},{"F","D","C","C+","B-","B","B+","A-","A","A+"})</f>
        <v>A-</v>
      </c>
      <c r="HA93" s="21" t="str">
        <f>LOOKUP(GY93,{0,40,45,50,55,60,65,70,75,80},{"0.00","2.00","2.25","2.50","2.75","3.00","3.25","3.50","3.75","4.00"})</f>
        <v>3.50</v>
      </c>
      <c r="HB93" s="49">
        <v>34.5</v>
      </c>
      <c r="HC93" s="49">
        <v>40</v>
      </c>
      <c r="HD93" s="70">
        <f t="shared" si="86"/>
        <v>75</v>
      </c>
      <c r="HE93" s="21" t="str">
        <f>LOOKUP(HD93,{0,40,45,50,55,60,65,70,75,80},{"F","D","C","C+","B-","B","B+","A-","A","A+"})</f>
        <v>A</v>
      </c>
      <c r="HF93" s="21" t="str">
        <f>LOOKUP(HD93,{0,40,45,50,55,60,65,70,75,80},{"0.00","2.00","2.25","2.50","2.75","3.00","3.25","3.50","3.75","4.00"})</f>
        <v>3.75</v>
      </c>
      <c r="HG93" s="50">
        <f t="shared" si="44"/>
        <v>3.2916666666666665</v>
      </c>
      <c r="HH93" s="71" t="str">
        <f t="shared" si="45"/>
        <v>Passed</v>
      </c>
      <c r="HI93" s="70">
        <f t="shared" si="87"/>
        <v>2847</v>
      </c>
      <c r="HJ93" s="39">
        <v>85</v>
      </c>
      <c r="HK93" s="40"/>
      <c r="HL93" s="40"/>
    </row>
    <row r="94" spans="1:220" s="8" customFormat="1" ht="30" customHeight="1" x14ac:dyDescent="0.2">
      <c r="A94" s="39">
        <v>86</v>
      </c>
      <c r="B94" s="66">
        <v>3874</v>
      </c>
      <c r="C94" s="39">
        <v>2017413147</v>
      </c>
      <c r="D94" s="39" t="s">
        <v>307</v>
      </c>
      <c r="E94" s="63" t="s">
        <v>155</v>
      </c>
      <c r="F94" s="65" t="s">
        <v>297</v>
      </c>
      <c r="G94" s="73">
        <v>30</v>
      </c>
      <c r="H94" s="48">
        <v>41.5</v>
      </c>
      <c r="I94" s="57">
        <f t="shared" si="46"/>
        <v>72</v>
      </c>
      <c r="J94" s="21" t="str">
        <f>LOOKUP(I94,{0,40,45,50,55,60,65,70,75,80},{"F","D","C","C+","B-","B","B+","A-","A","A+"})</f>
        <v>A-</v>
      </c>
      <c r="K94" s="21" t="str">
        <f>LOOKUP(I94,{0,40,45,50,55,60,65,70,75,80},{"0.00","2.00","2.25","2.50","2.75","3.00","3.25","3.50","3.75","4.00"})</f>
        <v>3.50</v>
      </c>
      <c r="L94" s="21">
        <v>26</v>
      </c>
      <c r="M94" s="21">
        <v>35</v>
      </c>
      <c r="N94" s="57">
        <f t="shared" si="47"/>
        <v>61</v>
      </c>
      <c r="O94" s="21" t="str">
        <f>LOOKUP(N94,{0,40,45,50,55,60,65,70,75,80},{"F","D","C","C+","B-","B","B+","A-","A","A+"})</f>
        <v>B</v>
      </c>
      <c r="P94" s="21" t="str">
        <f>LOOKUP(N94,{0,40,45,50,55,60,65,70,75,80},{"0.00","2.00","2.25","2.50","2.75","3.00","3.25","3.50","3.75","4.00"})</f>
        <v>3.00</v>
      </c>
      <c r="Q94" s="21">
        <v>24</v>
      </c>
      <c r="R94" s="21">
        <v>33.5</v>
      </c>
      <c r="S94" s="57">
        <f t="shared" si="48"/>
        <v>58</v>
      </c>
      <c r="T94" s="21" t="str">
        <f>LOOKUP(S94,{0,40,45,50,55,60,65,70,75,80},{"F","D","C","C+","B-","B","B+","A-","A","A+"})</f>
        <v>B-</v>
      </c>
      <c r="U94" s="21" t="str">
        <f>LOOKUP(S94,{0,40,45,50,55,60,65,70,75,80},{"0.00","2.00","2.25","2.50","2.75","3.00","3.25","3.50","3.75","4.00"})</f>
        <v>2.75</v>
      </c>
      <c r="V94" s="21">
        <v>27</v>
      </c>
      <c r="W94" s="21">
        <v>38.5</v>
      </c>
      <c r="X94" s="57">
        <f t="shared" si="49"/>
        <v>66</v>
      </c>
      <c r="Y94" s="21" t="str">
        <f>LOOKUP(X94,{0,40,45,50,55,60,65,70,75,80},{"F","D","C","C+","B-","B","B+","A-","A","A+"})</f>
        <v>B+</v>
      </c>
      <c r="Z94" s="21" t="str">
        <f>LOOKUP(X94,{0,40,45,50,55,60,65,70,75,80},{"0.00","2.00","2.25","2.50","2.75","3.00","3.25","3.50","3.75","4.00"})</f>
        <v>3.25</v>
      </c>
      <c r="AA94" s="21">
        <v>22</v>
      </c>
      <c r="AB94" s="21">
        <v>37.5</v>
      </c>
      <c r="AC94" s="57">
        <f t="shared" si="50"/>
        <v>60</v>
      </c>
      <c r="AD94" s="21" t="str">
        <f>LOOKUP(AC94,{0,40,45,50,55,60,65,70,75,80},{"F","D","C","C+","B-","B","B+","A-","A","A+"})</f>
        <v>B</v>
      </c>
      <c r="AE94" s="21" t="str">
        <f>LOOKUP(AC94,{0,40,45,50,55,60,65,70,75,80},{"0.00","2.00","2.25","2.50","2.75","3.00","3.25","3.50","3.75","4.00"})</f>
        <v>3.00</v>
      </c>
      <c r="AF94" s="21">
        <v>9</v>
      </c>
      <c r="AG94" s="21">
        <v>35.5</v>
      </c>
      <c r="AH94" s="57">
        <f t="shared" si="51"/>
        <v>45</v>
      </c>
      <c r="AI94" s="21" t="str">
        <f>LOOKUP(AH94,{0,40,45,50,55,60,65,70,75,80},{"F","D","C","C+","B-","B","B+","A-","A","A+"})</f>
        <v>C</v>
      </c>
      <c r="AJ94" s="21" t="str">
        <f>LOOKUP(AH94,{0,40,45,50,55,60,65,70,75,80},{"0.00","2.00","2.25","2.50","2.75","3.00","3.25","3.50","3.75","4.00"})</f>
        <v>2.25</v>
      </c>
      <c r="AK94" s="21">
        <v>19.5</v>
      </c>
      <c r="AL94" s="21">
        <v>32.5</v>
      </c>
      <c r="AM94" s="57">
        <f t="shared" si="52"/>
        <v>52</v>
      </c>
      <c r="AN94" s="21" t="str">
        <f>LOOKUP(AM94,{0,40,45,50,55,60,65,70,75,80},{"F","D","C","C+","B-","B","B+","A-","A","A+"})</f>
        <v>C+</v>
      </c>
      <c r="AO94" s="21" t="str">
        <f>LOOKUP(AM94,{0,40,45,50,55,60,65,70,75,80},{"0.00","2.00","2.25","2.50","2.75","3.00","3.25","3.50","3.75","4.00"})</f>
        <v>2.50</v>
      </c>
      <c r="AP94" s="21">
        <v>30</v>
      </c>
      <c r="AQ94" s="21">
        <v>36</v>
      </c>
      <c r="AR94" s="57">
        <f t="shared" si="53"/>
        <v>66</v>
      </c>
      <c r="AS94" s="21" t="str">
        <f>LOOKUP(AR94,{0,40,45,50,55,60,65,70,75,80},{"F","D","C","C+","B-","B","B+","A-","A","A+"})</f>
        <v>B+</v>
      </c>
      <c r="AT94" s="21" t="str">
        <f>LOOKUP(AR94,{0,40,45,50,55,60,65,70,75,80},{"0.00","2.00","2.25","2.50","2.75","3.00","3.25","3.50","3.75","4.00"})</f>
        <v>3.25</v>
      </c>
      <c r="AU94" s="21">
        <v>18</v>
      </c>
      <c r="AV94" s="21">
        <v>45</v>
      </c>
      <c r="AW94" s="57">
        <f t="shared" si="54"/>
        <v>63</v>
      </c>
      <c r="AX94" s="21" t="str">
        <f>LOOKUP(AW94,{0,40,45,50,55,60,65,70,75,80},{"F","D","C","C+","B-","B","B+","A-","A","A+"})</f>
        <v>B</v>
      </c>
      <c r="AY94" s="21" t="str">
        <f>LOOKUP(AW94,{0,40,45,50,55,60,65,70,75,80},{"0.00","2.00","2.25","2.50","2.75","3.00","3.25","3.50","3.75","4.00"})</f>
        <v>3.00</v>
      </c>
      <c r="AZ94" s="21">
        <v>5</v>
      </c>
      <c r="BA94" s="21">
        <v>43.5</v>
      </c>
      <c r="BB94" s="57">
        <f t="shared" si="55"/>
        <v>49</v>
      </c>
      <c r="BC94" s="21" t="str">
        <f>LOOKUP(BB94,{0,40,45,50,55,60,65,70,75,80},{"F","D","C","C+","B-","B","B+","A-","A","A+"})</f>
        <v>C</v>
      </c>
      <c r="BD94" s="21" t="str">
        <f>LOOKUP(BB94,{0,40,45,50,55,60,65,70,75,80},{"0.00","2.00","2.25","2.50","2.75","3.00","3.25","3.50","3.75","4.00"})</f>
        <v>2.25</v>
      </c>
      <c r="BE94" s="21">
        <v>22</v>
      </c>
      <c r="BF94" s="21">
        <v>41.5</v>
      </c>
      <c r="BG94" s="57">
        <f t="shared" si="56"/>
        <v>64</v>
      </c>
      <c r="BH94" s="21" t="str">
        <f>LOOKUP(BG94,{0,40,45,50,55,60,65,70,75,80},{"F","D","C","C+","B-","B","B+","A-","A","A+"})</f>
        <v>B</v>
      </c>
      <c r="BI94" s="21" t="str">
        <f>LOOKUP(BG94,{0,40,45,50,55,60,65,70,75,80},{"0.00","2.00","2.25","2.50","2.75","3.00","3.25","3.50","3.75","4.00"})</f>
        <v>3.00</v>
      </c>
      <c r="BJ94" s="21">
        <v>6.5</v>
      </c>
      <c r="BK94" s="21">
        <v>40</v>
      </c>
      <c r="BL94" s="57">
        <f t="shared" si="57"/>
        <v>47</v>
      </c>
      <c r="BM94" s="21" t="str">
        <f>LOOKUP(BL94,{0,40,45,50,55,60,65,70,75,80},{"F","D","C","C+","B-","B","B+","A-","A","A+"})</f>
        <v>C</v>
      </c>
      <c r="BN94" s="21" t="str">
        <f>LOOKUP(BL94,{0,40,45,50,55,60,65,70,75,80},{"0.00","2.00","2.25","2.50","2.75","3.00","3.25","3.50","3.75","4.00"})</f>
        <v>2.25</v>
      </c>
      <c r="BO94" s="21">
        <v>25</v>
      </c>
      <c r="BP94" s="21">
        <v>26</v>
      </c>
      <c r="BQ94" s="57">
        <f t="shared" si="58"/>
        <v>51</v>
      </c>
      <c r="BR94" s="21" t="str">
        <f>LOOKUP(BQ94,{0,40,45,50,55,60,65,70,75,80},{"F","D","C","C+","B-","B","B+","A-","A","A+"})</f>
        <v>C+</v>
      </c>
      <c r="BS94" s="21" t="str">
        <f>LOOKUP(BQ94,{0,40,45,50,55,60,65,70,75,80},{"0.00","2.00","2.25","2.50","2.75","3.00","3.25","3.50","3.75","4.00"})</f>
        <v>2.50</v>
      </c>
      <c r="BT94" s="21">
        <v>32</v>
      </c>
      <c r="BU94" s="21">
        <v>32</v>
      </c>
      <c r="BV94" s="57">
        <f t="shared" si="59"/>
        <v>64</v>
      </c>
      <c r="BW94" s="21" t="str">
        <f>LOOKUP(BV94,{0,40,45,50,55,60,65,70,75,80},{"F","D","C","C+","B-","B","B+","A-","A","A+"})</f>
        <v>B</v>
      </c>
      <c r="BX94" s="21" t="str">
        <f>LOOKUP(BV94,{0,40,45,50,55,60,65,70,75,80},{"0.00","2.00","2.25","2.50","2.75","3.00","3.25","3.50","3.75","4.00"})</f>
        <v>3.00</v>
      </c>
      <c r="BY94" s="21">
        <v>33</v>
      </c>
      <c r="BZ94" s="21">
        <v>29.5</v>
      </c>
      <c r="CA94" s="57">
        <f t="shared" si="60"/>
        <v>63</v>
      </c>
      <c r="CB94" s="21" t="str">
        <f>LOOKUP(CA94,{0,40,45,50,55,60,65,70,75,80},{"F","D","C","C+","B-","B","B+","A-","A","A+"})</f>
        <v>B</v>
      </c>
      <c r="CC94" s="21" t="str">
        <f>LOOKUP(CA94,{0,40,45,50,55,60,65,70,75,80},{"0.00","2.00","2.25","2.50","2.75","3.00","3.25","3.50","3.75","4.00"})</f>
        <v>3.00</v>
      </c>
      <c r="CD94" s="21">
        <v>23</v>
      </c>
      <c r="CE94" s="21">
        <v>38</v>
      </c>
      <c r="CF94" s="57">
        <f t="shared" si="61"/>
        <v>61</v>
      </c>
      <c r="CG94" s="21" t="str">
        <f>LOOKUP(CF94,{0,40,45,50,55,60,65,70,75,80},{"F","D","C","C+","B-","B","B+","A-","A","A+"})</f>
        <v>B</v>
      </c>
      <c r="CH94" s="21" t="str">
        <f>LOOKUP(CF94,{0,40,45,50,55,60,65,70,75,80},{"0.00","2.00","2.25","2.50","2.75","3.00","3.25","3.50","3.75","4.00"})</f>
        <v>3.00</v>
      </c>
      <c r="CI94" s="21">
        <v>29</v>
      </c>
      <c r="CJ94" s="21">
        <v>40</v>
      </c>
      <c r="CK94" s="57">
        <f t="shared" si="62"/>
        <v>69</v>
      </c>
      <c r="CL94" s="21" t="str">
        <f>LOOKUP(CK94,{0,40,45,50,55,60,65,70,75,80},{"F","D","C","C+","B-","B","B+","A-","A","A+"})</f>
        <v>B+</v>
      </c>
      <c r="CM94" s="21" t="str">
        <f>LOOKUP(CK94,{0,40,45,50,55,60,65,70,75,80},{"0.00","2.00","2.25","2.50","2.75","3.00","3.25","3.50","3.75","4.00"})</f>
        <v>3.25</v>
      </c>
      <c r="CN94" s="21">
        <v>11</v>
      </c>
      <c r="CO94" s="21">
        <v>31.5</v>
      </c>
      <c r="CP94" s="57">
        <f t="shared" si="63"/>
        <v>43</v>
      </c>
      <c r="CQ94" s="21" t="str">
        <f>LOOKUP(CP94,{0,40,45,50,55,60,65,70,75,80},{"F","D","C","C+","B-","B","B+","A-","A","A+"})</f>
        <v>D</v>
      </c>
      <c r="CR94" s="21" t="str">
        <f>LOOKUP(CP94,{0,40,45,50,55,60,65,70,75,80},{"0.00","2.00","2.25","2.50","2.75","3.00","3.25","3.50","3.75","4.00"})</f>
        <v>2.00</v>
      </c>
      <c r="CS94" s="21">
        <v>23</v>
      </c>
      <c r="CT94" s="21">
        <v>34.5</v>
      </c>
      <c r="CU94" s="57">
        <f t="shared" si="64"/>
        <v>58</v>
      </c>
      <c r="CV94" s="21" t="str">
        <f>LOOKUP(CU94,{0,40,45,50,55,60,65,70,75,80},{"F","D","C","C+","B-","B","B+","A-","A","A+"})</f>
        <v>B-</v>
      </c>
      <c r="CW94" s="21" t="str">
        <f>LOOKUP(CU94,{0,40,45,50,55,60,65,70,75,80},{"0.00","2.00","2.25","2.50","2.75","3.00","3.25","3.50","3.75","4.00"})</f>
        <v>2.75</v>
      </c>
      <c r="CX94" s="21">
        <v>32</v>
      </c>
      <c r="CY94" s="21">
        <v>43.5</v>
      </c>
      <c r="CZ94" s="57">
        <f t="shared" si="65"/>
        <v>76</v>
      </c>
      <c r="DA94" s="21" t="str">
        <f>LOOKUP(CZ94,{0,40,45,50,55,60,65,70,75,80},{"F","D","C","C+","B-","B","B+","A-","A","A+"})</f>
        <v>A</v>
      </c>
      <c r="DB94" s="21" t="str">
        <f>LOOKUP(CZ94,{0,40,45,50,55,60,65,70,75,80},{"0.00","2.00","2.25","2.50","2.75","3.00","3.25","3.50","3.75","4.00"})</f>
        <v>3.75</v>
      </c>
      <c r="DC94" s="21">
        <v>30</v>
      </c>
      <c r="DD94" s="21">
        <v>46.5</v>
      </c>
      <c r="DE94" s="57">
        <f t="shared" si="66"/>
        <v>77</v>
      </c>
      <c r="DF94" s="21" t="str">
        <f>LOOKUP(DE94,{0,40,45,50,55,60,65,70,75,80},{"F","D","C","C+","B-","B","B+","A-","A","A+"})</f>
        <v>A</v>
      </c>
      <c r="DG94" s="21" t="str">
        <f>LOOKUP(DE94,{0,40,45,50,55,60,65,70,75,80},{"0.00","2.00","2.25","2.50","2.75","3.00","3.25","3.50","3.75","4.00"})</f>
        <v>3.75</v>
      </c>
      <c r="DH94" s="21">
        <v>32</v>
      </c>
      <c r="DI94" s="21">
        <v>26</v>
      </c>
      <c r="DJ94" s="57">
        <f t="shared" si="67"/>
        <v>58</v>
      </c>
      <c r="DK94" s="21" t="str">
        <f>LOOKUP(DJ94,{0,40,45,50,55,60,65,70,75,80},{"F","D","C","C+","B-","B","B+","A-","A","A+"})</f>
        <v>B-</v>
      </c>
      <c r="DL94" s="21" t="str">
        <f>LOOKUP(DJ94,{0,40,45,50,55,60,65,70,75,80},{"0.00","2.00","2.25","2.50","2.75","3.00","3.25","3.50","3.75","4.00"})</f>
        <v>2.75</v>
      </c>
      <c r="DM94" s="21">
        <v>22</v>
      </c>
      <c r="DN94" s="21">
        <v>40</v>
      </c>
      <c r="DO94" s="57">
        <f t="shared" si="68"/>
        <v>62</v>
      </c>
      <c r="DP94" s="21" t="str">
        <f>LOOKUP(DO94,{0,40,45,50,55,60,65,70,75,80},{"F","D","C","C+","B-","B","B+","A-","A","A+"})</f>
        <v>B</v>
      </c>
      <c r="DQ94" s="21" t="str">
        <f>LOOKUP(DO94,{0,40,45,50,55,60,65,70,75,80},{"0.00","2.00","2.25","2.50","2.75","3.00","3.25","3.50","3.75","4.00"})</f>
        <v>3.00</v>
      </c>
      <c r="DR94" s="21">
        <v>29</v>
      </c>
      <c r="DS94" s="21">
        <v>30</v>
      </c>
      <c r="DT94" s="57">
        <f t="shared" si="69"/>
        <v>59</v>
      </c>
      <c r="DU94" s="21" t="str">
        <f>LOOKUP(DT94,{0,40,45,50,55,60,65,70,75,80},{"F","D","C","C+","B-","B","B+","A-","A","A+"})</f>
        <v>B-</v>
      </c>
      <c r="DV94" s="21" t="str">
        <f>LOOKUP(DT94,{0,40,45,50,55,60,65,70,75,80},{"0.00","2.00","2.25","2.50","2.75","3.00","3.25","3.50","3.75","4.00"})</f>
        <v>2.75</v>
      </c>
      <c r="DW94" s="21">
        <v>25</v>
      </c>
      <c r="DX94" s="21">
        <v>45</v>
      </c>
      <c r="DY94" s="57">
        <f t="shared" si="70"/>
        <v>70</v>
      </c>
      <c r="DZ94" s="21" t="str">
        <f>LOOKUP(DY94,{0,40,45,50,55,60,65,70,75,80},{"F","D","C","C+","B-","B","B+","A-","A","A+"})</f>
        <v>A-</v>
      </c>
      <c r="EA94" s="21" t="str">
        <f>LOOKUP(DY94,{0,40,45,50,55,60,65,70,75,80},{"0.00","2.00","2.25","2.50","2.75","3.00","3.25","3.50","3.75","4.00"})</f>
        <v>3.50</v>
      </c>
      <c r="EB94" s="21">
        <v>24</v>
      </c>
      <c r="EC94" s="21">
        <v>39</v>
      </c>
      <c r="ED94" s="57">
        <f t="shared" si="71"/>
        <v>63</v>
      </c>
      <c r="EE94" s="21" t="str">
        <f>LOOKUP(ED94,{0,40,45,50,55,60,65,70,75,80},{"F","D","C","C+","B-","B","B+","A-","A","A+"})</f>
        <v>B</v>
      </c>
      <c r="EF94" s="21" t="str">
        <f>LOOKUP(ED94,{0,40,45,50,55,60,65,70,75,80},{"0.00","2.00","2.25","2.50","2.75","3.00","3.25","3.50","3.75","4.00"})</f>
        <v>3.00</v>
      </c>
      <c r="EG94" s="21">
        <v>20.5</v>
      </c>
      <c r="EH94" s="21">
        <v>41</v>
      </c>
      <c r="EI94" s="57">
        <f t="shared" si="72"/>
        <v>62</v>
      </c>
      <c r="EJ94" s="21" t="str">
        <f>LOOKUP(EI94,{0,40,45,50,55,60,65,70,75,80},{"F","D","C","C+","B-","B","B+","A-","A","A+"})</f>
        <v>B</v>
      </c>
      <c r="EK94" s="21" t="str">
        <f>LOOKUP(EI94,{0,40,45,50,55,60,65,70,75,80},{"0.00","2.00","2.25","2.50","2.75","3.00","3.25","3.50","3.75","4.00"})</f>
        <v>3.00</v>
      </c>
      <c r="EL94" s="21">
        <v>34.75</v>
      </c>
      <c r="EM94" s="21">
        <v>43.5</v>
      </c>
      <c r="EN94" s="70">
        <f t="shared" si="73"/>
        <v>79</v>
      </c>
      <c r="EO94" s="21" t="str">
        <f>LOOKUP(EN94,{0,40,45,50,55,60,65,70,75,80},{"F","D","C","C+","B-","B","B+","A-","A","A+"})</f>
        <v>A</v>
      </c>
      <c r="EP94" s="21" t="str">
        <f>LOOKUP(EN94,{0,40,45,50,55,60,65,70,75,80},{"0.00","2.00","2.25","2.50","2.75","3.00","3.25","3.50","3.75","4.00"})</f>
        <v>3.75</v>
      </c>
      <c r="EQ94" s="21">
        <v>34</v>
      </c>
      <c r="ER94" s="21">
        <v>39.5</v>
      </c>
      <c r="ES94" s="70">
        <f t="shared" si="74"/>
        <v>74</v>
      </c>
      <c r="ET94" s="21" t="str">
        <f>LOOKUP(ES94,{0,40,45,50,55,60,65,70,75,80},{"F","D","C","C+","B-","B","B+","A-","A","A+"})</f>
        <v>A-</v>
      </c>
      <c r="EU94" s="21" t="str">
        <f>LOOKUP(ES94,{0,40,45,50,55,60,65,70,75,80},{"0.00","2.00","2.25","2.50","2.75","3.00","3.25","3.50","3.75","4.00"})</f>
        <v>3.50</v>
      </c>
      <c r="EV94" s="21">
        <v>20</v>
      </c>
      <c r="EW94" s="21">
        <v>44</v>
      </c>
      <c r="EX94" s="70">
        <f t="shared" si="75"/>
        <v>64</v>
      </c>
      <c r="EY94" s="21" t="str">
        <f>LOOKUP(EX94,{0,40,45,50,55,60,65,70,75,80},{"F","D","C","C+","B-","B","B+","A-","A","A+"})</f>
        <v>B</v>
      </c>
      <c r="EZ94" s="21" t="str">
        <f>LOOKUP(EX94,{0,40,45,50,55,60,65,70,75,80},{"0.00","2.00","2.25","2.50","2.75","3.00","3.25","3.50","3.75","4.00"})</f>
        <v>3.00</v>
      </c>
      <c r="FA94" s="21">
        <v>25.5</v>
      </c>
      <c r="FB94" s="21">
        <v>36.5</v>
      </c>
      <c r="FC94" s="70">
        <f t="shared" si="76"/>
        <v>62</v>
      </c>
      <c r="FD94" s="21" t="str">
        <f>LOOKUP(FC94,{0,40,45,50,55,60,65,70,75,80},{"F","D","C","C+","B-","B","B+","A-","A","A+"})</f>
        <v>B</v>
      </c>
      <c r="FE94" s="21" t="str">
        <f>LOOKUP(FC94,{0,40,45,50,55,60,65,70,75,80},{"0.00","2.00","2.25","2.50","2.75","3.00","3.25","3.50","3.75","4.00"})</f>
        <v>3.00</v>
      </c>
      <c r="FF94" s="21">
        <v>29</v>
      </c>
      <c r="FG94" s="21">
        <v>25</v>
      </c>
      <c r="FH94" s="70">
        <f t="shared" si="77"/>
        <v>54</v>
      </c>
      <c r="FI94" s="21" t="str">
        <f>LOOKUP(FH94,{0,40,45,50,55,60,65,70,75,80},{"F","D","C","C+","B-","B","B+","A-","A","A+"})</f>
        <v>C+</v>
      </c>
      <c r="FJ94" s="21" t="str">
        <f>LOOKUP(FH94,{0,40,45,50,55,60,65,70,75,80},{"0.00","2.00","2.25","2.50","2.75","3.00","3.25","3.50","3.75","4.00"})</f>
        <v>2.50</v>
      </c>
      <c r="FK94" s="21">
        <v>29</v>
      </c>
      <c r="FL94" s="21">
        <v>33</v>
      </c>
      <c r="FM94" s="70">
        <f t="shared" si="78"/>
        <v>62</v>
      </c>
      <c r="FN94" s="21" t="str">
        <f>LOOKUP(FM94,{0,40,45,50,55,60,65,70,75,80},{"F","D","C","C+","B-","B","B+","A-","A","A+"})</f>
        <v>B</v>
      </c>
      <c r="FO94" s="21" t="str">
        <f>LOOKUP(FM94,{0,40,45,50,55,60,65,70,75,80},{"0.00","2.00","2.25","2.50","2.75","3.00","3.25","3.50","3.75","4.00"})</f>
        <v>3.00</v>
      </c>
      <c r="FP94" s="21">
        <v>27</v>
      </c>
      <c r="FQ94" s="21">
        <v>43.5</v>
      </c>
      <c r="FR94" s="70">
        <f t="shared" si="79"/>
        <v>71</v>
      </c>
      <c r="FS94" s="21" t="str">
        <f>LOOKUP(FR94,{0,40,45,50,55,60,65,70,75,80},{"F","D","C","C+","B-","B","B+","A-","A","A+"})</f>
        <v>A-</v>
      </c>
      <c r="FT94" s="21" t="str">
        <f>LOOKUP(FR94,{0,40,45,50,55,60,65,70,75,80},{"0.00","2.00","2.25","2.50","2.75","3.00","3.25","3.50","3.75","4.00"})</f>
        <v>3.50</v>
      </c>
      <c r="FU94" s="21">
        <v>28.5</v>
      </c>
      <c r="FV94" s="21">
        <v>40</v>
      </c>
      <c r="FW94" s="70">
        <f t="shared" si="80"/>
        <v>69</v>
      </c>
      <c r="FX94" s="21" t="str">
        <f>LOOKUP(FW94,{0,40,45,50,55,60,65,70,75,80},{"F","D","C","C+","B-","B","B+","A-","A","A+"})</f>
        <v>B+</v>
      </c>
      <c r="FY94" s="21" t="str">
        <f>LOOKUP(FW94,{0,40,45,50,55,60,65,70,75,80},{"0.00","2.00","2.25","2.50","2.75","3.00","3.25","3.50","3.75","4.00"})</f>
        <v>3.25</v>
      </c>
      <c r="FZ94" s="21">
        <v>23</v>
      </c>
      <c r="GA94" s="21">
        <v>35</v>
      </c>
      <c r="GB94" s="70">
        <f t="shared" si="81"/>
        <v>58</v>
      </c>
      <c r="GC94" s="21" t="str">
        <f>LOOKUP(GB94,{0,40,45,50,55,60,65,70,75,80},{"F","D","C","C+","B-","B","B+","A-","A","A+"})</f>
        <v>B-</v>
      </c>
      <c r="GD94" s="21" t="str">
        <f>LOOKUP(GB94,{0,40,45,50,55,60,65,70,75,80},{"0.00","2.00","2.25","2.50","2.75","3.00","3.25","3.50","3.75","4.00"})</f>
        <v>2.75</v>
      </c>
      <c r="GE94" s="21">
        <v>27</v>
      </c>
      <c r="GF94" s="21">
        <v>39</v>
      </c>
      <c r="GG94" s="70">
        <f t="shared" si="82"/>
        <v>66</v>
      </c>
      <c r="GH94" s="21" t="str">
        <f>LOOKUP(GG94,{0,40,45,50,55,60,65,70,75,80},{"F","D","C","C+","B-","B","B+","A-","A","A+"})</f>
        <v>B+</v>
      </c>
      <c r="GI94" s="21" t="str">
        <f>LOOKUP(GG94,{0,40,45,50,55,60,65,70,75,80},{"0.00","2.00","2.25","2.50","2.75","3.00","3.25","3.50","3.75","4.00"})</f>
        <v>3.25</v>
      </c>
      <c r="GJ94" s="21">
        <v>30.5</v>
      </c>
      <c r="GK94" s="21">
        <v>40</v>
      </c>
      <c r="GL94" s="70">
        <f t="shared" si="83"/>
        <v>71</v>
      </c>
      <c r="GM94" s="21" t="str">
        <f>LOOKUP(GL94,{0,40,45,50,55,60,65,70,75,80},{"F","D","C","C+","B-","B","B+","A-","A","A+"})</f>
        <v>A-</v>
      </c>
      <c r="GN94" s="21" t="str">
        <f>LOOKUP(GL94,{0,40,45,50,55,60,65,70,75,80},{"0.00","2.00","2.25","2.50","2.75","3.00","3.25","3.50","3.75","4.00"})</f>
        <v>3.50</v>
      </c>
      <c r="GO94" s="21">
        <v>27.5</v>
      </c>
      <c r="GP94" s="21">
        <v>34</v>
      </c>
      <c r="GQ94" s="70">
        <f t="shared" si="84"/>
        <v>62</v>
      </c>
      <c r="GR94" s="21" t="str">
        <f>LOOKUP(GQ94,{0,40,45,50,55,60,65,70,75,80},{"F","D","C","C+","B-","B","B+","A-","A","A+"})</f>
        <v>B</v>
      </c>
      <c r="GS94" s="21" t="str">
        <f>LOOKUP(GQ94,{0,40,45,50,55,60,65,70,75,80},{"0.00","2.00","2.25","2.50","2.75","3.00","3.25","3.50","3.75","4.00"})</f>
        <v>3.00</v>
      </c>
      <c r="GT94" s="21">
        <v>21</v>
      </c>
      <c r="GU94" s="21">
        <v>39</v>
      </c>
      <c r="GV94" s="70">
        <f t="shared" si="85"/>
        <v>60</v>
      </c>
      <c r="GW94" s="21" t="str">
        <f>LOOKUP(GV94,{0,40,45,50,55,60,65,70,75,80},{"F","D","C","C+","B-","B","B+","A-","A","A+"})</f>
        <v>B</v>
      </c>
      <c r="GX94" s="21" t="str">
        <f>LOOKUP(GV94,{0,40,45,50,55,60,65,70,75,80},{"0.00","2.00","2.25","2.50","2.75","3.00","3.25","3.50","3.75","4.00"})</f>
        <v>3.00</v>
      </c>
      <c r="GY94" s="82">
        <v>67</v>
      </c>
      <c r="GZ94" s="21" t="str">
        <f>LOOKUP(GY94,{0,40,45,50,55,60,65,70,75,80},{"F","D","C","C+","B-","B","B+","A-","A","A+"})</f>
        <v>B+</v>
      </c>
      <c r="HA94" s="21" t="str">
        <f>LOOKUP(GY94,{0,40,45,50,55,60,65,70,75,80},{"0.00","2.00","2.25","2.50","2.75","3.00","3.25","3.50","3.75","4.00"})</f>
        <v>3.25</v>
      </c>
      <c r="HB94" s="49">
        <v>38.5</v>
      </c>
      <c r="HC94" s="49">
        <v>35</v>
      </c>
      <c r="HD94" s="70">
        <f t="shared" si="86"/>
        <v>74</v>
      </c>
      <c r="HE94" s="21" t="str">
        <f>LOOKUP(HD94,{0,40,45,50,55,60,65,70,75,80},{"F","D","C","C+","B-","B","B+","A-","A","A+"})</f>
        <v>A-</v>
      </c>
      <c r="HF94" s="21" t="str">
        <f>LOOKUP(HD94,{0,40,45,50,55,60,65,70,75,80},{"0.00","2.00","2.25","2.50","2.75","3.00","3.25","3.50","3.75","4.00"})</f>
        <v>3.50</v>
      </c>
      <c r="HG94" s="50">
        <f t="shared" si="44"/>
        <v>3.0178571428571428</v>
      </c>
      <c r="HH94" s="71" t="str">
        <f t="shared" si="45"/>
        <v>Passed</v>
      </c>
      <c r="HI94" s="70">
        <f t="shared" si="87"/>
        <v>2632</v>
      </c>
      <c r="HJ94" s="39">
        <v>86</v>
      </c>
      <c r="HK94" s="40"/>
      <c r="HL94" s="40"/>
    </row>
    <row r="95" spans="1:220" s="8" customFormat="1" ht="30" customHeight="1" x14ac:dyDescent="0.2">
      <c r="A95" s="39">
        <v>87</v>
      </c>
      <c r="B95" s="66">
        <v>3859</v>
      </c>
      <c r="C95" s="39">
        <v>2017313148</v>
      </c>
      <c r="D95" s="39" t="s">
        <v>307</v>
      </c>
      <c r="E95" s="63" t="s">
        <v>156</v>
      </c>
      <c r="F95" s="65" t="s">
        <v>298</v>
      </c>
      <c r="G95" s="73">
        <v>22</v>
      </c>
      <c r="H95" s="48">
        <v>35</v>
      </c>
      <c r="I95" s="57">
        <f t="shared" si="46"/>
        <v>57</v>
      </c>
      <c r="J95" s="21" t="str">
        <f>LOOKUP(I95,{0,40,45,50,55,60,65,70,75,80},{"F","D","C","C+","B-","B","B+","A-","A","A+"})</f>
        <v>B-</v>
      </c>
      <c r="K95" s="21" t="str">
        <f>LOOKUP(I95,{0,40,45,50,55,60,65,70,75,80},{"0.00","2.00","2.25","2.50","2.75","3.00","3.25","3.50","3.75","4.00"})</f>
        <v>2.75</v>
      </c>
      <c r="L95" s="21">
        <v>18.5</v>
      </c>
      <c r="M95" s="21">
        <v>23</v>
      </c>
      <c r="N95" s="57">
        <f t="shared" si="47"/>
        <v>42</v>
      </c>
      <c r="O95" s="21" t="str">
        <f>LOOKUP(N95,{0,40,45,50,55,60,65,70,75,80},{"F","D","C","C+","B-","B","B+","A-","A","A+"})</f>
        <v>D</v>
      </c>
      <c r="P95" s="21" t="str">
        <f>LOOKUP(N95,{0,40,45,50,55,60,65,70,75,80},{"0.00","2.00","2.25","2.50","2.75","3.00","3.25","3.50","3.75","4.00"})</f>
        <v>2.00</v>
      </c>
      <c r="Q95" s="21">
        <v>18</v>
      </c>
      <c r="R95" s="21">
        <v>25.5</v>
      </c>
      <c r="S95" s="57">
        <f t="shared" si="48"/>
        <v>44</v>
      </c>
      <c r="T95" s="21" t="str">
        <f>LOOKUP(S95,{0,40,45,50,55,60,65,70,75,80},{"F","D","C","C+","B-","B","B+","A-","A","A+"})</f>
        <v>D</v>
      </c>
      <c r="U95" s="21" t="str">
        <f>LOOKUP(S95,{0,40,45,50,55,60,65,70,75,80},{"0.00","2.00","2.25","2.50","2.75","3.00","3.25","3.50","3.75","4.00"})</f>
        <v>2.00</v>
      </c>
      <c r="V95" s="21">
        <v>16</v>
      </c>
      <c r="W95" s="21">
        <v>31.5</v>
      </c>
      <c r="X95" s="57">
        <f t="shared" si="49"/>
        <v>48</v>
      </c>
      <c r="Y95" s="21" t="str">
        <f>LOOKUP(X95,{0,40,45,50,55,60,65,70,75,80},{"F","D","C","C+","B-","B","B+","A-","A","A+"})</f>
        <v>C</v>
      </c>
      <c r="Z95" s="21" t="str">
        <f>LOOKUP(X95,{0,40,45,50,55,60,65,70,75,80},{"0.00","2.00","2.25","2.50","2.75","3.00","3.25","3.50","3.75","4.00"})</f>
        <v>2.25</v>
      </c>
      <c r="AA95" s="21">
        <v>15</v>
      </c>
      <c r="AB95" s="21">
        <v>24.5</v>
      </c>
      <c r="AC95" s="57">
        <f t="shared" si="50"/>
        <v>40</v>
      </c>
      <c r="AD95" s="21" t="str">
        <f>LOOKUP(AC95,{0,40,45,50,55,60,65,70,75,80},{"F","D","C","C+","B-","B","B+","A-","A","A+"})</f>
        <v>D</v>
      </c>
      <c r="AE95" s="21" t="str">
        <f>LOOKUP(AC95,{0,40,45,50,55,60,65,70,75,80},{"0.00","2.00","2.25","2.50","2.75","3.00","3.25","3.50","3.75","4.00"})</f>
        <v>2.00</v>
      </c>
      <c r="AF95" s="21">
        <v>27</v>
      </c>
      <c r="AG95" s="21">
        <v>16.5</v>
      </c>
      <c r="AH95" s="57">
        <f t="shared" si="51"/>
        <v>44</v>
      </c>
      <c r="AI95" s="21" t="str">
        <f>LOOKUP(AH95,{0,40,45,50,55,60,65,70,75,80},{"F","D","C","C+","B-","B","B+","A-","A","A+"})</f>
        <v>D</v>
      </c>
      <c r="AJ95" s="21" t="str">
        <f>LOOKUP(AH95,{0,40,45,50,55,60,65,70,75,80},{"0.00","2.00","2.25","2.50","2.75","3.00","3.25","3.50","3.75","4.00"})</f>
        <v>2.00</v>
      </c>
      <c r="AK95" s="21">
        <v>28</v>
      </c>
      <c r="AL95" s="21">
        <v>33.5</v>
      </c>
      <c r="AM95" s="57">
        <f t="shared" si="52"/>
        <v>62</v>
      </c>
      <c r="AN95" s="21" t="str">
        <f>LOOKUP(AM95,{0,40,45,50,55,60,65,70,75,80},{"F","D","C","C+","B-","B","B+","A-","A","A+"})</f>
        <v>B</v>
      </c>
      <c r="AO95" s="21" t="str">
        <f>LOOKUP(AM95,{0,40,45,50,55,60,65,70,75,80},{"0.00","2.00","2.25","2.50","2.75","3.00","3.25","3.50","3.75","4.00"})</f>
        <v>3.00</v>
      </c>
      <c r="AP95" s="21">
        <v>21.5</v>
      </c>
      <c r="AQ95" s="21">
        <v>27</v>
      </c>
      <c r="AR95" s="57">
        <f t="shared" si="53"/>
        <v>49</v>
      </c>
      <c r="AS95" s="21" t="str">
        <f>LOOKUP(AR95,{0,40,45,50,55,60,65,70,75,80},{"F","D","C","C+","B-","B","B+","A-","A","A+"})</f>
        <v>C</v>
      </c>
      <c r="AT95" s="21" t="str">
        <f>LOOKUP(AR95,{0,40,45,50,55,60,65,70,75,80},{"0.00","2.00","2.25","2.50","2.75","3.00","3.25","3.50","3.75","4.00"})</f>
        <v>2.25</v>
      </c>
      <c r="AU95" s="21">
        <v>26</v>
      </c>
      <c r="AV95" s="21">
        <v>41.5</v>
      </c>
      <c r="AW95" s="57">
        <f t="shared" si="54"/>
        <v>68</v>
      </c>
      <c r="AX95" s="21" t="str">
        <f>LOOKUP(AW95,{0,40,45,50,55,60,65,70,75,80},{"F","D","C","C+","B-","B","B+","A-","A","A+"})</f>
        <v>B+</v>
      </c>
      <c r="AY95" s="21" t="str">
        <f>LOOKUP(AW95,{0,40,45,50,55,60,65,70,75,80},{"0.00","2.00","2.25","2.50","2.75","3.00","3.25","3.50","3.75","4.00"})</f>
        <v>3.25</v>
      </c>
      <c r="AZ95" s="21">
        <v>15</v>
      </c>
      <c r="BA95" s="21">
        <v>30</v>
      </c>
      <c r="BB95" s="57">
        <f t="shared" si="55"/>
        <v>45</v>
      </c>
      <c r="BC95" s="21" t="str">
        <f>LOOKUP(BB95,{0,40,45,50,55,60,65,70,75,80},{"F","D","C","C+","B-","B","B+","A-","A","A+"})</f>
        <v>C</v>
      </c>
      <c r="BD95" s="21" t="str">
        <f>LOOKUP(BB95,{0,40,45,50,55,60,65,70,75,80},{"0.00","2.00","2.25","2.50","2.75","3.00","3.25","3.50","3.75","4.00"})</f>
        <v>2.25</v>
      </c>
      <c r="BE95" s="21">
        <v>22</v>
      </c>
      <c r="BF95" s="21">
        <v>29</v>
      </c>
      <c r="BG95" s="57">
        <f t="shared" si="56"/>
        <v>51</v>
      </c>
      <c r="BH95" s="21" t="str">
        <f>LOOKUP(BG95,{0,40,45,50,55,60,65,70,75,80},{"F","D","C","C+","B-","B","B+","A-","A","A+"})</f>
        <v>C+</v>
      </c>
      <c r="BI95" s="21" t="str">
        <f>LOOKUP(BG95,{0,40,45,50,55,60,65,70,75,80},{"0.00","2.00","2.25","2.50","2.75","3.00","3.25","3.50","3.75","4.00"})</f>
        <v>2.50</v>
      </c>
      <c r="BJ95" s="21">
        <v>15.5</v>
      </c>
      <c r="BK95" s="21">
        <v>42</v>
      </c>
      <c r="BL95" s="57">
        <f t="shared" si="57"/>
        <v>58</v>
      </c>
      <c r="BM95" s="21" t="str">
        <f>LOOKUP(BL95,{0,40,45,50,55,60,65,70,75,80},{"F","D","C","C+","B-","B","B+","A-","A","A+"})</f>
        <v>B-</v>
      </c>
      <c r="BN95" s="21" t="str">
        <f>LOOKUP(BL95,{0,40,45,50,55,60,65,70,75,80},{"0.00","2.00","2.25","2.50","2.75","3.00","3.25","3.50","3.75","4.00"})</f>
        <v>2.75</v>
      </c>
      <c r="BO95" s="21">
        <v>23</v>
      </c>
      <c r="BP95" s="21">
        <v>25</v>
      </c>
      <c r="BQ95" s="57">
        <f t="shared" si="58"/>
        <v>48</v>
      </c>
      <c r="BR95" s="21" t="str">
        <f>LOOKUP(BQ95,{0,40,45,50,55,60,65,70,75,80},{"F","D","C","C+","B-","B","B+","A-","A","A+"})</f>
        <v>C</v>
      </c>
      <c r="BS95" s="21" t="str">
        <f>LOOKUP(BQ95,{0,40,45,50,55,60,65,70,75,80},{"0.00","2.00","2.25","2.50","2.75","3.00","3.25","3.50","3.75","4.00"})</f>
        <v>2.25</v>
      </c>
      <c r="BT95" s="21">
        <v>22.25</v>
      </c>
      <c r="BU95" s="21">
        <v>32</v>
      </c>
      <c r="BV95" s="57">
        <f t="shared" si="59"/>
        <v>55</v>
      </c>
      <c r="BW95" s="21" t="str">
        <f>LOOKUP(BV95,{0,40,45,50,55,60,65,70,75,80},{"F","D","C","C+","B-","B","B+","A-","A","A+"})</f>
        <v>B-</v>
      </c>
      <c r="BX95" s="21" t="str">
        <f>LOOKUP(BV95,{0,40,45,50,55,60,65,70,75,80},{"0.00","2.00","2.25","2.50","2.75","3.00","3.25","3.50","3.75","4.00"})</f>
        <v>2.75</v>
      </c>
      <c r="BY95" s="21">
        <v>31</v>
      </c>
      <c r="BZ95" s="21">
        <v>34</v>
      </c>
      <c r="CA95" s="57">
        <f t="shared" si="60"/>
        <v>65</v>
      </c>
      <c r="CB95" s="21" t="str">
        <f>LOOKUP(CA95,{0,40,45,50,55,60,65,70,75,80},{"F","D","C","C+","B-","B","B+","A-","A","A+"})</f>
        <v>B+</v>
      </c>
      <c r="CC95" s="21" t="str">
        <f>LOOKUP(CA95,{0,40,45,50,55,60,65,70,75,80},{"0.00","2.00","2.25","2.50","2.75","3.00","3.25","3.50","3.75","4.00"})</f>
        <v>3.25</v>
      </c>
      <c r="CD95" s="21">
        <v>26</v>
      </c>
      <c r="CE95" s="21">
        <v>35</v>
      </c>
      <c r="CF95" s="57">
        <f t="shared" si="61"/>
        <v>61</v>
      </c>
      <c r="CG95" s="21" t="str">
        <f>LOOKUP(CF95,{0,40,45,50,55,60,65,70,75,80},{"F","D","C","C+","B-","B","B+","A-","A","A+"})</f>
        <v>B</v>
      </c>
      <c r="CH95" s="21" t="str">
        <f>LOOKUP(CF95,{0,40,45,50,55,60,65,70,75,80},{"0.00","2.00","2.25","2.50","2.75","3.00","3.25","3.50","3.75","4.00"})</f>
        <v>3.00</v>
      </c>
      <c r="CI95" s="21">
        <v>29</v>
      </c>
      <c r="CJ95" s="21">
        <v>31</v>
      </c>
      <c r="CK95" s="57">
        <f t="shared" si="62"/>
        <v>60</v>
      </c>
      <c r="CL95" s="21" t="str">
        <f>LOOKUP(CK95,{0,40,45,50,55,60,65,70,75,80},{"F","D","C","C+","B-","B","B+","A-","A","A+"})</f>
        <v>B</v>
      </c>
      <c r="CM95" s="21" t="str">
        <f>LOOKUP(CK95,{0,40,45,50,55,60,65,70,75,80},{"0.00","2.00","2.25","2.50","2.75","3.00","3.25","3.50","3.75","4.00"})</f>
        <v>3.00</v>
      </c>
      <c r="CN95" s="21">
        <v>18</v>
      </c>
      <c r="CO95" s="21">
        <v>40</v>
      </c>
      <c r="CP95" s="57">
        <f t="shared" si="63"/>
        <v>58</v>
      </c>
      <c r="CQ95" s="21" t="str">
        <f>LOOKUP(CP95,{0,40,45,50,55,60,65,70,75,80},{"F","D","C","C+","B-","B","B+","A-","A","A+"})</f>
        <v>B-</v>
      </c>
      <c r="CR95" s="21" t="str">
        <f>LOOKUP(CP95,{0,40,45,50,55,60,65,70,75,80},{"0.00","2.00","2.25","2.50","2.75","3.00","3.25","3.50","3.75","4.00"})</f>
        <v>2.75</v>
      </c>
      <c r="CS95" s="21">
        <v>20</v>
      </c>
      <c r="CT95" s="21">
        <v>32.5</v>
      </c>
      <c r="CU95" s="57">
        <f t="shared" si="64"/>
        <v>53</v>
      </c>
      <c r="CV95" s="21" t="str">
        <f>LOOKUP(CU95,{0,40,45,50,55,60,65,70,75,80},{"F","D","C","C+","B-","B","B+","A-","A","A+"})</f>
        <v>C+</v>
      </c>
      <c r="CW95" s="21" t="str">
        <f>LOOKUP(CU95,{0,40,45,50,55,60,65,70,75,80},{"0.00","2.00","2.25","2.50","2.75","3.00","3.25","3.50","3.75","4.00"})</f>
        <v>2.50</v>
      </c>
      <c r="CX95" s="21">
        <v>30</v>
      </c>
      <c r="CY95" s="21">
        <v>41</v>
      </c>
      <c r="CZ95" s="57">
        <f t="shared" si="65"/>
        <v>71</v>
      </c>
      <c r="DA95" s="21" t="str">
        <f>LOOKUP(CZ95,{0,40,45,50,55,60,65,70,75,80},{"F","D","C","C+","B-","B","B+","A-","A","A+"})</f>
        <v>A-</v>
      </c>
      <c r="DB95" s="21" t="str">
        <f>LOOKUP(CZ95,{0,40,45,50,55,60,65,70,75,80},{"0.00","2.00","2.25","2.50","2.75","3.00","3.25","3.50","3.75","4.00"})</f>
        <v>3.50</v>
      </c>
      <c r="DC95" s="21">
        <v>28</v>
      </c>
      <c r="DD95" s="21">
        <v>38.5</v>
      </c>
      <c r="DE95" s="57">
        <f t="shared" si="66"/>
        <v>67</v>
      </c>
      <c r="DF95" s="21" t="str">
        <f>LOOKUP(DE95,{0,40,45,50,55,60,65,70,75,80},{"F","D","C","C+","B-","B","B+","A-","A","A+"})</f>
        <v>B+</v>
      </c>
      <c r="DG95" s="21" t="str">
        <f>LOOKUP(DE95,{0,40,45,50,55,60,65,70,75,80},{"0.00","2.00","2.25","2.50","2.75","3.00","3.25","3.50","3.75","4.00"})</f>
        <v>3.25</v>
      </c>
      <c r="DH95" s="21">
        <v>21.5</v>
      </c>
      <c r="DI95" s="21">
        <v>26.5</v>
      </c>
      <c r="DJ95" s="57">
        <f t="shared" si="67"/>
        <v>48</v>
      </c>
      <c r="DK95" s="21" t="str">
        <f>LOOKUP(DJ95,{0,40,45,50,55,60,65,70,75,80},{"F","D","C","C+","B-","B","B+","A-","A","A+"})</f>
        <v>C</v>
      </c>
      <c r="DL95" s="21" t="str">
        <f>LOOKUP(DJ95,{0,40,45,50,55,60,65,70,75,80},{"0.00","2.00","2.25","2.50","2.75","3.00","3.25","3.50","3.75","4.00"})</f>
        <v>2.25</v>
      </c>
      <c r="DM95" s="21">
        <v>29</v>
      </c>
      <c r="DN95" s="21">
        <v>29</v>
      </c>
      <c r="DO95" s="57">
        <f t="shared" si="68"/>
        <v>58</v>
      </c>
      <c r="DP95" s="21" t="str">
        <f>LOOKUP(DO95,{0,40,45,50,55,60,65,70,75,80},{"F","D","C","C+","B-","B","B+","A-","A","A+"})</f>
        <v>B-</v>
      </c>
      <c r="DQ95" s="21" t="str">
        <f>LOOKUP(DO95,{0,40,45,50,55,60,65,70,75,80},{"0.00","2.00","2.25","2.50","2.75","3.00","3.25","3.50","3.75","4.00"})</f>
        <v>2.75</v>
      </c>
      <c r="DR95" s="21">
        <v>23</v>
      </c>
      <c r="DS95" s="21">
        <v>25</v>
      </c>
      <c r="DT95" s="57">
        <f t="shared" si="69"/>
        <v>48</v>
      </c>
      <c r="DU95" s="21" t="str">
        <f>LOOKUP(DT95,{0,40,45,50,55,60,65,70,75,80},{"F","D","C","C+","B-","B","B+","A-","A","A+"})</f>
        <v>C</v>
      </c>
      <c r="DV95" s="21" t="str">
        <f>LOOKUP(DT95,{0,40,45,50,55,60,65,70,75,80},{"0.00","2.00","2.25","2.50","2.75","3.00","3.25","3.50","3.75","4.00"})</f>
        <v>2.25</v>
      </c>
      <c r="DW95" s="21">
        <v>27</v>
      </c>
      <c r="DX95" s="21">
        <v>45</v>
      </c>
      <c r="DY95" s="57">
        <f t="shared" si="70"/>
        <v>72</v>
      </c>
      <c r="DZ95" s="21" t="str">
        <f>LOOKUP(DY95,{0,40,45,50,55,60,65,70,75,80},{"F","D","C","C+","B-","B","B+","A-","A","A+"})</f>
        <v>A-</v>
      </c>
      <c r="EA95" s="21" t="str">
        <f>LOOKUP(DY95,{0,40,45,50,55,60,65,70,75,80},{"0.00","2.00","2.25","2.50","2.75","3.00","3.25","3.50","3.75","4.00"})</f>
        <v>3.50</v>
      </c>
      <c r="EB95" s="21">
        <v>28</v>
      </c>
      <c r="EC95" s="21">
        <v>38</v>
      </c>
      <c r="ED95" s="57">
        <f t="shared" si="71"/>
        <v>66</v>
      </c>
      <c r="EE95" s="21" t="str">
        <f>LOOKUP(ED95,{0,40,45,50,55,60,65,70,75,80},{"F","D","C","C+","B-","B","B+","A-","A","A+"})</f>
        <v>B+</v>
      </c>
      <c r="EF95" s="21" t="str">
        <f>LOOKUP(ED95,{0,40,45,50,55,60,65,70,75,80},{"0.00","2.00","2.25","2.50","2.75","3.00","3.25","3.50","3.75","4.00"})</f>
        <v>3.25</v>
      </c>
      <c r="EG95" s="21">
        <v>24.5</v>
      </c>
      <c r="EH95" s="21">
        <v>39</v>
      </c>
      <c r="EI95" s="57">
        <f t="shared" si="72"/>
        <v>64</v>
      </c>
      <c r="EJ95" s="21" t="str">
        <f>LOOKUP(EI95,{0,40,45,50,55,60,65,70,75,80},{"F","D","C","C+","B-","B","B+","A-","A","A+"})</f>
        <v>B</v>
      </c>
      <c r="EK95" s="21" t="str">
        <f>LOOKUP(EI95,{0,40,45,50,55,60,65,70,75,80},{"0.00","2.00","2.25","2.50","2.75","3.00","3.25","3.50","3.75","4.00"})</f>
        <v>3.00</v>
      </c>
      <c r="EL95" s="21">
        <v>32.5</v>
      </c>
      <c r="EM95" s="21">
        <v>42.5</v>
      </c>
      <c r="EN95" s="70">
        <f t="shared" si="73"/>
        <v>75</v>
      </c>
      <c r="EO95" s="21" t="str">
        <f>LOOKUP(EN95,{0,40,45,50,55,60,65,70,75,80},{"F","D","C","C+","B-","B","B+","A-","A","A+"})</f>
        <v>A</v>
      </c>
      <c r="EP95" s="21" t="str">
        <f>LOOKUP(EN95,{0,40,45,50,55,60,65,70,75,80},{"0.00","2.00","2.25","2.50","2.75","3.00","3.25","3.50","3.75","4.00"})</f>
        <v>3.75</v>
      </c>
      <c r="EQ95" s="21">
        <v>30</v>
      </c>
      <c r="ER95" s="21">
        <v>45.5</v>
      </c>
      <c r="ES95" s="70">
        <f t="shared" si="74"/>
        <v>76</v>
      </c>
      <c r="ET95" s="21" t="str">
        <f>LOOKUP(ES95,{0,40,45,50,55,60,65,70,75,80},{"F","D","C","C+","B-","B","B+","A-","A","A+"})</f>
        <v>A</v>
      </c>
      <c r="EU95" s="21" t="str">
        <f>LOOKUP(ES95,{0,40,45,50,55,60,65,70,75,80},{"0.00","2.00","2.25","2.50","2.75","3.00","3.25","3.50","3.75","4.00"})</f>
        <v>3.75</v>
      </c>
      <c r="EV95" s="21">
        <v>30.5</v>
      </c>
      <c r="EW95" s="21">
        <v>28</v>
      </c>
      <c r="EX95" s="70">
        <f t="shared" si="75"/>
        <v>59</v>
      </c>
      <c r="EY95" s="21" t="str">
        <f>LOOKUP(EX95,{0,40,45,50,55,60,65,70,75,80},{"F","D","C","C+","B-","B","B+","A-","A","A+"})</f>
        <v>B-</v>
      </c>
      <c r="EZ95" s="21" t="str">
        <f>LOOKUP(EX95,{0,40,45,50,55,60,65,70,75,80},{"0.00","2.00","2.25","2.50","2.75","3.00","3.25","3.50","3.75","4.00"})</f>
        <v>2.75</v>
      </c>
      <c r="FA95" s="21">
        <v>26</v>
      </c>
      <c r="FB95" s="21">
        <v>25.5</v>
      </c>
      <c r="FC95" s="70">
        <f t="shared" si="76"/>
        <v>52</v>
      </c>
      <c r="FD95" s="21" t="str">
        <f>LOOKUP(FC95,{0,40,45,50,55,60,65,70,75,80},{"F","D","C","C+","B-","B","B+","A-","A","A+"})</f>
        <v>C+</v>
      </c>
      <c r="FE95" s="21" t="str">
        <f>LOOKUP(FC95,{0,40,45,50,55,60,65,70,75,80},{"0.00","2.00","2.25","2.50","2.75","3.00","3.25","3.50","3.75","4.00"})</f>
        <v>2.50</v>
      </c>
      <c r="FF95" s="21">
        <v>26.5</v>
      </c>
      <c r="FG95" s="21">
        <v>25.5</v>
      </c>
      <c r="FH95" s="70">
        <f t="shared" si="77"/>
        <v>52</v>
      </c>
      <c r="FI95" s="21" t="str">
        <f>LOOKUP(FH95,{0,40,45,50,55,60,65,70,75,80},{"F","D","C","C+","B-","B","B+","A-","A","A+"})</f>
        <v>C+</v>
      </c>
      <c r="FJ95" s="21" t="str">
        <f>LOOKUP(FH95,{0,40,45,50,55,60,65,70,75,80},{"0.00","2.00","2.25","2.50","2.75","3.00","3.25","3.50","3.75","4.00"})</f>
        <v>2.50</v>
      </c>
      <c r="FK95" s="21">
        <v>21</v>
      </c>
      <c r="FL95" s="21">
        <v>29.5</v>
      </c>
      <c r="FM95" s="70">
        <f t="shared" si="78"/>
        <v>51</v>
      </c>
      <c r="FN95" s="21" t="str">
        <f>LOOKUP(FM95,{0,40,45,50,55,60,65,70,75,80},{"F","D","C","C+","B-","B","B+","A-","A","A+"})</f>
        <v>C+</v>
      </c>
      <c r="FO95" s="21" t="str">
        <f>LOOKUP(FM95,{0,40,45,50,55,60,65,70,75,80},{"0.00","2.00","2.25","2.50","2.75","3.00","3.25","3.50","3.75","4.00"})</f>
        <v>2.50</v>
      </c>
      <c r="FP95" s="21">
        <v>28</v>
      </c>
      <c r="FQ95" s="21">
        <v>40.5</v>
      </c>
      <c r="FR95" s="70">
        <f t="shared" si="79"/>
        <v>69</v>
      </c>
      <c r="FS95" s="21" t="str">
        <f>LOOKUP(FR95,{0,40,45,50,55,60,65,70,75,80},{"F","D","C","C+","B-","B","B+","A-","A","A+"})</f>
        <v>B+</v>
      </c>
      <c r="FT95" s="21" t="str">
        <f>LOOKUP(FR95,{0,40,45,50,55,60,65,70,75,80},{"0.00","2.00","2.25","2.50","2.75","3.00","3.25","3.50","3.75","4.00"})</f>
        <v>3.25</v>
      </c>
      <c r="FU95" s="21">
        <v>26.5</v>
      </c>
      <c r="FV95" s="21">
        <v>41.5</v>
      </c>
      <c r="FW95" s="70">
        <f t="shared" si="80"/>
        <v>68</v>
      </c>
      <c r="FX95" s="21" t="str">
        <f>LOOKUP(FW95,{0,40,45,50,55,60,65,70,75,80},{"F","D","C","C+","B-","B","B+","A-","A","A+"})</f>
        <v>B+</v>
      </c>
      <c r="FY95" s="21" t="str">
        <f>LOOKUP(FW95,{0,40,45,50,55,60,65,70,75,80},{"0.00","2.00","2.25","2.50","2.75","3.00","3.25","3.50","3.75","4.00"})</f>
        <v>3.25</v>
      </c>
      <c r="FZ95" s="21">
        <v>20</v>
      </c>
      <c r="GA95" s="21">
        <v>23</v>
      </c>
      <c r="GB95" s="70">
        <f t="shared" si="81"/>
        <v>43</v>
      </c>
      <c r="GC95" s="21" t="str">
        <f>LOOKUP(GB95,{0,40,45,50,55,60,65,70,75,80},{"F","D","C","C+","B-","B","B+","A-","A","A+"})</f>
        <v>D</v>
      </c>
      <c r="GD95" s="21" t="str">
        <f>LOOKUP(GB95,{0,40,45,50,55,60,65,70,75,80},{"0.00","2.00","2.25","2.50","2.75","3.00","3.25","3.50","3.75","4.00"})</f>
        <v>2.00</v>
      </c>
      <c r="GE95" s="21">
        <v>29.5</v>
      </c>
      <c r="GF95" s="21">
        <v>39.5</v>
      </c>
      <c r="GG95" s="70">
        <f t="shared" si="82"/>
        <v>69</v>
      </c>
      <c r="GH95" s="21" t="str">
        <f>LOOKUP(GG95,{0,40,45,50,55,60,65,70,75,80},{"F","D","C","C+","B-","B","B+","A-","A","A+"})</f>
        <v>B+</v>
      </c>
      <c r="GI95" s="21" t="str">
        <f>LOOKUP(GG95,{0,40,45,50,55,60,65,70,75,80},{"0.00","2.00","2.25","2.50","2.75","3.00","3.25","3.50","3.75","4.00"})</f>
        <v>3.25</v>
      </c>
      <c r="GJ95" s="21">
        <v>28</v>
      </c>
      <c r="GK95" s="21">
        <v>34</v>
      </c>
      <c r="GL95" s="70">
        <f t="shared" si="83"/>
        <v>62</v>
      </c>
      <c r="GM95" s="21" t="str">
        <f>LOOKUP(GL95,{0,40,45,50,55,60,65,70,75,80},{"F","D","C","C+","B-","B","B+","A-","A","A+"})</f>
        <v>B</v>
      </c>
      <c r="GN95" s="21" t="str">
        <f>LOOKUP(GL95,{0,40,45,50,55,60,65,70,75,80},{"0.00","2.00","2.25","2.50","2.75","3.00","3.25","3.50","3.75","4.00"})</f>
        <v>3.00</v>
      </c>
      <c r="GO95" s="21">
        <v>23</v>
      </c>
      <c r="GP95" s="21">
        <v>37</v>
      </c>
      <c r="GQ95" s="70">
        <f t="shared" si="84"/>
        <v>60</v>
      </c>
      <c r="GR95" s="21" t="str">
        <f>LOOKUP(GQ95,{0,40,45,50,55,60,65,70,75,80},{"F","D","C","C+","B-","B","B+","A-","A","A+"})</f>
        <v>B</v>
      </c>
      <c r="GS95" s="21" t="str">
        <f>LOOKUP(GQ95,{0,40,45,50,55,60,65,70,75,80},{"0.00","2.00","2.25","2.50","2.75","3.00","3.25","3.50","3.75","4.00"})</f>
        <v>3.00</v>
      </c>
      <c r="GT95" s="21">
        <v>19</v>
      </c>
      <c r="GU95" s="21">
        <v>35.5</v>
      </c>
      <c r="GV95" s="70">
        <f t="shared" si="85"/>
        <v>55</v>
      </c>
      <c r="GW95" s="21" t="str">
        <f>LOOKUP(GV95,{0,40,45,50,55,60,65,70,75,80},{"F","D","C","C+","B-","B","B+","A-","A","A+"})</f>
        <v>B-</v>
      </c>
      <c r="GX95" s="21" t="str">
        <f>LOOKUP(GV95,{0,40,45,50,55,60,65,70,75,80},{"0.00","2.00","2.25","2.50","2.75","3.00","3.25","3.50","3.75","4.00"})</f>
        <v>2.75</v>
      </c>
      <c r="GY95" s="82">
        <v>76</v>
      </c>
      <c r="GZ95" s="21" t="str">
        <f>LOOKUP(GY95,{0,40,45,50,55,60,65,70,75,80},{"F","D","C","C+","B-","B","B+","A-","A","A+"})</f>
        <v>A</v>
      </c>
      <c r="HA95" s="21" t="str">
        <f>LOOKUP(GY95,{0,40,45,50,55,60,65,70,75,80},{"0.00","2.00","2.25","2.50","2.75","3.00","3.25","3.50","3.75","4.00"})</f>
        <v>3.75</v>
      </c>
      <c r="HB95" s="49">
        <v>39</v>
      </c>
      <c r="HC95" s="49">
        <v>38</v>
      </c>
      <c r="HD95" s="70">
        <f t="shared" si="86"/>
        <v>77</v>
      </c>
      <c r="HE95" s="21" t="str">
        <f>LOOKUP(HD95,{0,40,45,50,55,60,65,70,75,80},{"F","D","C","C+","B-","B","B+","A-","A","A+"})</f>
        <v>A</v>
      </c>
      <c r="HF95" s="21" t="str">
        <f>LOOKUP(HD95,{0,40,45,50,55,60,65,70,75,80},{"0.00","2.00","2.25","2.50","2.75","3.00","3.25","3.50","3.75","4.00"})</f>
        <v>3.75</v>
      </c>
      <c r="HG95" s="50">
        <f t="shared" si="44"/>
        <v>2.8095238095238093</v>
      </c>
      <c r="HH95" s="71" t="str">
        <f t="shared" si="45"/>
        <v>Passed</v>
      </c>
      <c r="HI95" s="70">
        <f t="shared" si="87"/>
        <v>2446</v>
      </c>
      <c r="HJ95" s="39">
        <v>87</v>
      </c>
      <c r="HK95" s="40"/>
      <c r="HL95" s="40"/>
    </row>
    <row r="96" spans="1:220" s="8" customFormat="1" ht="30" customHeight="1" x14ac:dyDescent="0.2">
      <c r="A96" s="39">
        <v>88</v>
      </c>
      <c r="B96" s="66">
        <v>3833</v>
      </c>
      <c r="C96" s="39">
        <v>2017213149</v>
      </c>
      <c r="D96" s="39" t="s">
        <v>307</v>
      </c>
      <c r="E96" s="63" t="s">
        <v>157</v>
      </c>
      <c r="F96" s="65" t="s">
        <v>293</v>
      </c>
      <c r="G96" s="73">
        <v>22.5</v>
      </c>
      <c r="H96" s="48">
        <v>45</v>
      </c>
      <c r="I96" s="57">
        <f t="shared" si="46"/>
        <v>68</v>
      </c>
      <c r="J96" s="21" t="str">
        <f>LOOKUP(I96,{0,40,45,50,55,60,65,70,75,80},{"F","D","C","C+","B-","B","B+","A-","A","A+"})</f>
        <v>B+</v>
      </c>
      <c r="K96" s="21" t="str">
        <f>LOOKUP(I96,{0,40,45,50,55,60,65,70,75,80},{"0.00","2.00","2.25","2.50","2.75","3.00","3.25","3.50","3.75","4.00"})</f>
        <v>3.25</v>
      </c>
      <c r="L96" s="21">
        <v>28.5</v>
      </c>
      <c r="M96" s="21">
        <v>41.5</v>
      </c>
      <c r="N96" s="57">
        <f t="shared" si="47"/>
        <v>70</v>
      </c>
      <c r="O96" s="21" t="str">
        <f>LOOKUP(N96,{0,40,45,50,55,60,65,70,75,80},{"F","D","C","C+","B-","B","B+","A-","A","A+"})</f>
        <v>A-</v>
      </c>
      <c r="P96" s="21" t="str">
        <f>LOOKUP(N96,{0,40,45,50,55,60,65,70,75,80},{"0.00","2.00","2.25","2.50","2.75","3.00","3.25","3.50","3.75","4.00"})</f>
        <v>3.50</v>
      </c>
      <c r="Q96" s="21">
        <v>31</v>
      </c>
      <c r="R96" s="21">
        <v>37.5</v>
      </c>
      <c r="S96" s="57">
        <f t="shared" si="48"/>
        <v>69</v>
      </c>
      <c r="T96" s="21" t="str">
        <f>LOOKUP(S96,{0,40,45,50,55,60,65,70,75,80},{"F","D","C","C+","B-","B","B+","A-","A","A+"})</f>
        <v>B+</v>
      </c>
      <c r="U96" s="21" t="str">
        <f>LOOKUP(S96,{0,40,45,50,55,60,65,70,75,80},{"0.00","2.00","2.25","2.50","2.75","3.00","3.25","3.50","3.75","4.00"})</f>
        <v>3.25</v>
      </c>
      <c r="V96" s="21">
        <v>30</v>
      </c>
      <c r="W96" s="21">
        <v>44.5</v>
      </c>
      <c r="X96" s="57">
        <f t="shared" si="49"/>
        <v>75</v>
      </c>
      <c r="Y96" s="21" t="str">
        <f>LOOKUP(X96,{0,40,45,50,55,60,65,70,75,80},{"F","D","C","C+","B-","B","B+","A-","A","A+"})</f>
        <v>A</v>
      </c>
      <c r="Z96" s="21" t="str">
        <f>LOOKUP(X96,{0,40,45,50,55,60,65,70,75,80},{"0.00","2.00","2.25","2.50","2.75","3.00","3.25","3.50","3.75","4.00"})</f>
        <v>3.75</v>
      </c>
      <c r="AA96" s="21">
        <v>27</v>
      </c>
      <c r="AB96" s="21">
        <v>39.5</v>
      </c>
      <c r="AC96" s="57">
        <f t="shared" si="50"/>
        <v>67</v>
      </c>
      <c r="AD96" s="21" t="str">
        <f>LOOKUP(AC96,{0,40,45,50,55,60,65,70,75,80},{"F","D","C","C+","B-","B","B+","A-","A","A+"})</f>
        <v>B+</v>
      </c>
      <c r="AE96" s="21" t="str">
        <f>LOOKUP(AC96,{0,40,45,50,55,60,65,70,75,80},{"0.00","2.00","2.25","2.50","2.75","3.00","3.25","3.50","3.75","4.00"})</f>
        <v>3.25</v>
      </c>
      <c r="AF96" s="21">
        <v>27</v>
      </c>
      <c r="AG96" s="21">
        <v>47</v>
      </c>
      <c r="AH96" s="57">
        <f t="shared" si="51"/>
        <v>74</v>
      </c>
      <c r="AI96" s="21" t="str">
        <f>LOOKUP(AH96,{0,40,45,50,55,60,65,70,75,80},{"F","D","C","C+","B-","B","B+","A-","A","A+"})</f>
        <v>A-</v>
      </c>
      <c r="AJ96" s="21" t="str">
        <f>LOOKUP(AH96,{0,40,45,50,55,60,65,70,75,80},{"0.00","2.00","2.25","2.50","2.75","3.00","3.25","3.50","3.75","4.00"})</f>
        <v>3.50</v>
      </c>
      <c r="AK96" s="21">
        <v>24</v>
      </c>
      <c r="AL96" s="21">
        <v>42.25</v>
      </c>
      <c r="AM96" s="57">
        <f t="shared" si="52"/>
        <v>67</v>
      </c>
      <c r="AN96" s="21" t="str">
        <f>LOOKUP(AM96,{0,40,45,50,55,60,65,70,75,80},{"F","D","C","C+","B-","B","B+","A-","A","A+"})</f>
        <v>B+</v>
      </c>
      <c r="AO96" s="21" t="str">
        <f>LOOKUP(AM96,{0,40,45,50,55,60,65,70,75,80},{"0.00","2.00","2.25","2.50","2.75","3.00","3.25","3.50","3.75","4.00"})</f>
        <v>3.25</v>
      </c>
      <c r="AP96" s="21">
        <v>31.5</v>
      </c>
      <c r="AQ96" s="21">
        <v>39</v>
      </c>
      <c r="AR96" s="57">
        <f t="shared" si="53"/>
        <v>71</v>
      </c>
      <c r="AS96" s="21" t="str">
        <f>LOOKUP(AR96,{0,40,45,50,55,60,65,70,75,80},{"F","D","C","C+","B-","B","B+","A-","A","A+"})</f>
        <v>A-</v>
      </c>
      <c r="AT96" s="21" t="str">
        <f>LOOKUP(AR96,{0,40,45,50,55,60,65,70,75,80},{"0.00","2.00","2.25","2.50","2.75","3.00","3.25","3.50","3.75","4.00"})</f>
        <v>3.50</v>
      </c>
      <c r="AU96" s="21">
        <v>33</v>
      </c>
      <c r="AV96" s="21">
        <v>48.5</v>
      </c>
      <c r="AW96" s="57">
        <f t="shared" si="54"/>
        <v>82</v>
      </c>
      <c r="AX96" s="21" t="str">
        <f>LOOKUP(AW96,{0,40,45,50,55,60,65,70,75,80},{"F","D","C","C+","B-","B","B+","A-","A","A+"})</f>
        <v>A+</v>
      </c>
      <c r="AY96" s="21" t="str">
        <f>LOOKUP(AW96,{0,40,45,50,55,60,65,70,75,80},{"0.00","2.00","2.25","2.50","2.75","3.00","3.25","3.50","3.75","4.00"})</f>
        <v>4.00</v>
      </c>
      <c r="AZ96" s="21">
        <v>29</v>
      </c>
      <c r="BA96" s="21">
        <v>41</v>
      </c>
      <c r="BB96" s="57">
        <f t="shared" si="55"/>
        <v>70</v>
      </c>
      <c r="BC96" s="21" t="str">
        <f>LOOKUP(BB96,{0,40,45,50,55,60,65,70,75,80},{"F","D","C","C+","B-","B","B+","A-","A","A+"})</f>
        <v>A-</v>
      </c>
      <c r="BD96" s="21" t="str">
        <f>LOOKUP(BB96,{0,40,45,50,55,60,65,70,75,80},{"0.00","2.00","2.25","2.50","2.75","3.00","3.25","3.50","3.75","4.00"})</f>
        <v>3.50</v>
      </c>
      <c r="BE96" s="21">
        <v>37</v>
      </c>
      <c r="BF96" s="21">
        <v>48.5</v>
      </c>
      <c r="BG96" s="57">
        <f t="shared" si="56"/>
        <v>86</v>
      </c>
      <c r="BH96" s="21" t="str">
        <f>LOOKUP(BG96,{0,40,45,50,55,60,65,70,75,80},{"F","D","C","C+","B-","B","B+","A-","A","A+"})</f>
        <v>A+</v>
      </c>
      <c r="BI96" s="21" t="str">
        <f>LOOKUP(BG96,{0,40,45,50,55,60,65,70,75,80},{"0.00","2.00","2.25","2.50","2.75","3.00","3.25","3.50","3.75","4.00"})</f>
        <v>4.00</v>
      </c>
      <c r="BJ96" s="21">
        <v>35.5</v>
      </c>
      <c r="BK96" s="21">
        <v>49</v>
      </c>
      <c r="BL96" s="57">
        <f t="shared" si="57"/>
        <v>85</v>
      </c>
      <c r="BM96" s="21" t="str">
        <f>LOOKUP(BL96,{0,40,45,50,55,60,65,70,75,80},{"F","D","C","C+","B-","B","B+","A-","A","A+"})</f>
        <v>A+</v>
      </c>
      <c r="BN96" s="21" t="str">
        <f>LOOKUP(BL96,{0,40,45,50,55,60,65,70,75,80},{"0.00","2.00","2.25","2.50","2.75","3.00","3.25","3.50","3.75","4.00"})</f>
        <v>4.00</v>
      </c>
      <c r="BO96" s="21">
        <v>36</v>
      </c>
      <c r="BP96" s="21">
        <v>44</v>
      </c>
      <c r="BQ96" s="57">
        <f t="shared" si="58"/>
        <v>80</v>
      </c>
      <c r="BR96" s="21" t="str">
        <f>LOOKUP(BQ96,{0,40,45,50,55,60,65,70,75,80},{"F","D","C","C+","B-","B","B+","A-","A","A+"})</f>
        <v>A+</v>
      </c>
      <c r="BS96" s="21" t="str">
        <f>LOOKUP(BQ96,{0,40,45,50,55,60,65,70,75,80},{"0.00","2.00","2.25","2.50","2.75","3.00","3.25","3.50","3.75","4.00"})</f>
        <v>4.00</v>
      </c>
      <c r="BT96" s="21">
        <v>38</v>
      </c>
      <c r="BU96" s="21">
        <v>40.5</v>
      </c>
      <c r="BV96" s="57">
        <f t="shared" si="59"/>
        <v>79</v>
      </c>
      <c r="BW96" s="21" t="str">
        <f>LOOKUP(BV96,{0,40,45,50,55,60,65,70,75,80},{"F","D","C","C+","B-","B","B+","A-","A","A+"})</f>
        <v>A</v>
      </c>
      <c r="BX96" s="21" t="str">
        <f>LOOKUP(BV96,{0,40,45,50,55,60,65,70,75,80},{"0.00","2.00","2.25","2.50","2.75","3.00","3.25","3.50","3.75","4.00"})</f>
        <v>3.75</v>
      </c>
      <c r="BY96" s="21">
        <v>29</v>
      </c>
      <c r="BZ96" s="21">
        <v>32</v>
      </c>
      <c r="CA96" s="57">
        <f t="shared" si="60"/>
        <v>61</v>
      </c>
      <c r="CB96" s="21" t="str">
        <f>LOOKUP(CA96,{0,40,45,50,55,60,65,70,75,80},{"F","D","C","C+","B-","B","B+","A-","A","A+"})</f>
        <v>B</v>
      </c>
      <c r="CC96" s="21" t="str">
        <f>LOOKUP(CA96,{0,40,45,50,55,60,65,70,75,80},{"0.00","2.00","2.25","2.50","2.75","3.00","3.25","3.50","3.75","4.00"})</f>
        <v>3.00</v>
      </c>
      <c r="CD96" s="21">
        <v>34</v>
      </c>
      <c r="CE96" s="21">
        <v>47.5</v>
      </c>
      <c r="CF96" s="57">
        <f t="shared" si="61"/>
        <v>82</v>
      </c>
      <c r="CG96" s="21" t="str">
        <f>LOOKUP(CF96,{0,40,45,50,55,60,65,70,75,80},{"F","D","C","C+","B-","B","B+","A-","A","A+"})</f>
        <v>A+</v>
      </c>
      <c r="CH96" s="21" t="str">
        <f>LOOKUP(CF96,{0,40,45,50,55,60,65,70,75,80},{"0.00","2.00","2.25","2.50","2.75","3.00","3.25","3.50","3.75","4.00"})</f>
        <v>4.00</v>
      </c>
      <c r="CI96" s="21">
        <v>39</v>
      </c>
      <c r="CJ96" s="21">
        <v>48.5</v>
      </c>
      <c r="CK96" s="57">
        <f t="shared" si="62"/>
        <v>88</v>
      </c>
      <c r="CL96" s="21" t="str">
        <f>LOOKUP(CK96,{0,40,45,50,55,60,65,70,75,80},{"F","D","C","C+","B-","B","B+","A-","A","A+"})</f>
        <v>A+</v>
      </c>
      <c r="CM96" s="21" t="str">
        <f>LOOKUP(CK96,{0,40,45,50,55,60,65,70,75,80},{"0.00","2.00","2.25","2.50","2.75","3.00","3.25","3.50","3.75","4.00"})</f>
        <v>4.00</v>
      </c>
      <c r="CN96" s="21">
        <v>34.5</v>
      </c>
      <c r="CO96" s="21">
        <v>41</v>
      </c>
      <c r="CP96" s="57">
        <f t="shared" si="63"/>
        <v>76</v>
      </c>
      <c r="CQ96" s="21" t="str">
        <f>LOOKUP(CP96,{0,40,45,50,55,60,65,70,75,80},{"F","D","C","C+","B-","B","B+","A-","A","A+"})</f>
        <v>A</v>
      </c>
      <c r="CR96" s="21" t="str">
        <f>LOOKUP(CP96,{0,40,45,50,55,60,65,70,75,80},{"0.00","2.00","2.25","2.50","2.75","3.00","3.25","3.50","3.75","4.00"})</f>
        <v>3.75</v>
      </c>
      <c r="CS96" s="21">
        <v>32</v>
      </c>
      <c r="CT96" s="21">
        <v>43</v>
      </c>
      <c r="CU96" s="57">
        <f t="shared" si="64"/>
        <v>75</v>
      </c>
      <c r="CV96" s="21" t="str">
        <f>LOOKUP(CU96,{0,40,45,50,55,60,65,70,75,80},{"F","D","C","C+","B-","B","B+","A-","A","A+"})</f>
        <v>A</v>
      </c>
      <c r="CW96" s="21" t="str">
        <f>LOOKUP(CU96,{0,40,45,50,55,60,65,70,75,80},{"0.00","2.00","2.25","2.50","2.75","3.00","3.25","3.50","3.75","4.00"})</f>
        <v>3.75</v>
      </c>
      <c r="CX96" s="21">
        <v>36</v>
      </c>
      <c r="CY96" s="21">
        <v>45.5</v>
      </c>
      <c r="CZ96" s="57">
        <f t="shared" si="65"/>
        <v>82</v>
      </c>
      <c r="DA96" s="21" t="str">
        <f>LOOKUP(CZ96,{0,40,45,50,55,60,65,70,75,80},{"F","D","C","C+","B-","B","B+","A-","A","A+"})</f>
        <v>A+</v>
      </c>
      <c r="DB96" s="21" t="str">
        <f>LOOKUP(CZ96,{0,40,45,50,55,60,65,70,75,80},{"0.00","2.00","2.25","2.50","2.75","3.00","3.25","3.50","3.75","4.00"})</f>
        <v>4.00</v>
      </c>
      <c r="DC96" s="21">
        <v>34.5</v>
      </c>
      <c r="DD96" s="21">
        <v>48</v>
      </c>
      <c r="DE96" s="57">
        <f t="shared" si="66"/>
        <v>83</v>
      </c>
      <c r="DF96" s="21" t="str">
        <f>LOOKUP(DE96,{0,40,45,50,55,60,65,70,75,80},{"F","D","C","C+","B-","B","B+","A-","A","A+"})</f>
        <v>A+</v>
      </c>
      <c r="DG96" s="21" t="str">
        <f>LOOKUP(DE96,{0,40,45,50,55,60,65,70,75,80},{"0.00","2.00","2.25","2.50","2.75","3.00","3.25","3.50","3.75","4.00"})</f>
        <v>4.00</v>
      </c>
      <c r="DH96" s="21">
        <v>35.5</v>
      </c>
      <c r="DI96" s="21">
        <v>47</v>
      </c>
      <c r="DJ96" s="57">
        <f t="shared" si="67"/>
        <v>83</v>
      </c>
      <c r="DK96" s="21" t="str">
        <f>LOOKUP(DJ96,{0,40,45,50,55,60,65,70,75,80},{"F","D","C","C+","B-","B","B+","A-","A","A+"})</f>
        <v>A+</v>
      </c>
      <c r="DL96" s="21" t="str">
        <f>LOOKUP(DJ96,{0,40,45,50,55,60,65,70,75,80},{"0.00","2.00","2.25","2.50","2.75","3.00","3.25","3.50","3.75","4.00"})</f>
        <v>4.00</v>
      </c>
      <c r="DM96" s="21">
        <v>28</v>
      </c>
      <c r="DN96" s="21">
        <v>40</v>
      </c>
      <c r="DO96" s="57">
        <f t="shared" si="68"/>
        <v>68</v>
      </c>
      <c r="DP96" s="21" t="str">
        <f>LOOKUP(DO96,{0,40,45,50,55,60,65,70,75,80},{"F","D","C","C+","B-","B","B+","A-","A","A+"})</f>
        <v>B+</v>
      </c>
      <c r="DQ96" s="21" t="str">
        <f>LOOKUP(DO96,{0,40,45,50,55,60,65,70,75,80},{"0.00","2.00","2.25","2.50","2.75","3.00","3.25","3.50","3.75","4.00"})</f>
        <v>3.25</v>
      </c>
      <c r="DR96" s="21">
        <v>32</v>
      </c>
      <c r="DS96" s="21">
        <v>39</v>
      </c>
      <c r="DT96" s="57">
        <f t="shared" si="69"/>
        <v>71</v>
      </c>
      <c r="DU96" s="21" t="str">
        <f>LOOKUP(DT96,{0,40,45,50,55,60,65,70,75,80},{"F","D","C","C+","B-","B","B+","A-","A","A+"})</f>
        <v>A-</v>
      </c>
      <c r="DV96" s="21" t="str">
        <f>LOOKUP(DT96,{0,40,45,50,55,60,65,70,75,80},{"0.00","2.00","2.25","2.50","2.75","3.00","3.25","3.50","3.75","4.00"})</f>
        <v>3.50</v>
      </c>
      <c r="DW96" s="21">
        <v>28</v>
      </c>
      <c r="DX96" s="21">
        <v>44</v>
      </c>
      <c r="DY96" s="57">
        <f t="shared" si="70"/>
        <v>72</v>
      </c>
      <c r="DZ96" s="21" t="str">
        <f>LOOKUP(DY96,{0,40,45,50,55,60,65,70,75,80},{"F","D","C","C+","B-","B","B+","A-","A","A+"})</f>
        <v>A-</v>
      </c>
      <c r="EA96" s="21" t="str">
        <f>LOOKUP(DY96,{0,40,45,50,55,60,65,70,75,80},{"0.00","2.00","2.25","2.50","2.75","3.00","3.25","3.50","3.75","4.00"})</f>
        <v>3.50</v>
      </c>
      <c r="EB96" s="21">
        <v>31</v>
      </c>
      <c r="EC96" s="21">
        <v>39</v>
      </c>
      <c r="ED96" s="57">
        <f t="shared" si="71"/>
        <v>70</v>
      </c>
      <c r="EE96" s="21" t="str">
        <f>LOOKUP(ED96,{0,40,45,50,55,60,65,70,75,80},{"F","D","C","C+","B-","B","B+","A-","A","A+"})</f>
        <v>A-</v>
      </c>
      <c r="EF96" s="21" t="str">
        <f>LOOKUP(ED96,{0,40,45,50,55,60,65,70,75,80},{"0.00","2.00","2.25","2.50","2.75","3.00","3.25","3.50","3.75","4.00"})</f>
        <v>3.50</v>
      </c>
      <c r="EG96" s="21">
        <v>22.5</v>
      </c>
      <c r="EH96" s="21">
        <v>46</v>
      </c>
      <c r="EI96" s="57">
        <f t="shared" si="72"/>
        <v>69</v>
      </c>
      <c r="EJ96" s="21" t="str">
        <f>LOOKUP(EI96,{0,40,45,50,55,60,65,70,75,80},{"F","D","C","C+","B-","B","B+","A-","A","A+"})</f>
        <v>B+</v>
      </c>
      <c r="EK96" s="21" t="str">
        <f>LOOKUP(EI96,{0,40,45,50,55,60,65,70,75,80},{"0.00","2.00","2.25","2.50","2.75","3.00","3.25","3.50","3.75","4.00"})</f>
        <v>3.25</v>
      </c>
      <c r="EL96" s="21">
        <v>35.75</v>
      </c>
      <c r="EM96" s="21">
        <v>44.5</v>
      </c>
      <c r="EN96" s="70">
        <f t="shared" si="73"/>
        <v>81</v>
      </c>
      <c r="EO96" s="21" t="str">
        <f>LOOKUP(EN96,{0,40,45,50,55,60,65,70,75,80},{"F","D","C","C+","B-","B","B+","A-","A","A+"})</f>
        <v>A+</v>
      </c>
      <c r="EP96" s="21" t="str">
        <f>LOOKUP(EN96,{0,40,45,50,55,60,65,70,75,80},{"0.00","2.00","2.25","2.50","2.75","3.00","3.25","3.50","3.75","4.00"})</f>
        <v>4.00</v>
      </c>
      <c r="EQ96" s="21">
        <v>33</v>
      </c>
      <c r="ER96" s="21">
        <v>44</v>
      </c>
      <c r="ES96" s="70">
        <f t="shared" si="74"/>
        <v>77</v>
      </c>
      <c r="ET96" s="21" t="str">
        <f>LOOKUP(ES96,{0,40,45,50,55,60,65,70,75,80},{"F","D","C","C+","B-","B","B+","A-","A","A+"})</f>
        <v>A</v>
      </c>
      <c r="EU96" s="21" t="str">
        <f>LOOKUP(ES96,{0,40,45,50,55,60,65,70,75,80},{"0.00","2.00","2.25","2.50","2.75","3.00","3.25","3.50","3.75","4.00"})</f>
        <v>3.75</v>
      </c>
      <c r="EV96" s="21">
        <v>27</v>
      </c>
      <c r="EW96" s="21">
        <v>50</v>
      </c>
      <c r="EX96" s="70">
        <f t="shared" si="75"/>
        <v>77</v>
      </c>
      <c r="EY96" s="21" t="str">
        <f>LOOKUP(EX96,{0,40,45,50,55,60,65,70,75,80},{"F","D","C","C+","B-","B","B+","A-","A","A+"})</f>
        <v>A</v>
      </c>
      <c r="EZ96" s="21" t="str">
        <f>LOOKUP(EX96,{0,40,45,50,55,60,65,70,75,80},{"0.00","2.00","2.25","2.50","2.75","3.00","3.25","3.50","3.75","4.00"})</f>
        <v>3.75</v>
      </c>
      <c r="FA96" s="21">
        <v>31.5</v>
      </c>
      <c r="FB96" s="21">
        <v>48.5</v>
      </c>
      <c r="FC96" s="70">
        <f t="shared" si="76"/>
        <v>80</v>
      </c>
      <c r="FD96" s="21" t="str">
        <f>LOOKUP(FC96,{0,40,45,50,55,60,65,70,75,80},{"F","D","C","C+","B-","B","B+","A-","A","A+"})</f>
        <v>A+</v>
      </c>
      <c r="FE96" s="21" t="str">
        <f>LOOKUP(FC96,{0,40,45,50,55,60,65,70,75,80},{"0.00","2.00","2.25","2.50","2.75","3.00","3.25","3.50","3.75","4.00"})</f>
        <v>4.00</v>
      </c>
      <c r="FF96" s="21">
        <v>32.5</v>
      </c>
      <c r="FG96" s="21">
        <v>49</v>
      </c>
      <c r="FH96" s="70">
        <f t="shared" si="77"/>
        <v>82</v>
      </c>
      <c r="FI96" s="21" t="str">
        <f>LOOKUP(FH96,{0,40,45,50,55,60,65,70,75,80},{"F","D","C","C+","B-","B","B+","A-","A","A+"})</f>
        <v>A+</v>
      </c>
      <c r="FJ96" s="21" t="str">
        <f>LOOKUP(FH96,{0,40,45,50,55,60,65,70,75,80},{"0.00","2.00","2.25","2.50","2.75","3.00","3.25","3.50","3.75","4.00"})</f>
        <v>4.00</v>
      </c>
      <c r="FK96" s="21">
        <v>33.5</v>
      </c>
      <c r="FL96" s="21">
        <v>41.5</v>
      </c>
      <c r="FM96" s="70">
        <f t="shared" si="78"/>
        <v>75</v>
      </c>
      <c r="FN96" s="21" t="str">
        <f>LOOKUP(FM96,{0,40,45,50,55,60,65,70,75,80},{"F","D","C","C+","B-","B","B+","A-","A","A+"})</f>
        <v>A</v>
      </c>
      <c r="FO96" s="21" t="str">
        <f>LOOKUP(FM96,{0,40,45,50,55,60,65,70,75,80},{"0.00","2.00","2.25","2.50","2.75","3.00","3.25","3.50","3.75","4.00"})</f>
        <v>3.75</v>
      </c>
      <c r="FP96" s="21">
        <v>29</v>
      </c>
      <c r="FQ96" s="21">
        <v>44</v>
      </c>
      <c r="FR96" s="70">
        <f t="shared" si="79"/>
        <v>73</v>
      </c>
      <c r="FS96" s="21" t="str">
        <f>LOOKUP(FR96,{0,40,45,50,55,60,65,70,75,80},{"F","D","C","C+","B-","B","B+","A-","A","A+"})</f>
        <v>A-</v>
      </c>
      <c r="FT96" s="21" t="str">
        <f>LOOKUP(FR96,{0,40,45,50,55,60,65,70,75,80},{"0.00","2.00","2.25","2.50","2.75","3.00","3.25","3.50","3.75","4.00"})</f>
        <v>3.50</v>
      </c>
      <c r="FU96" s="21">
        <v>34</v>
      </c>
      <c r="FV96" s="21">
        <v>44</v>
      </c>
      <c r="FW96" s="70">
        <f t="shared" si="80"/>
        <v>78</v>
      </c>
      <c r="FX96" s="21" t="str">
        <f>LOOKUP(FW96,{0,40,45,50,55,60,65,70,75,80},{"F","D","C","C+","B-","B","B+","A-","A","A+"})</f>
        <v>A</v>
      </c>
      <c r="FY96" s="21" t="str">
        <f>LOOKUP(FW96,{0,40,45,50,55,60,65,70,75,80},{"0.00","2.00","2.25","2.50","2.75","3.00","3.25","3.50","3.75","4.00"})</f>
        <v>3.75</v>
      </c>
      <c r="FZ96" s="21">
        <v>31.5</v>
      </c>
      <c r="GA96" s="21">
        <v>48.5</v>
      </c>
      <c r="GB96" s="70">
        <f t="shared" si="81"/>
        <v>80</v>
      </c>
      <c r="GC96" s="21" t="str">
        <f>LOOKUP(GB96,{0,40,45,50,55,60,65,70,75,80},{"F","D","C","C+","B-","B","B+","A-","A","A+"})</f>
        <v>A+</v>
      </c>
      <c r="GD96" s="21" t="str">
        <f>LOOKUP(GB96,{0,40,45,50,55,60,65,70,75,80},{"0.00","2.00","2.25","2.50","2.75","3.00","3.25","3.50","3.75","4.00"})</f>
        <v>4.00</v>
      </c>
      <c r="GE96" s="21">
        <v>31.5</v>
      </c>
      <c r="GF96" s="21">
        <v>47</v>
      </c>
      <c r="GG96" s="70">
        <f t="shared" si="82"/>
        <v>79</v>
      </c>
      <c r="GH96" s="21" t="str">
        <f>LOOKUP(GG96,{0,40,45,50,55,60,65,70,75,80},{"F","D","C","C+","B-","B","B+","A-","A","A+"})</f>
        <v>A</v>
      </c>
      <c r="GI96" s="21" t="str">
        <f>LOOKUP(GG96,{0,40,45,50,55,60,65,70,75,80},{"0.00","2.00","2.25","2.50","2.75","3.00","3.25","3.50","3.75","4.00"})</f>
        <v>3.75</v>
      </c>
      <c r="GJ96" s="21">
        <v>32.5</v>
      </c>
      <c r="GK96" s="21">
        <v>42.5</v>
      </c>
      <c r="GL96" s="70">
        <f t="shared" si="83"/>
        <v>75</v>
      </c>
      <c r="GM96" s="21" t="str">
        <f>LOOKUP(GL96,{0,40,45,50,55,60,65,70,75,80},{"F","D","C","C+","B-","B","B+","A-","A","A+"})</f>
        <v>A</v>
      </c>
      <c r="GN96" s="21" t="str">
        <f>LOOKUP(GL96,{0,40,45,50,55,60,65,70,75,80},{"0.00","2.00","2.25","2.50","2.75","3.00","3.25","3.50","3.75","4.00"})</f>
        <v>3.75</v>
      </c>
      <c r="GO96" s="21">
        <v>30.5</v>
      </c>
      <c r="GP96" s="21">
        <v>45.5</v>
      </c>
      <c r="GQ96" s="70">
        <f t="shared" si="84"/>
        <v>76</v>
      </c>
      <c r="GR96" s="21" t="str">
        <f>LOOKUP(GQ96,{0,40,45,50,55,60,65,70,75,80},{"F","D","C","C+","B-","B","B+","A-","A","A+"})</f>
        <v>A</v>
      </c>
      <c r="GS96" s="21" t="str">
        <f>LOOKUP(GQ96,{0,40,45,50,55,60,65,70,75,80},{"0.00","2.00","2.25","2.50","2.75","3.00","3.25","3.50","3.75","4.00"})</f>
        <v>3.75</v>
      </c>
      <c r="GT96" s="21">
        <v>31</v>
      </c>
      <c r="GU96" s="21">
        <v>40</v>
      </c>
      <c r="GV96" s="70">
        <f t="shared" si="85"/>
        <v>71</v>
      </c>
      <c r="GW96" s="21" t="str">
        <f>LOOKUP(GV96,{0,40,45,50,55,60,65,70,75,80},{"F","D","C","C+","B-","B","B+","A-","A","A+"})</f>
        <v>A-</v>
      </c>
      <c r="GX96" s="21" t="str">
        <f>LOOKUP(GV96,{0,40,45,50,55,60,65,70,75,80},{"0.00","2.00","2.25","2.50","2.75","3.00","3.25","3.50","3.75","4.00"})</f>
        <v>3.50</v>
      </c>
      <c r="GY96" s="82">
        <v>76</v>
      </c>
      <c r="GZ96" s="21" t="str">
        <f>LOOKUP(GY96,{0,40,45,50,55,60,65,70,75,80},{"F","D","C","C+","B-","B","B+","A-","A","A+"})</f>
        <v>A</v>
      </c>
      <c r="HA96" s="21" t="str">
        <f>LOOKUP(GY96,{0,40,45,50,55,60,65,70,75,80},{"0.00","2.00","2.25","2.50","2.75","3.00","3.25","3.50","3.75","4.00"})</f>
        <v>3.75</v>
      </c>
      <c r="HB96" s="49">
        <v>38.5</v>
      </c>
      <c r="HC96" s="49">
        <v>40</v>
      </c>
      <c r="HD96" s="70">
        <f t="shared" si="86"/>
        <v>79</v>
      </c>
      <c r="HE96" s="21" t="str">
        <f>LOOKUP(HD96,{0,40,45,50,55,60,65,70,75,80},{"F","D","C","C+","B-","B","B+","A-","A","A+"})</f>
        <v>A</v>
      </c>
      <c r="HF96" s="21" t="str">
        <f>LOOKUP(HD96,{0,40,45,50,55,60,65,70,75,80},{"0.00","2.00","2.25","2.50","2.75","3.00","3.25","3.50","3.75","4.00"})</f>
        <v>3.75</v>
      </c>
      <c r="HG96" s="50">
        <f t="shared" si="44"/>
        <v>3.6845238095238093</v>
      </c>
      <c r="HH96" s="71" t="str">
        <f t="shared" si="45"/>
        <v>Passed</v>
      </c>
      <c r="HI96" s="70">
        <f t="shared" si="87"/>
        <v>3182</v>
      </c>
      <c r="HJ96" s="39">
        <v>88</v>
      </c>
      <c r="HK96" s="40"/>
      <c r="HL96" s="40"/>
    </row>
    <row r="97" spans="1:220" s="8" customFormat="1" ht="30" customHeight="1" x14ac:dyDescent="0.2">
      <c r="A97" s="39">
        <v>89</v>
      </c>
      <c r="B97" s="66">
        <v>3895</v>
      </c>
      <c r="C97" s="39">
        <v>2017013150</v>
      </c>
      <c r="D97" s="39" t="s">
        <v>307</v>
      </c>
      <c r="E97" s="63" t="s">
        <v>158</v>
      </c>
      <c r="F97" s="65" t="s">
        <v>298</v>
      </c>
      <c r="G97" s="73">
        <v>28</v>
      </c>
      <c r="H97" s="48">
        <v>44</v>
      </c>
      <c r="I97" s="57">
        <f t="shared" si="46"/>
        <v>72</v>
      </c>
      <c r="J97" s="21" t="str">
        <f>LOOKUP(I97,{0,40,45,50,55,60,65,70,75,80},{"F","D","C","C+","B-","B","B+","A-","A","A+"})</f>
        <v>A-</v>
      </c>
      <c r="K97" s="21" t="str">
        <f>LOOKUP(I97,{0,40,45,50,55,60,65,70,75,80},{"0.00","2.00","2.25","2.50","2.75","3.00","3.25","3.50","3.75","4.00"})</f>
        <v>3.50</v>
      </c>
      <c r="L97" s="21">
        <v>28</v>
      </c>
      <c r="M97" s="21">
        <v>38.5</v>
      </c>
      <c r="N97" s="57">
        <f t="shared" si="47"/>
        <v>67</v>
      </c>
      <c r="O97" s="21" t="str">
        <f>LOOKUP(N97,{0,40,45,50,55,60,65,70,75,80},{"F","D","C","C+","B-","B","B+","A-","A","A+"})</f>
        <v>B+</v>
      </c>
      <c r="P97" s="21" t="str">
        <f>LOOKUP(N97,{0,40,45,50,55,60,65,70,75,80},{"0.00","2.00","2.25","2.50","2.75","3.00","3.25","3.50","3.75","4.00"})</f>
        <v>3.25</v>
      </c>
      <c r="Q97" s="21">
        <v>22</v>
      </c>
      <c r="R97" s="21">
        <v>37</v>
      </c>
      <c r="S97" s="57">
        <f t="shared" si="48"/>
        <v>59</v>
      </c>
      <c r="T97" s="21" t="str">
        <f>LOOKUP(S97,{0,40,45,50,55,60,65,70,75,80},{"F","D","C","C+","B-","B","B+","A-","A","A+"})</f>
        <v>B-</v>
      </c>
      <c r="U97" s="21" t="str">
        <f>LOOKUP(S97,{0,40,45,50,55,60,65,70,75,80},{"0.00","2.00","2.25","2.50","2.75","3.00","3.25","3.50","3.75","4.00"})</f>
        <v>2.75</v>
      </c>
      <c r="V97" s="21">
        <v>22</v>
      </c>
      <c r="W97" s="21">
        <v>41</v>
      </c>
      <c r="X97" s="57">
        <f t="shared" si="49"/>
        <v>63</v>
      </c>
      <c r="Y97" s="21" t="str">
        <f>LOOKUP(X97,{0,40,45,50,55,60,65,70,75,80},{"F","D","C","C+","B-","B","B+","A-","A","A+"})</f>
        <v>B</v>
      </c>
      <c r="Z97" s="21" t="str">
        <f>LOOKUP(X97,{0,40,45,50,55,60,65,70,75,80},{"0.00","2.00","2.25","2.50","2.75","3.00","3.25","3.50","3.75","4.00"})</f>
        <v>3.00</v>
      </c>
      <c r="AA97" s="21">
        <v>22</v>
      </c>
      <c r="AB97" s="21">
        <v>39</v>
      </c>
      <c r="AC97" s="57">
        <f t="shared" si="50"/>
        <v>61</v>
      </c>
      <c r="AD97" s="21" t="str">
        <f>LOOKUP(AC97,{0,40,45,50,55,60,65,70,75,80},{"F","D","C","C+","B-","B","B+","A-","A","A+"})</f>
        <v>B</v>
      </c>
      <c r="AE97" s="21" t="str">
        <f>LOOKUP(AC97,{0,40,45,50,55,60,65,70,75,80},{"0.00","2.00","2.25","2.50","2.75","3.00","3.25","3.50","3.75","4.00"})</f>
        <v>3.00</v>
      </c>
      <c r="AF97" s="21">
        <v>22</v>
      </c>
      <c r="AG97" s="21">
        <v>45.5</v>
      </c>
      <c r="AH97" s="57">
        <f t="shared" si="51"/>
        <v>68</v>
      </c>
      <c r="AI97" s="21" t="str">
        <f>LOOKUP(AH97,{0,40,45,50,55,60,65,70,75,80},{"F","D","C","C+","B-","B","B+","A-","A","A+"})</f>
        <v>B+</v>
      </c>
      <c r="AJ97" s="21" t="str">
        <f>LOOKUP(AH97,{0,40,45,50,55,60,65,70,75,80},{"0.00","2.00","2.25","2.50","2.75","3.00","3.25","3.50","3.75","4.00"})</f>
        <v>3.25</v>
      </c>
      <c r="AK97" s="21">
        <v>27.5</v>
      </c>
      <c r="AL97" s="21">
        <v>42.25</v>
      </c>
      <c r="AM97" s="57">
        <f t="shared" si="52"/>
        <v>70</v>
      </c>
      <c r="AN97" s="21" t="str">
        <f>LOOKUP(AM97,{0,40,45,50,55,60,65,70,75,80},{"F","D","C","C+","B-","B","B+","A-","A","A+"})</f>
        <v>A-</v>
      </c>
      <c r="AO97" s="21" t="str">
        <f>LOOKUP(AM97,{0,40,45,50,55,60,65,70,75,80},{"0.00","2.00","2.25","2.50","2.75","3.00","3.25","3.50","3.75","4.00"})</f>
        <v>3.50</v>
      </c>
      <c r="AP97" s="21">
        <v>26.5</v>
      </c>
      <c r="AQ97" s="21">
        <v>34.5</v>
      </c>
      <c r="AR97" s="57">
        <f t="shared" si="53"/>
        <v>61</v>
      </c>
      <c r="AS97" s="21" t="str">
        <f>LOOKUP(AR97,{0,40,45,50,55,60,65,70,75,80},{"F","D","C","C+","B-","B","B+","A-","A","A+"})</f>
        <v>B</v>
      </c>
      <c r="AT97" s="21" t="str">
        <f>LOOKUP(AR97,{0,40,45,50,55,60,65,70,75,80},{"0.00","2.00","2.25","2.50","2.75","3.00","3.25","3.50","3.75","4.00"})</f>
        <v>3.00</v>
      </c>
      <c r="AU97" s="21">
        <v>32</v>
      </c>
      <c r="AV97" s="21">
        <v>48</v>
      </c>
      <c r="AW97" s="57">
        <f t="shared" si="54"/>
        <v>80</v>
      </c>
      <c r="AX97" s="21" t="str">
        <f>LOOKUP(AW97,{0,40,45,50,55,60,65,70,75,80},{"F","D","C","C+","B-","B","B+","A-","A","A+"})</f>
        <v>A+</v>
      </c>
      <c r="AY97" s="21" t="str">
        <f>LOOKUP(AW97,{0,40,45,50,55,60,65,70,75,80},{"0.00","2.00","2.25","2.50","2.75","3.00","3.25","3.50","3.75","4.00"})</f>
        <v>4.00</v>
      </c>
      <c r="AZ97" s="21">
        <v>24</v>
      </c>
      <c r="BA97" s="21">
        <v>39.5</v>
      </c>
      <c r="BB97" s="57">
        <f t="shared" si="55"/>
        <v>64</v>
      </c>
      <c r="BC97" s="21" t="str">
        <f>LOOKUP(BB97,{0,40,45,50,55,60,65,70,75,80},{"F","D","C","C+","B-","B","B+","A-","A","A+"})</f>
        <v>B</v>
      </c>
      <c r="BD97" s="21" t="str">
        <f>LOOKUP(BB97,{0,40,45,50,55,60,65,70,75,80},{"0.00","2.00","2.25","2.50","2.75","3.00","3.25","3.50","3.75","4.00"})</f>
        <v>3.00</v>
      </c>
      <c r="BE97" s="21">
        <v>33</v>
      </c>
      <c r="BF97" s="21">
        <v>43</v>
      </c>
      <c r="BG97" s="57">
        <f t="shared" si="56"/>
        <v>76</v>
      </c>
      <c r="BH97" s="21" t="str">
        <f>LOOKUP(BG97,{0,40,45,50,55,60,65,70,75,80},{"F","D","C","C+","B-","B","B+","A-","A","A+"})</f>
        <v>A</v>
      </c>
      <c r="BI97" s="21" t="str">
        <f>LOOKUP(BG97,{0,40,45,50,55,60,65,70,75,80},{"0.00","2.00","2.25","2.50","2.75","3.00","3.25","3.50","3.75","4.00"})</f>
        <v>3.75</v>
      </c>
      <c r="BJ97" s="21">
        <v>22.5</v>
      </c>
      <c r="BK97" s="21">
        <v>37.5</v>
      </c>
      <c r="BL97" s="57">
        <f t="shared" si="57"/>
        <v>60</v>
      </c>
      <c r="BM97" s="21" t="str">
        <f>LOOKUP(BL97,{0,40,45,50,55,60,65,70,75,80},{"F","D","C","C+","B-","B","B+","A-","A","A+"})</f>
        <v>B</v>
      </c>
      <c r="BN97" s="21" t="str">
        <f>LOOKUP(BL97,{0,40,45,50,55,60,65,70,75,80},{"0.00","2.00","2.25","2.50","2.75","3.00","3.25","3.50","3.75","4.00"})</f>
        <v>3.00</v>
      </c>
      <c r="BO97" s="21">
        <v>35</v>
      </c>
      <c r="BP97" s="21">
        <v>38.5</v>
      </c>
      <c r="BQ97" s="57">
        <f t="shared" si="58"/>
        <v>74</v>
      </c>
      <c r="BR97" s="21" t="str">
        <f>LOOKUP(BQ97,{0,40,45,50,55,60,65,70,75,80},{"F","D","C","C+","B-","B","B+","A-","A","A+"})</f>
        <v>A-</v>
      </c>
      <c r="BS97" s="21" t="str">
        <f>LOOKUP(BQ97,{0,40,45,50,55,60,65,70,75,80},{"0.00","2.00","2.25","2.50","2.75","3.00","3.25","3.50","3.75","4.00"})</f>
        <v>3.50</v>
      </c>
      <c r="BT97" s="21">
        <v>38</v>
      </c>
      <c r="BU97" s="21">
        <v>42</v>
      </c>
      <c r="BV97" s="57">
        <f t="shared" si="59"/>
        <v>80</v>
      </c>
      <c r="BW97" s="21" t="str">
        <f>LOOKUP(BV97,{0,40,45,50,55,60,65,70,75,80},{"F","D","C","C+","B-","B","B+","A-","A","A+"})</f>
        <v>A+</v>
      </c>
      <c r="BX97" s="21" t="str">
        <f>LOOKUP(BV97,{0,40,45,50,55,60,65,70,75,80},{"0.00","2.00","2.25","2.50","2.75","3.00","3.25","3.50","3.75","4.00"})</f>
        <v>4.00</v>
      </c>
      <c r="BY97" s="21">
        <v>35</v>
      </c>
      <c r="BZ97" s="21">
        <v>39.5</v>
      </c>
      <c r="CA97" s="57">
        <f t="shared" si="60"/>
        <v>75</v>
      </c>
      <c r="CB97" s="21" t="str">
        <f>LOOKUP(CA97,{0,40,45,50,55,60,65,70,75,80},{"F","D","C","C+","B-","B","B+","A-","A","A+"})</f>
        <v>A</v>
      </c>
      <c r="CC97" s="21" t="str">
        <f>LOOKUP(CA97,{0,40,45,50,55,60,65,70,75,80},{"0.00","2.00","2.25","2.50","2.75","3.00","3.25","3.50","3.75","4.00"})</f>
        <v>3.75</v>
      </c>
      <c r="CD97" s="21">
        <v>33</v>
      </c>
      <c r="CE97" s="21">
        <v>44</v>
      </c>
      <c r="CF97" s="57">
        <f t="shared" si="61"/>
        <v>77</v>
      </c>
      <c r="CG97" s="21" t="str">
        <f>LOOKUP(CF97,{0,40,45,50,55,60,65,70,75,80},{"F","D","C","C+","B-","B","B+","A-","A","A+"})</f>
        <v>A</v>
      </c>
      <c r="CH97" s="21" t="str">
        <f>LOOKUP(CF97,{0,40,45,50,55,60,65,70,75,80},{"0.00","2.00","2.25","2.50","2.75","3.00","3.25","3.50","3.75","4.00"})</f>
        <v>3.75</v>
      </c>
      <c r="CI97" s="21">
        <v>32.5</v>
      </c>
      <c r="CJ97" s="21">
        <v>46</v>
      </c>
      <c r="CK97" s="57">
        <f t="shared" si="62"/>
        <v>79</v>
      </c>
      <c r="CL97" s="21" t="str">
        <f>LOOKUP(CK97,{0,40,45,50,55,60,65,70,75,80},{"F","D","C","C+","B-","B","B+","A-","A","A+"})</f>
        <v>A</v>
      </c>
      <c r="CM97" s="21" t="str">
        <f>LOOKUP(CK97,{0,40,45,50,55,60,65,70,75,80},{"0.00","2.00","2.25","2.50","2.75","3.00","3.25","3.50","3.75","4.00"})</f>
        <v>3.75</v>
      </c>
      <c r="CN97" s="21">
        <v>22</v>
      </c>
      <c r="CO97" s="21">
        <v>28</v>
      </c>
      <c r="CP97" s="57">
        <f t="shared" si="63"/>
        <v>50</v>
      </c>
      <c r="CQ97" s="21" t="str">
        <f>LOOKUP(CP97,{0,40,45,50,55,60,65,70,75,80},{"F","D","C","C+","B-","B","B+","A-","A","A+"})</f>
        <v>C+</v>
      </c>
      <c r="CR97" s="21" t="str">
        <f>LOOKUP(CP97,{0,40,45,50,55,60,65,70,75,80},{"0.00","2.00","2.25","2.50","2.75","3.00","3.25","3.50","3.75","4.00"})</f>
        <v>2.50</v>
      </c>
      <c r="CS97" s="21">
        <v>33</v>
      </c>
      <c r="CT97" s="21">
        <v>43</v>
      </c>
      <c r="CU97" s="57">
        <f t="shared" si="64"/>
        <v>76</v>
      </c>
      <c r="CV97" s="21" t="str">
        <f>LOOKUP(CU97,{0,40,45,50,55,60,65,70,75,80},{"F","D","C","C+","B-","B","B+","A-","A","A+"})</f>
        <v>A</v>
      </c>
      <c r="CW97" s="21" t="str">
        <f>LOOKUP(CU97,{0,40,45,50,55,60,65,70,75,80},{"0.00","2.00","2.25","2.50","2.75","3.00","3.25","3.50","3.75","4.00"})</f>
        <v>3.75</v>
      </c>
      <c r="CX97" s="21">
        <v>30</v>
      </c>
      <c r="CY97" s="21">
        <v>47</v>
      </c>
      <c r="CZ97" s="57">
        <f t="shared" si="65"/>
        <v>77</v>
      </c>
      <c r="DA97" s="21" t="str">
        <f>LOOKUP(CZ97,{0,40,45,50,55,60,65,70,75,80},{"F","D","C","C+","B-","B","B+","A-","A","A+"})</f>
        <v>A</v>
      </c>
      <c r="DB97" s="21" t="str">
        <f>LOOKUP(CZ97,{0,40,45,50,55,60,65,70,75,80},{"0.00","2.00","2.25","2.50","2.75","3.00","3.25","3.50","3.75","4.00"})</f>
        <v>3.75</v>
      </c>
      <c r="DC97" s="21">
        <v>30</v>
      </c>
      <c r="DD97" s="21">
        <v>44.5</v>
      </c>
      <c r="DE97" s="57">
        <f t="shared" si="66"/>
        <v>75</v>
      </c>
      <c r="DF97" s="21" t="str">
        <f>LOOKUP(DE97,{0,40,45,50,55,60,65,70,75,80},{"F","D","C","C+","B-","B","B+","A-","A","A+"})</f>
        <v>A</v>
      </c>
      <c r="DG97" s="21" t="str">
        <f>LOOKUP(DE97,{0,40,45,50,55,60,65,70,75,80},{"0.00","2.00","2.25","2.50","2.75","3.00","3.25","3.50","3.75","4.00"})</f>
        <v>3.75</v>
      </c>
      <c r="DH97" s="21">
        <v>26</v>
      </c>
      <c r="DI97" s="21">
        <v>44</v>
      </c>
      <c r="DJ97" s="57">
        <f t="shared" si="67"/>
        <v>70</v>
      </c>
      <c r="DK97" s="21" t="str">
        <f>LOOKUP(DJ97,{0,40,45,50,55,60,65,70,75,80},{"F","D","C","C+","B-","B","B+","A-","A","A+"})</f>
        <v>A-</v>
      </c>
      <c r="DL97" s="21" t="str">
        <f>LOOKUP(DJ97,{0,40,45,50,55,60,65,70,75,80},{"0.00","2.00","2.25","2.50","2.75","3.00","3.25","3.50","3.75","4.00"})</f>
        <v>3.50</v>
      </c>
      <c r="DM97" s="21">
        <v>35</v>
      </c>
      <c r="DN97" s="21">
        <v>46</v>
      </c>
      <c r="DO97" s="57">
        <f t="shared" si="68"/>
        <v>81</v>
      </c>
      <c r="DP97" s="21" t="str">
        <f>LOOKUP(DO97,{0,40,45,50,55,60,65,70,75,80},{"F","D","C","C+","B-","B","B+","A-","A","A+"})</f>
        <v>A+</v>
      </c>
      <c r="DQ97" s="21" t="str">
        <f>LOOKUP(DO97,{0,40,45,50,55,60,65,70,75,80},{"0.00","2.00","2.25","2.50","2.75","3.00","3.25","3.50","3.75","4.00"})</f>
        <v>4.00</v>
      </c>
      <c r="DR97" s="21">
        <v>32</v>
      </c>
      <c r="DS97" s="21">
        <v>30</v>
      </c>
      <c r="DT97" s="57">
        <f t="shared" si="69"/>
        <v>62</v>
      </c>
      <c r="DU97" s="21" t="str">
        <f>LOOKUP(DT97,{0,40,45,50,55,60,65,70,75,80},{"F","D","C","C+","B-","B","B+","A-","A","A+"})</f>
        <v>B</v>
      </c>
      <c r="DV97" s="21" t="str">
        <f>LOOKUP(DT97,{0,40,45,50,55,60,65,70,75,80},{"0.00","2.00","2.25","2.50","2.75","3.00","3.25","3.50","3.75","4.00"})</f>
        <v>3.00</v>
      </c>
      <c r="DW97" s="21">
        <v>29</v>
      </c>
      <c r="DX97" s="21">
        <v>45</v>
      </c>
      <c r="DY97" s="57">
        <f t="shared" si="70"/>
        <v>74</v>
      </c>
      <c r="DZ97" s="21" t="str">
        <f>LOOKUP(DY97,{0,40,45,50,55,60,65,70,75,80},{"F","D","C","C+","B-","B","B+","A-","A","A+"})</f>
        <v>A-</v>
      </c>
      <c r="EA97" s="21" t="str">
        <f>LOOKUP(DY97,{0,40,45,50,55,60,65,70,75,80},{"0.00","2.00","2.25","2.50","2.75","3.00","3.25","3.50","3.75","4.00"})</f>
        <v>3.50</v>
      </c>
      <c r="EB97" s="21">
        <v>31</v>
      </c>
      <c r="EC97" s="21">
        <v>46</v>
      </c>
      <c r="ED97" s="57">
        <f t="shared" si="71"/>
        <v>77</v>
      </c>
      <c r="EE97" s="21" t="str">
        <f>LOOKUP(ED97,{0,40,45,50,55,60,65,70,75,80},{"F","D","C","C+","B-","B","B+","A-","A","A+"})</f>
        <v>A</v>
      </c>
      <c r="EF97" s="21" t="str">
        <f>LOOKUP(ED97,{0,40,45,50,55,60,65,70,75,80},{"0.00","2.00","2.25","2.50","2.75","3.00","3.25","3.50","3.75","4.00"})</f>
        <v>3.75</v>
      </c>
      <c r="EG97" s="21">
        <v>20</v>
      </c>
      <c r="EH97" s="21">
        <v>46.5</v>
      </c>
      <c r="EI97" s="57">
        <f t="shared" si="72"/>
        <v>67</v>
      </c>
      <c r="EJ97" s="21" t="str">
        <f>LOOKUP(EI97,{0,40,45,50,55,60,65,70,75,80},{"F","D","C","C+","B-","B","B+","A-","A","A+"})</f>
        <v>B+</v>
      </c>
      <c r="EK97" s="21" t="str">
        <f>LOOKUP(EI97,{0,40,45,50,55,60,65,70,75,80},{"0.00","2.00","2.25","2.50","2.75","3.00","3.25","3.50","3.75","4.00"})</f>
        <v>3.25</v>
      </c>
      <c r="EL97" s="21">
        <v>31.75</v>
      </c>
      <c r="EM97" s="21">
        <v>43.5</v>
      </c>
      <c r="EN97" s="70">
        <f t="shared" si="73"/>
        <v>76</v>
      </c>
      <c r="EO97" s="21" t="str">
        <f>LOOKUP(EN97,{0,40,45,50,55,60,65,70,75,80},{"F","D","C","C+","B-","B","B+","A-","A","A+"})</f>
        <v>A</v>
      </c>
      <c r="EP97" s="21" t="str">
        <f>LOOKUP(EN97,{0,40,45,50,55,60,65,70,75,80},{"0.00","2.00","2.25","2.50","2.75","3.00","3.25","3.50","3.75","4.00"})</f>
        <v>3.75</v>
      </c>
      <c r="EQ97" s="21">
        <v>28</v>
      </c>
      <c r="ER97" s="21">
        <v>43</v>
      </c>
      <c r="ES97" s="70">
        <f t="shared" si="74"/>
        <v>71</v>
      </c>
      <c r="ET97" s="21" t="str">
        <f>LOOKUP(ES97,{0,40,45,50,55,60,65,70,75,80},{"F","D","C","C+","B-","B","B+","A-","A","A+"})</f>
        <v>A-</v>
      </c>
      <c r="EU97" s="21" t="str">
        <f>LOOKUP(ES97,{0,40,45,50,55,60,65,70,75,80},{"0.00","2.00","2.25","2.50","2.75","3.00","3.25","3.50","3.75","4.00"})</f>
        <v>3.50</v>
      </c>
      <c r="EV97" s="21">
        <v>32.5</v>
      </c>
      <c r="EW97" s="21">
        <v>45</v>
      </c>
      <c r="EX97" s="70">
        <f t="shared" si="75"/>
        <v>78</v>
      </c>
      <c r="EY97" s="21" t="str">
        <f>LOOKUP(EX97,{0,40,45,50,55,60,65,70,75,80},{"F","D","C","C+","B-","B","B+","A-","A","A+"})</f>
        <v>A</v>
      </c>
      <c r="EZ97" s="21" t="str">
        <f>LOOKUP(EX97,{0,40,45,50,55,60,65,70,75,80},{"0.00","2.00","2.25","2.50","2.75","3.00","3.25","3.50","3.75","4.00"})</f>
        <v>3.75</v>
      </c>
      <c r="FA97" s="21">
        <v>27.5</v>
      </c>
      <c r="FB97" s="21">
        <v>45.5</v>
      </c>
      <c r="FC97" s="70">
        <f t="shared" si="76"/>
        <v>73</v>
      </c>
      <c r="FD97" s="21" t="str">
        <f>LOOKUP(FC97,{0,40,45,50,55,60,65,70,75,80},{"F","D","C","C+","B-","B","B+","A-","A","A+"})</f>
        <v>A-</v>
      </c>
      <c r="FE97" s="21" t="str">
        <f>LOOKUP(FC97,{0,40,45,50,55,60,65,70,75,80},{"0.00","2.00","2.25","2.50","2.75","3.00","3.25","3.50","3.75","4.00"})</f>
        <v>3.50</v>
      </c>
      <c r="FF97" s="21">
        <v>27.5</v>
      </c>
      <c r="FG97" s="21">
        <v>41.5</v>
      </c>
      <c r="FH97" s="70">
        <f t="shared" si="77"/>
        <v>69</v>
      </c>
      <c r="FI97" s="21" t="str">
        <f>LOOKUP(FH97,{0,40,45,50,55,60,65,70,75,80},{"F","D","C","C+","B-","B","B+","A-","A","A+"})</f>
        <v>B+</v>
      </c>
      <c r="FJ97" s="21" t="str">
        <f>LOOKUP(FH97,{0,40,45,50,55,60,65,70,75,80},{"0.00","2.00","2.25","2.50","2.75","3.00","3.25","3.50","3.75","4.00"})</f>
        <v>3.25</v>
      </c>
      <c r="FK97" s="21">
        <v>25</v>
      </c>
      <c r="FL97" s="21">
        <v>34.5</v>
      </c>
      <c r="FM97" s="70">
        <f t="shared" si="78"/>
        <v>60</v>
      </c>
      <c r="FN97" s="21" t="str">
        <f>LOOKUP(FM97,{0,40,45,50,55,60,65,70,75,80},{"F","D","C","C+","B-","B","B+","A-","A","A+"})</f>
        <v>B</v>
      </c>
      <c r="FO97" s="21" t="str">
        <f>LOOKUP(FM97,{0,40,45,50,55,60,65,70,75,80},{"0.00","2.00","2.25","2.50","2.75","3.00","3.25","3.50","3.75","4.00"})</f>
        <v>3.00</v>
      </c>
      <c r="FP97" s="21">
        <v>29</v>
      </c>
      <c r="FQ97" s="21">
        <v>46</v>
      </c>
      <c r="FR97" s="70">
        <f t="shared" si="79"/>
        <v>75</v>
      </c>
      <c r="FS97" s="21" t="str">
        <f>LOOKUP(FR97,{0,40,45,50,55,60,65,70,75,80},{"F","D","C","C+","B-","B","B+","A-","A","A+"})</f>
        <v>A</v>
      </c>
      <c r="FT97" s="21" t="str">
        <f>LOOKUP(FR97,{0,40,45,50,55,60,65,70,75,80},{"0.00","2.00","2.25","2.50","2.75","3.00","3.25","3.50","3.75","4.00"})</f>
        <v>3.75</v>
      </c>
      <c r="FU97" s="21">
        <v>31</v>
      </c>
      <c r="FV97" s="21">
        <v>45</v>
      </c>
      <c r="FW97" s="70">
        <f t="shared" si="80"/>
        <v>76</v>
      </c>
      <c r="FX97" s="21" t="str">
        <f>LOOKUP(FW97,{0,40,45,50,55,60,65,70,75,80},{"F","D","C","C+","B-","B","B+","A-","A","A+"})</f>
        <v>A</v>
      </c>
      <c r="FY97" s="21" t="str">
        <f>LOOKUP(FW97,{0,40,45,50,55,60,65,70,75,80},{"0.00","2.00","2.25","2.50","2.75","3.00","3.25","3.50","3.75","4.00"})</f>
        <v>3.75</v>
      </c>
      <c r="FZ97" s="21">
        <v>28</v>
      </c>
      <c r="GA97" s="21">
        <v>40.5</v>
      </c>
      <c r="GB97" s="70">
        <f t="shared" si="81"/>
        <v>69</v>
      </c>
      <c r="GC97" s="21" t="str">
        <f>LOOKUP(GB97,{0,40,45,50,55,60,65,70,75,80},{"F","D","C","C+","B-","B","B+","A-","A","A+"})</f>
        <v>B+</v>
      </c>
      <c r="GD97" s="21" t="str">
        <f>LOOKUP(GB97,{0,40,45,50,55,60,65,70,75,80},{"0.00","2.00","2.25","2.50","2.75","3.00","3.25","3.50","3.75","4.00"})</f>
        <v>3.25</v>
      </c>
      <c r="GE97" s="21">
        <v>32</v>
      </c>
      <c r="GF97" s="21">
        <v>46</v>
      </c>
      <c r="GG97" s="70">
        <f t="shared" si="82"/>
        <v>78</v>
      </c>
      <c r="GH97" s="21" t="str">
        <f>LOOKUP(GG97,{0,40,45,50,55,60,65,70,75,80},{"F","D","C","C+","B-","B","B+","A-","A","A+"})</f>
        <v>A</v>
      </c>
      <c r="GI97" s="21" t="str">
        <f>LOOKUP(GG97,{0,40,45,50,55,60,65,70,75,80},{"0.00","2.00","2.25","2.50","2.75","3.00","3.25","3.50","3.75","4.00"})</f>
        <v>3.75</v>
      </c>
      <c r="GJ97" s="21">
        <v>28</v>
      </c>
      <c r="GK97" s="21">
        <v>40</v>
      </c>
      <c r="GL97" s="70">
        <f t="shared" si="83"/>
        <v>68</v>
      </c>
      <c r="GM97" s="21" t="str">
        <f>LOOKUP(GL97,{0,40,45,50,55,60,65,70,75,80},{"F","D","C","C+","B-","B","B+","A-","A","A+"})</f>
        <v>B+</v>
      </c>
      <c r="GN97" s="21" t="str">
        <f>LOOKUP(GL97,{0,40,45,50,55,60,65,70,75,80},{"0.00","2.00","2.25","2.50","2.75","3.00","3.25","3.50","3.75","4.00"})</f>
        <v>3.25</v>
      </c>
      <c r="GO97" s="21">
        <v>32</v>
      </c>
      <c r="GP97" s="21">
        <v>45.5</v>
      </c>
      <c r="GQ97" s="70">
        <f t="shared" si="84"/>
        <v>78</v>
      </c>
      <c r="GR97" s="21" t="str">
        <f>LOOKUP(GQ97,{0,40,45,50,55,60,65,70,75,80},{"F","D","C","C+","B-","B","B+","A-","A","A+"})</f>
        <v>A</v>
      </c>
      <c r="GS97" s="21" t="str">
        <f>LOOKUP(GQ97,{0,40,45,50,55,60,65,70,75,80},{"0.00","2.00","2.25","2.50","2.75","3.00","3.25","3.50","3.75","4.00"})</f>
        <v>3.75</v>
      </c>
      <c r="GT97" s="21">
        <v>27</v>
      </c>
      <c r="GU97" s="21">
        <v>39.5</v>
      </c>
      <c r="GV97" s="70">
        <f t="shared" si="85"/>
        <v>67</v>
      </c>
      <c r="GW97" s="21" t="str">
        <f>LOOKUP(GV97,{0,40,45,50,55,60,65,70,75,80},{"F","D","C","C+","B-","B","B+","A-","A","A+"})</f>
        <v>B+</v>
      </c>
      <c r="GX97" s="21" t="str">
        <f>LOOKUP(GV97,{0,40,45,50,55,60,65,70,75,80},{"0.00","2.00","2.25","2.50","2.75","3.00","3.25","3.50","3.75","4.00"})</f>
        <v>3.25</v>
      </c>
      <c r="GY97" s="82">
        <v>72</v>
      </c>
      <c r="GZ97" s="21" t="str">
        <f>LOOKUP(GY97,{0,40,45,50,55,60,65,70,75,80},{"F","D","C","C+","B-","B","B+","A-","A","A+"})</f>
        <v>A-</v>
      </c>
      <c r="HA97" s="21" t="str">
        <f>LOOKUP(GY97,{0,40,45,50,55,60,65,70,75,80},{"0.00","2.00","2.25","2.50","2.75","3.00","3.25","3.50","3.75","4.00"})</f>
        <v>3.50</v>
      </c>
      <c r="HB97" s="49">
        <v>35</v>
      </c>
      <c r="HC97" s="49">
        <v>38</v>
      </c>
      <c r="HD97" s="70">
        <f t="shared" si="86"/>
        <v>73</v>
      </c>
      <c r="HE97" s="21" t="str">
        <f>LOOKUP(HD97,{0,40,45,50,55,60,65,70,75,80},{"F","D","C","C+","B-","B","B+","A-","A","A+"})</f>
        <v>A-</v>
      </c>
      <c r="HF97" s="21" t="str">
        <f>LOOKUP(HD97,{0,40,45,50,55,60,65,70,75,80},{"0.00","2.00","2.25","2.50","2.75","3.00","3.25","3.50","3.75","4.00"})</f>
        <v>3.50</v>
      </c>
      <c r="HG97" s="50">
        <f t="shared" si="44"/>
        <v>3.4523809523809526</v>
      </c>
      <c r="HH97" s="71" t="str">
        <f t="shared" si="45"/>
        <v>Passed</v>
      </c>
      <c r="HI97" s="70">
        <f t="shared" si="87"/>
        <v>2978</v>
      </c>
      <c r="HJ97" s="39">
        <v>89</v>
      </c>
      <c r="HK97" s="40"/>
      <c r="HL97" s="40"/>
    </row>
    <row r="98" spans="1:220" s="8" customFormat="1" ht="30" customHeight="1" x14ac:dyDescent="0.2">
      <c r="A98" s="39">
        <v>90</v>
      </c>
      <c r="B98" s="66">
        <v>3858</v>
      </c>
      <c r="C98" s="39">
        <v>2017913151</v>
      </c>
      <c r="D98" s="39" t="s">
        <v>307</v>
      </c>
      <c r="E98" s="63" t="s">
        <v>159</v>
      </c>
      <c r="F98" s="65" t="s">
        <v>293</v>
      </c>
      <c r="G98" s="73">
        <v>28</v>
      </c>
      <c r="H98" s="48">
        <v>40.5</v>
      </c>
      <c r="I98" s="57">
        <f t="shared" si="46"/>
        <v>69</v>
      </c>
      <c r="J98" s="21" t="str">
        <f>LOOKUP(I98,{0,40,45,50,55,60,65,70,75,80},{"F","D","C","C+","B-","B","B+","A-","A","A+"})</f>
        <v>B+</v>
      </c>
      <c r="K98" s="21" t="str">
        <f>LOOKUP(I98,{0,40,45,50,55,60,65,70,75,80},{"0.00","2.00","2.25","2.50","2.75","3.00","3.25","3.50","3.75","4.00"})</f>
        <v>3.25</v>
      </c>
      <c r="L98" s="21">
        <v>26</v>
      </c>
      <c r="M98" s="21">
        <v>37.5</v>
      </c>
      <c r="N98" s="57">
        <f t="shared" si="47"/>
        <v>64</v>
      </c>
      <c r="O98" s="21" t="str">
        <f>LOOKUP(N98,{0,40,45,50,55,60,65,70,75,80},{"F","D","C","C+","B-","B","B+","A-","A","A+"})</f>
        <v>B</v>
      </c>
      <c r="P98" s="21" t="str">
        <f>LOOKUP(N98,{0,40,45,50,55,60,65,70,75,80},{"0.00","2.00","2.25","2.50","2.75","3.00","3.25","3.50","3.75","4.00"})</f>
        <v>3.00</v>
      </c>
      <c r="Q98" s="21">
        <v>22</v>
      </c>
      <c r="R98" s="21">
        <v>36</v>
      </c>
      <c r="S98" s="57">
        <f t="shared" si="48"/>
        <v>58</v>
      </c>
      <c r="T98" s="21" t="str">
        <f>LOOKUP(S98,{0,40,45,50,55,60,65,70,75,80},{"F","D","C","C+","B-","B","B+","A-","A","A+"})</f>
        <v>B-</v>
      </c>
      <c r="U98" s="21" t="str">
        <f>LOOKUP(S98,{0,40,45,50,55,60,65,70,75,80},{"0.00","2.00","2.25","2.50","2.75","3.00","3.25","3.50","3.75","4.00"})</f>
        <v>2.75</v>
      </c>
      <c r="V98" s="21">
        <v>22</v>
      </c>
      <c r="W98" s="21">
        <v>40</v>
      </c>
      <c r="X98" s="57">
        <f t="shared" si="49"/>
        <v>62</v>
      </c>
      <c r="Y98" s="21" t="str">
        <f>LOOKUP(X98,{0,40,45,50,55,60,65,70,75,80},{"F","D","C","C+","B-","B","B+","A-","A","A+"})</f>
        <v>B</v>
      </c>
      <c r="Z98" s="21" t="str">
        <f>LOOKUP(X98,{0,40,45,50,55,60,65,70,75,80},{"0.00","2.00","2.25","2.50","2.75","3.00","3.25","3.50","3.75","4.00"})</f>
        <v>3.00</v>
      </c>
      <c r="AA98" s="21">
        <v>20</v>
      </c>
      <c r="AB98" s="21">
        <v>34.5</v>
      </c>
      <c r="AC98" s="57">
        <f t="shared" si="50"/>
        <v>55</v>
      </c>
      <c r="AD98" s="21" t="str">
        <f>LOOKUP(AC98,{0,40,45,50,55,60,65,70,75,80},{"F","D","C","C+","B-","B","B+","A-","A","A+"})</f>
        <v>B-</v>
      </c>
      <c r="AE98" s="21" t="str">
        <f>LOOKUP(AC98,{0,40,45,50,55,60,65,70,75,80},{"0.00","2.00","2.25","2.50","2.75","3.00","3.25","3.50","3.75","4.00"})</f>
        <v>2.75</v>
      </c>
      <c r="AF98" s="21">
        <v>33</v>
      </c>
      <c r="AG98" s="21">
        <v>41.5</v>
      </c>
      <c r="AH98" s="57">
        <f t="shared" si="51"/>
        <v>75</v>
      </c>
      <c r="AI98" s="21" t="str">
        <f>LOOKUP(AH98,{0,40,45,50,55,60,65,70,75,80},{"F","D","C","C+","B-","B","B+","A-","A","A+"})</f>
        <v>A</v>
      </c>
      <c r="AJ98" s="21" t="str">
        <f>LOOKUP(AH98,{0,40,45,50,55,60,65,70,75,80},{"0.00","2.00","2.25","2.50","2.75","3.00","3.25","3.50","3.75","4.00"})</f>
        <v>3.75</v>
      </c>
      <c r="AK98" s="21">
        <v>25.75</v>
      </c>
      <c r="AL98" s="21">
        <v>34.5</v>
      </c>
      <c r="AM98" s="57">
        <f t="shared" si="52"/>
        <v>61</v>
      </c>
      <c r="AN98" s="21" t="str">
        <f>LOOKUP(AM98,{0,40,45,50,55,60,65,70,75,80},{"F","D","C","C+","B-","B","B+","A-","A","A+"})</f>
        <v>B</v>
      </c>
      <c r="AO98" s="21" t="str">
        <f>LOOKUP(AM98,{0,40,45,50,55,60,65,70,75,80},{"0.00","2.00","2.25","2.50","2.75","3.00","3.25","3.50","3.75","4.00"})</f>
        <v>3.00</v>
      </c>
      <c r="AP98" s="21">
        <v>28.5</v>
      </c>
      <c r="AQ98" s="21">
        <v>33.5</v>
      </c>
      <c r="AR98" s="57">
        <f t="shared" si="53"/>
        <v>62</v>
      </c>
      <c r="AS98" s="21" t="str">
        <f>LOOKUP(AR98,{0,40,45,50,55,60,65,70,75,80},{"F","D","C","C+","B-","B","B+","A-","A","A+"})</f>
        <v>B</v>
      </c>
      <c r="AT98" s="21" t="str">
        <f>LOOKUP(AR98,{0,40,45,50,55,60,65,70,75,80},{"0.00","2.00","2.25","2.50","2.75","3.00","3.25","3.50","3.75","4.00"})</f>
        <v>3.00</v>
      </c>
      <c r="AU98" s="21">
        <v>29</v>
      </c>
      <c r="AV98" s="21">
        <v>38.5</v>
      </c>
      <c r="AW98" s="57">
        <f t="shared" si="54"/>
        <v>68</v>
      </c>
      <c r="AX98" s="21" t="str">
        <f>LOOKUP(AW98,{0,40,45,50,55,60,65,70,75,80},{"F","D","C","C+","B-","B","B+","A-","A","A+"})</f>
        <v>B+</v>
      </c>
      <c r="AY98" s="21" t="str">
        <f>LOOKUP(AW98,{0,40,45,50,55,60,65,70,75,80},{"0.00","2.00","2.25","2.50","2.75","3.00","3.25","3.50","3.75","4.00"})</f>
        <v>3.25</v>
      </c>
      <c r="AZ98" s="21">
        <v>23</v>
      </c>
      <c r="BA98" s="21">
        <v>33.5</v>
      </c>
      <c r="BB98" s="57">
        <f t="shared" si="55"/>
        <v>57</v>
      </c>
      <c r="BC98" s="21" t="str">
        <f>LOOKUP(BB98,{0,40,45,50,55,60,65,70,75,80},{"F","D","C","C+","B-","B","B+","A-","A","A+"})</f>
        <v>B-</v>
      </c>
      <c r="BD98" s="21" t="str">
        <f>LOOKUP(BB98,{0,40,45,50,55,60,65,70,75,80},{"0.00","2.00","2.25","2.50","2.75","3.00","3.25","3.50","3.75","4.00"})</f>
        <v>2.75</v>
      </c>
      <c r="BE98" s="21">
        <v>25</v>
      </c>
      <c r="BF98" s="21">
        <v>44.5</v>
      </c>
      <c r="BG98" s="57">
        <f t="shared" si="56"/>
        <v>70</v>
      </c>
      <c r="BH98" s="21" t="str">
        <f>LOOKUP(BG98,{0,40,45,50,55,60,65,70,75,80},{"F","D","C","C+","B-","B","B+","A-","A","A+"})</f>
        <v>A-</v>
      </c>
      <c r="BI98" s="21" t="str">
        <f>LOOKUP(BG98,{0,40,45,50,55,60,65,70,75,80},{"0.00","2.00","2.25","2.50","2.75","3.00","3.25","3.50","3.75","4.00"})</f>
        <v>3.50</v>
      </c>
      <c r="BJ98" s="21">
        <v>20.5</v>
      </c>
      <c r="BK98" s="21">
        <v>44.5</v>
      </c>
      <c r="BL98" s="57">
        <f t="shared" si="57"/>
        <v>65</v>
      </c>
      <c r="BM98" s="21" t="str">
        <f>LOOKUP(BL98,{0,40,45,50,55,60,65,70,75,80},{"F","D","C","C+","B-","B","B+","A-","A","A+"})</f>
        <v>B+</v>
      </c>
      <c r="BN98" s="21" t="str">
        <f>LOOKUP(BL98,{0,40,45,50,55,60,65,70,75,80},{"0.00","2.00","2.25","2.50","2.75","3.00","3.25","3.50","3.75","4.00"})</f>
        <v>3.25</v>
      </c>
      <c r="BO98" s="21">
        <v>36</v>
      </c>
      <c r="BP98" s="21">
        <v>39</v>
      </c>
      <c r="BQ98" s="57">
        <f t="shared" si="58"/>
        <v>75</v>
      </c>
      <c r="BR98" s="21" t="str">
        <f>LOOKUP(BQ98,{0,40,45,50,55,60,65,70,75,80},{"F","D","C","C+","B-","B","B+","A-","A","A+"})</f>
        <v>A</v>
      </c>
      <c r="BS98" s="21" t="str">
        <f>LOOKUP(BQ98,{0,40,45,50,55,60,65,70,75,80},{"0.00","2.00","2.25","2.50","2.75","3.00","3.25","3.50","3.75","4.00"})</f>
        <v>3.75</v>
      </c>
      <c r="BT98" s="21">
        <v>29</v>
      </c>
      <c r="BU98" s="21">
        <v>32</v>
      </c>
      <c r="BV98" s="57">
        <f t="shared" si="59"/>
        <v>61</v>
      </c>
      <c r="BW98" s="21" t="str">
        <f>LOOKUP(BV98,{0,40,45,50,55,60,65,70,75,80},{"F","D","C","C+","B-","B","B+","A-","A","A+"})</f>
        <v>B</v>
      </c>
      <c r="BX98" s="21" t="str">
        <f>LOOKUP(BV98,{0,40,45,50,55,60,65,70,75,80},{"0.00","2.00","2.25","2.50","2.75","3.00","3.25","3.50","3.75","4.00"})</f>
        <v>3.00</v>
      </c>
      <c r="BY98" s="21">
        <v>33</v>
      </c>
      <c r="BZ98" s="21">
        <v>31</v>
      </c>
      <c r="CA98" s="57">
        <f t="shared" si="60"/>
        <v>64</v>
      </c>
      <c r="CB98" s="21" t="str">
        <f>LOOKUP(CA98,{0,40,45,50,55,60,65,70,75,80},{"F","D","C","C+","B-","B","B+","A-","A","A+"})</f>
        <v>B</v>
      </c>
      <c r="CC98" s="21" t="str">
        <f>LOOKUP(CA98,{0,40,45,50,55,60,65,70,75,80},{"0.00","2.00","2.25","2.50","2.75","3.00","3.25","3.50","3.75","4.00"})</f>
        <v>3.00</v>
      </c>
      <c r="CD98" s="21">
        <v>27</v>
      </c>
      <c r="CE98" s="21">
        <v>43</v>
      </c>
      <c r="CF98" s="57">
        <f t="shared" si="61"/>
        <v>70</v>
      </c>
      <c r="CG98" s="21" t="str">
        <f>LOOKUP(CF98,{0,40,45,50,55,60,65,70,75,80},{"F","D","C","C+","B-","B","B+","A-","A","A+"})</f>
        <v>A-</v>
      </c>
      <c r="CH98" s="21" t="str">
        <f>LOOKUP(CF98,{0,40,45,50,55,60,65,70,75,80},{"0.00","2.00","2.25","2.50","2.75","3.00","3.25","3.50","3.75","4.00"})</f>
        <v>3.50</v>
      </c>
      <c r="CI98" s="21">
        <v>37.5</v>
      </c>
      <c r="CJ98" s="21">
        <v>48</v>
      </c>
      <c r="CK98" s="57">
        <f t="shared" si="62"/>
        <v>86</v>
      </c>
      <c r="CL98" s="21" t="str">
        <f>LOOKUP(CK98,{0,40,45,50,55,60,65,70,75,80},{"F","D","C","C+","B-","B","B+","A-","A","A+"})</f>
        <v>A+</v>
      </c>
      <c r="CM98" s="21" t="str">
        <f>LOOKUP(CK98,{0,40,45,50,55,60,65,70,75,80},{"0.00","2.00","2.25","2.50","2.75","3.00","3.25","3.50","3.75","4.00"})</f>
        <v>4.00</v>
      </c>
      <c r="CN98" s="21">
        <v>32</v>
      </c>
      <c r="CO98" s="21">
        <v>38.5</v>
      </c>
      <c r="CP98" s="57">
        <f t="shared" si="63"/>
        <v>71</v>
      </c>
      <c r="CQ98" s="21" t="str">
        <f>LOOKUP(CP98,{0,40,45,50,55,60,65,70,75,80},{"F","D","C","C+","B-","B","B+","A-","A","A+"})</f>
        <v>A-</v>
      </c>
      <c r="CR98" s="21" t="str">
        <f>LOOKUP(CP98,{0,40,45,50,55,60,65,70,75,80},{"0.00","2.00","2.25","2.50","2.75","3.00","3.25","3.50","3.75","4.00"})</f>
        <v>3.50</v>
      </c>
      <c r="CS98" s="21">
        <v>25</v>
      </c>
      <c r="CT98" s="21">
        <v>39.5</v>
      </c>
      <c r="CU98" s="57">
        <f t="shared" si="64"/>
        <v>65</v>
      </c>
      <c r="CV98" s="21" t="str">
        <f>LOOKUP(CU98,{0,40,45,50,55,60,65,70,75,80},{"F","D","C","C+","B-","B","B+","A-","A","A+"})</f>
        <v>B+</v>
      </c>
      <c r="CW98" s="21" t="str">
        <f>LOOKUP(CU98,{0,40,45,50,55,60,65,70,75,80},{"0.00","2.00","2.25","2.50","2.75","3.00","3.25","3.50","3.75","4.00"})</f>
        <v>3.25</v>
      </c>
      <c r="CX98" s="21">
        <v>31</v>
      </c>
      <c r="CY98" s="21">
        <v>38</v>
      </c>
      <c r="CZ98" s="57">
        <f t="shared" si="65"/>
        <v>69</v>
      </c>
      <c r="DA98" s="21" t="str">
        <f>LOOKUP(CZ98,{0,40,45,50,55,60,65,70,75,80},{"F","D","C","C+","B-","B","B+","A-","A","A+"})</f>
        <v>B+</v>
      </c>
      <c r="DB98" s="21" t="str">
        <f>LOOKUP(CZ98,{0,40,45,50,55,60,65,70,75,80},{"0.00","2.00","2.25","2.50","2.75","3.00","3.25","3.50","3.75","4.00"})</f>
        <v>3.25</v>
      </c>
      <c r="DC98" s="21">
        <v>31.5</v>
      </c>
      <c r="DD98" s="21">
        <v>44</v>
      </c>
      <c r="DE98" s="57">
        <f t="shared" si="66"/>
        <v>76</v>
      </c>
      <c r="DF98" s="21" t="str">
        <f>LOOKUP(DE98,{0,40,45,50,55,60,65,70,75,80},{"F","D","C","C+","B-","B","B+","A-","A","A+"})</f>
        <v>A</v>
      </c>
      <c r="DG98" s="21" t="str">
        <f>LOOKUP(DE98,{0,40,45,50,55,60,65,70,75,80},{"0.00","2.00","2.25","2.50","2.75","3.00","3.25","3.50","3.75","4.00"})</f>
        <v>3.75</v>
      </c>
      <c r="DH98" s="21">
        <v>33</v>
      </c>
      <c r="DI98" s="21">
        <v>40</v>
      </c>
      <c r="DJ98" s="57">
        <f t="shared" si="67"/>
        <v>73</v>
      </c>
      <c r="DK98" s="21" t="str">
        <f>LOOKUP(DJ98,{0,40,45,50,55,60,65,70,75,80},{"F","D","C","C+","B-","B","B+","A-","A","A+"})</f>
        <v>A-</v>
      </c>
      <c r="DL98" s="21" t="str">
        <f>LOOKUP(DJ98,{0,40,45,50,55,60,65,70,75,80},{"0.00","2.00","2.25","2.50","2.75","3.00","3.25","3.50","3.75","4.00"})</f>
        <v>3.50</v>
      </c>
      <c r="DM98" s="21">
        <v>26</v>
      </c>
      <c r="DN98" s="21">
        <v>36</v>
      </c>
      <c r="DO98" s="57">
        <f t="shared" si="68"/>
        <v>62</v>
      </c>
      <c r="DP98" s="21" t="str">
        <f>LOOKUP(DO98,{0,40,45,50,55,60,65,70,75,80},{"F","D","C","C+","B-","B","B+","A-","A","A+"})</f>
        <v>B</v>
      </c>
      <c r="DQ98" s="21" t="str">
        <f>LOOKUP(DO98,{0,40,45,50,55,60,65,70,75,80},{"0.00","2.00","2.25","2.50","2.75","3.00","3.25","3.50","3.75","4.00"})</f>
        <v>3.00</v>
      </c>
      <c r="DR98" s="21">
        <v>27</v>
      </c>
      <c r="DS98" s="21">
        <v>34</v>
      </c>
      <c r="DT98" s="57">
        <f t="shared" si="69"/>
        <v>61</v>
      </c>
      <c r="DU98" s="21" t="str">
        <f>LOOKUP(DT98,{0,40,45,50,55,60,65,70,75,80},{"F","D","C","C+","B-","B","B+","A-","A","A+"})</f>
        <v>B</v>
      </c>
      <c r="DV98" s="21" t="str">
        <f>LOOKUP(DT98,{0,40,45,50,55,60,65,70,75,80},{"0.00","2.00","2.25","2.50","2.75","3.00","3.25","3.50","3.75","4.00"})</f>
        <v>3.00</v>
      </c>
      <c r="DW98" s="21">
        <v>26</v>
      </c>
      <c r="DX98" s="21">
        <v>40</v>
      </c>
      <c r="DY98" s="57">
        <f t="shared" si="70"/>
        <v>66</v>
      </c>
      <c r="DZ98" s="21" t="str">
        <f>LOOKUP(DY98,{0,40,45,50,55,60,65,70,75,80},{"F","D","C","C+","B-","B","B+","A-","A","A+"})</f>
        <v>B+</v>
      </c>
      <c r="EA98" s="21" t="str">
        <f>LOOKUP(DY98,{0,40,45,50,55,60,65,70,75,80},{"0.00","2.00","2.25","2.50","2.75","3.00","3.25","3.50","3.75","4.00"})</f>
        <v>3.25</v>
      </c>
      <c r="EB98" s="21">
        <v>26</v>
      </c>
      <c r="EC98" s="21">
        <v>48</v>
      </c>
      <c r="ED98" s="57">
        <f t="shared" si="71"/>
        <v>74</v>
      </c>
      <c r="EE98" s="21" t="str">
        <f>LOOKUP(ED98,{0,40,45,50,55,60,65,70,75,80},{"F","D","C","C+","B-","B","B+","A-","A","A+"})</f>
        <v>A-</v>
      </c>
      <c r="EF98" s="21" t="str">
        <f>LOOKUP(ED98,{0,40,45,50,55,60,65,70,75,80},{"0.00","2.00","2.25","2.50","2.75","3.00","3.25","3.50","3.75","4.00"})</f>
        <v>3.50</v>
      </c>
      <c r="EG98" s="21">
        <v>22.5</v>
      </c>
      <c r="EH98" s="21">
        <v>45</v>
      </c>
      <c r="EI98" s="57">
        <f t="shared" si="72"/>
        <v>68</v>
      </c>
      <c r="EJ98" s="21" t="str">
        <f>LOOKUP(EI98,{0,40,45,50,55,60,65,70,75,80},{"F","D","C","C+","B-","B","B+","A-","A","A+"})</f>
        <v>B+</v>
      </c>
      <c r="EK98" s="21" t="str">
        <f>LOOKUP(EI98,{0,40,45,50,55,60,65,70,75,80},{"0.00","2.00","2.25","2.50","2.75","3.00","3.25","3.50","3.75","4.00"})</f>
        <v>3.25</v>
      </c>
      <c r="EL98" s="21">
        <v>35.5</v>
      </c>
      <c r="EM98" s="21">
        <v>43</v>
      </c>
      <c r="EN98" s="70">
        <f t="shared" si="73"/>
        <v>79</v>
      </c>
      <c r="EO98" s="21" t="str">
        <f>LOOKUP(EN98,{0,40,45,50,55,60,65,70,75,80},{"F","D","C","C+","B-","B","B+","A-","A","A+"})</f>
        <v>A</v>
      </c>
      <c r="EP98" s="21" t="str">
        <f>LOOKUP(EN98,{0,40,45,50,55,60,65,70,75,80},{"0.00","2.00","2.25","2.50","2.75","3.00","3.25","3.50","3.75","4.00"})</f>
        <v>3.75</v>
      </c>
      <c r="EQ98" s="21">
        <v>31</v>
      </c>
      <c r="ER98" s="21">
        <v>45.5</v>
      </c>
      <c r="ES98" s="70">
        <f t="shared" si="74"/>
        <v>77</v>
      </c>
      <c r="ET98" s="21" t="str">
        <f>LOOKUP(ES98,{0,40,45,50,55,60,65,70,75,80},{"F","D","C","C+","B-","B","B+","A-","A","A+"})</f>
        <v>A</v>
      </c>
      <c r="EU98" s="21" t="str">
        <f>LOOKUP(ES98,{0,40,45,50,55,60,65,70,75,80},{"0.00","2.00","2.25","2.50","2.75","3.00","3.25","3.50","3.75","4.00"})</f>
        <v>3.75</v>
      </c>
      <c r="EV98" s="21">
        <v>28</v>
      </c>
      <c r="EW98" s="21">
        <v>41</v>
      </c>
      <c r="EX98" s="70">
        <f t="shared" si="75"/>
        <v>69</v>
      </c>
      <c r="EY98" s="21" t="str">
        <f>LOOKUP(EX98,{0,40,45,50,55,60,65,70,75,80},{"F","D","C","C+","B-","B","B+","A-","A","A+"})</f>
        <v>B+</v>
      </c>
      <c r="EZ98" s="21" t="str">
        <f>LOOKUP(EX98,{0,40,45,50,55,60,65,70,75,80},{"0.00","2.00","2.25","2.50","2.75","3.00","3.25","3.50","3.75","4.00"})</f>
        <v>3.25</v>
      </c>
      <c r="FA98" s="21">
        <v>26.5</v>
      </c>
      <c r="FB98" s="21">
        <v>39.5</v>
      </c>
      <c r="FC98" s="70">
        <f t="shared" si="76"/>
        <v>66</v>
      </c>
      <c r="FD98" s="21" t="str">
        <f>LOOKUP(FC98,{0,40,45,50,55,60,65,70,75,80},{"F","D","C","C+","B-","B","B+","A-","A","A+"})</f>
        <v>B+</v>
      </c>
      <c r="FE98" s="21" t="str">
        <f>LOOKUP(FC98,{0,40,45,50,55,60,65,70,75,80},{"0.00","2.00","2.25","2.50","2.75","3.00","3.25","3.50","3.75","4.00"})</f>
        <v>3.25</v>
      </c>
      <c r="FF98" s="21">
        <v>32</v>
      </c>
      <c r="FG98" s="21">
        <v>35.5</v>
      </c>
      <c r="FH98" s="70">
        <f t="shared" si="77"/>
        <v>68</v>
      </c>
      <c r="FI98" s="21" t="str">
        <f>LOOKUP(FH98,{0,40,45,50,55,60,65,70,75,80},{"F","D","C","C+","B-","B","B+","A-","A","A+"})</f>
        <v>B+</v>
      </c>
      <c r="FJ98" s="21" t="str">
        <f>LOOKUP(FH98,{0,40,45,50,55,60,65,70,75,80},{"0.00","2.00","2.25","2.50","2.75","3.00","3.25","3.50","3.75","4.00"})</f>
        <v>3.25</v>
      </c>
      <c r="FK98" s="21">
        <v>32</v>
      </c>
      <c r="FL98" s="21">
        <v>35.5</v>
      </c>
      <c r="FM98" s="70">
        <f t="shared" si="78"/>
        <v>68</v>
      </c>
      <c r="FN98" s="21" t="str">
        <f>LOOKUP(FM98,{0,40,45,50,55,60,65,70,75,80},{"F","D","C","C+","B-","B","B+","A-","A","A+"})</f>
        <v>B+</v>
      </c>
      <c r="FO98" s="21" t="str">
        <f>LOOKUP(FM98,{0,40,45,50,55,60,65,70,75,80},{"0.00","2.00","2.25","2.50","2.75","3.00","3.25","3.50","3.75","4.00"})</f>
        <v>3.25</v>
      </c>
      <c r="FP98" s="21">
        <v>29</v>
      </c>
      <c r="FQ98" s="21">
        <v>38.5</v>
      </c>
      <c r="FR98" s="70">
        <f t="shared" si="79"/>
        <v>68</v>
      </c>
      <c r="FS98" s="21" t="str">
        <f>LOOKUP(FR98,{0,40,45,50,55,60,65,70,75,80},{"F","D","C","C+","B-","B","B+","A-","A","A+"})</f>
        <v>B+</v>
      </c>
      <c r="FT98" s="21" t="str">
        <f>LOOKUP(FR98,{0,40,45,50,55,60,65,70,75,80},{"0.00","2.00","2.25","2.50","2.75","3.00","3.25","3.50","3.75","4.00"})</f>
        <v>3.25</v>
      </c>
      <c r="FU98" s="21">
        <v>33</v>
      </c>
      <c r="FV98" s="21">
        <v>42.5</v>
      </c>
      <c r="FW98" s="70">
        <f t="shared" si="80"/>
        <v>76</v>
      </c>
      <c r="FX98" s="21" t="str">
        <f>LOOKUP(FW98,{0,40,45,50,55,60,65,70,75,80},{"F","D","C","C+","B-","B","B+","A-","A","A+"})</f>
        <v>A</v>
      </c>
      <c r="FY98" s="21" t="str">
        <f>LOOKUP(FW98,{0,40,45,50,55,60,65,70,75,80},{"0.00","2.00","2.25","2.50","2.75","3.00","3.25","3.50","3.75","4.00"})</f>
        <v>3.75</v>
      </c>
      <c r="FZ98" s="21">
        <v>31.5</v>
      </c>
      <c r="GA98" s="21">
        <v>44</v>
      </c>
      <c r="GB98" s="70">
        <f t="shared" si="81"/>
        <v>76</v>
      </c>
      <c r="GC98" s="21" t="str">
        <f>LOOKUP(GB98,{0,40,45,50,55,60,65,70,75,80},{"F","D","C","C+","B-","B","B+","A-","A","A+"})</f>
        <v>A</v>
      </c>
      <c r="GD98" s="21" t="str">
        <f>LOOKUP(GB98,{0,40,45,50,55,60,65,70,75,80},{"0.00","2.00","2.25","2.50","2.75","3.00","3.25","3.50","3.75","4.00"})</f>
        <v>3.75</v>
      </c>
      <c r="GE98" s="21">
        <v>29</v>
      </c>
      <c r="GF98" s="21">
        <v>43</v>
      </c>
      <c r="GG98" s="70">
        <f t="shared" si="82"/>
        <v>72</v>
      </c>
      <c r="GH98" s="21" t="str">
        <f>LOOKUP(GG98,{0,40,45,50,55,60,65,70,75,80},{"F","D","C","C+","B-","B","B+","A-","A","A+"})</f>
        <v>A-</v>
      </c>
      <c r="GI98" s="21" t="str">
        <f>LOOKUP(GG98,{0,40,45,50,55,60,65,70,75,80},{"0.00","2.00","2.25","2.50","2.75","3.00","3.25","3.50","3.75","4.00"})</f>
        <v>3.50</v>
      </c>
      <c r="GJ98" s="21">
        <v>30.5</v>
      </c>
      <c r="GK98" s="21">
        <v>44.5</v>
      </c>
      <c r="GL98" s="70">
        <f t="shared" si="83"/>
        <v>75</v>
      </c>
      <c r="GM98" s="21" t="str">
        <f>LOOKUP(GL98,{0,40,45,50,55,60,65,70,75,80},{"F","D","C","C+","B-","B","B+","A-","A","A+"})</f>
        <v>A</v>
      </c>
      <c r="GN98" s="21" t="str">
        <f>LOOKUP(GL98,{0,40,45,50,55,60,65,70,75,80},{"0.00","2.00","2.25","2.50","2.75","3.00","3.25","3.50","3.75","4.00"})</f>
        <v>3.75</v>
      </c>
      <c r="GO98" s="21">
        <v>31</v>
      </c>
      <c r="GP98" s="21">
        <v>44</v>
      </c>
      <c r="GQ98" s="70">
        <f t="shared" si="84"/>
        <v>75</v>
      </c>
      <c r="GR98" s="21" t="str">
        <f>LOOKUP(GQ98,{0,40,45,50,55,60,65,70,75,80},{"F","D","C","C+","B-","B","B+","A-","A","A+"})</f>
        <v>A</v>
      </c>
      <c r="GS98" s="21" t="str">
        <f>LOOKUP(GQ98,{0,40,45,50,55,60,65,70,75,80},{"0.00","2.00","2.25","2.50","2.75","3.00","3.25","3.50","3.75","4.00"})</f>
        <v>3.75</v>
      </c>
      <c r="GT98" s="21">
        <v>23</v>
      </c>
      <c r="GU98" s="21">
        <v>35.5</v>
      </c>
      <c r="GV98" s="70">
        <f t="shared" si="85"/>
        <v>59</v>
      </c>
      <c r="GW98" s="21" t="str">
        <f>LOOKUP(GV98,{0,40,45,50,55,60,65,70,75,80},{"F","D","C","C+","B-","B","B+","A-","A","A+"})</f>
        <v>B-</v>
      </c>
      <c r="GX98" s="21" t="str">
        <f>LOOKUP(GV98,{0,40,45,50,55,60,65,70,75,80},{"0.00","2.00","2.25","2.50","2.75","3.00","3.25","3.50","3.75","4.00"})</f>
        <v>2.75</v>
      </c>
      <c r="GY98" s="82">
        <v>76</v>
      </c>
      <c r="GZ98" s="21" t="str">
        <f>LOOKUP(GY98,{0,40,45,50,55,60,65,70,75,80},{"F","D","C","C+","B-","B","B+","A-","A","A+"})</f>
        <v>A</v>
      </c>
      <c r="HA98" s="21" t="str">
        <f>LOOKUP(GY98,{0,40,45,50,55,60,65,70,75,80},{"0.00","2.00","2.25","2.50","2.75","3.00","3.25","3.50","3.75","4.00"})</f>
        <v>3.75</v>
      </c>
      <c r="HB98" s="49">
        <v>36.5</v>
      </c>
      <c r="HC98" s="49">
        <v>33</v>
      </c>
      <c r="HD98" s="70">
        <f t="shared" si="86"/>
        <v>70</v>
      </c>
      <c r="HE98" s="21" t="str">
        <f>LOOKUP(HD98,{0,40,45,50,55,60,65,70,75,80},{"F","D","C","C+","B-","B","B+","A-","A","A+"})</f>
        <v>A-</v>
      </c>
      <c r="HF98" s="21" t="str">
        <f>LOOKUP(HD98,{0,40,45,50,55,60,65,70,75,80},{"0.00","2.00","2.25","2.50","2.75","3.00","3.25","3.50","3.75","4.00"})</f>
        <v>3.50</v>
      </c>
      <c r="HG98" s="50">
        <f t="shared" si="44"/>
        <v>3.3333333333333335</v>
      </c>
      <c r="HH98" s="71" t="str">
        <f t="shared" si="45"/>
        <v>Passed</v>
      </c>
      <c r="HI98" s="70">
        <f t="shared" si="87"/>
        <v>2881</v>
      </c>
      <c r="HJ98" s="39">
        <v>90</v>
      </c>
      <c r="HK98" s="40"/>
      <c r="HL98" s="40"/>
    </row>
    <row r="99" spans="1:220" s="8" customFormat="1" ht="30" customHeight="1" x14ac:dyDescent="0.2">
      <c r="A99" s="39">
        <v>91</v>
      </c>
      <c r="B99" s="66">
        <v>3802</v>
      </c>
      <c r="C99" s="39">
        <v>2017813152</v>
      </c>
      <c r="D99" s="39" t="s">
        <v>307</v>
      </c>
      <c r="E99" s="63" t="s">
        <v>160</v>
      </c>
      <c r="F99" s="65" t="s">
        <v>293</v>
      </c>
      <c r="G99" s="73">
        <v>29.5</v>
      </c>
      <c r="H99" s="48">
        <v>43</v>
      </c>
      <c r="I99" s="57">
        <f t="shared" si="46"/>
        <v>73</v>
      </c>
      <c r="J99" s="21" t="str">
        <f>LOOKUP(I99,{0,40,45,50,55,60,65,70,75,80},{"F","D","C","C+","B-","B","B+","A-","A","A+"})</f>
        <v>A-</v>
      </c>
      <c r="K99" s="21" t="str">
        <f>LOOKUP(I99,{0,40,45,50,55,60,65,70,75,80},{"0.00","2.00","2.25","2.50","2.75","3.00","3.25","3.50","3.75","4.00"})</f>
        <v>3.50</v>
      </c>
      <c r="L99" s="21">
        <v>27</v>
      </c>
      <c r="M99" s="21">
        <v>39.5</v>
      </c>
      <c r="N99" s="57">
        <f t="shared" si="47"/>
        <v>67</v>
      </c>
      <c r="O99" s="21" t="str">
        <f>LOOKUP(N99,{0,40,45,50,55,60,65,70,75,80},{"F","D","C","C+","B-","B","B+","A-","A","A+"})</f>
        <v>B+</v>
      </c>
      <c r="P99" s="21" t="str">
        <f>LOOKUP(N99,{0,40,45,50,55,60,65,70,75,80},{"0.00","2.00","2.25","2.50","2.75","3.00","3.25","3.50","3.75","4.00"})</f>
        <v>3.25</v>
      </c>
      <c r="Q99" s="21">
        <v>19</v>
      </c>
      <c r="R99" s="21">
        <v>35</v>
      </c>
      <c r="S99" s="57">
        <f t="shared" si="48"/>
        <v>54</v>
      </c>
      <c r="T99" s="21" t="str">
        <f>LOOKUP(S99,{0,40,45,50,55,60,65,70,75,80},{"F","D","C","C+","B-","B","B+","A-","A","A+"})</f>
        <v>C+</v>
      </c>
      <c r="U99" s="21" t="str">
        <f>LOOKUP(S99,{0,40,45,50,55,60,65,70,75,80},{"0.00","2.00","2.25","2.50","2.75","3.00","3.25","3.50","3.75","4.00"})</f>
        <v>2.50</v>
      </c>
      <c r="V99" s="21">
        <v>22</v>
      </c>
      <c r="W99" s="21">
        <v>42</v>
      </c>
      <c r="X99" s="57">
        <f t="shared" si="49"/>
        <v>64</v>
      </c>
      <c r="Y99" s="21" t="str">
        <f>LOOKUP(X99,{0,40,45,50,55,60,65,70,75,80},{"F","D","C","C+","B-","B","B+","A-","A","A+"})</f>
        <v>B</v>
      </c>
      <c r="Z99" s="21" t="str">
        <f>LOOKUP(X99,{0,40,45,50,55,60,65,70,75,80},{"0.00","2.00","2.25","2.50","2.75","3.00","3.25","3.50","3.75","4.00"})</f>
        <v>3.00</v>
      </c>
      <c r="AA99" s="21">
        <v>25</v>
      </c>
      <c r="AB99" s="21">
        <v>38.5</v>
      </c>
      <c r="AC99" s="57">
        <f t="shared" si="50"/>
        <v>64</v>
      </c>
      <c r="AD99" s="21" t="str">
        <f>LOOKUP(AC99,{0,40,45,50,55,60,65,70,75,80},{"F","D","C","C+","B-","B","B+","A-","A","A+"})</f>
        <v>B</v>
      </c>
      <c r="AE99" s="21" t="str">
        <f>LOOKUP(AC99,{0,40,45,50,55,60,65,70,75,80},{"0.00","2.00","2.25","2.50","2.75","3.00","3.25","3.50","3.75","4.00"})</f>
        <v>3.00</v>
      </c>
      <c r="AF99" s="21">
        <v>23.5</v>
      </c>
      <c r="AG99" s="21">
        <v>50</v>
      </c>
      <c r="AH99" s="57">
        <f t="shared" si="51"/>
        <v>74</v>
      </c>
      <c r="AI99" s="21" t="str">
        <f>LOOKUP(AH99,{0,40,45,50,55,60,65,70,75,80},{"F","D","C","C+","B-","B","B+","A-","A","A+"})</f>
        <v>A-</v>
      </c>
      <c r="AJ99" s="21" t="str">
        <f>LOOKUP(AH99,{0,40,45,50,55,60,65,70,75,80},{"0.00","2.00","2.25","2.50","2.75","3.00","3.25","3.50","3.75","4.00"})</f>
        <v>3.50</v>
      </c>
      <c r="AK99" s="21">
        <v>24</v>
      </c>
      <c r="AL99" s="21">
        <v>39.25</v>
      </c>
      <c r="AM99" s="57">
        <f t="shared" si="52"/>
        <v>64</v>
      </c>
      <c r="AN99" s="21" t="str">
        <f>LOOKUP(AM99,{0,40,45,50,55,60,65,70,75,80},{"F","D","C","C+","B-","B","B+","A-","A","A+"})</f>
        <v>B</v>
      </c>
      <c r="AO99" s="21" t="str">
        <f>LOOKUP(AM99,{0,40,45,50,55,60,65,70,75,80},{"0.00","2.00","2.25","2.50","2.75","3.00","3.25","3.50","3.75","4.00"})</f>
        <v>3.00</v>
      </c>
      <c r="AP99" s="21">
        <v>21</v>
      </c>
      <c r="AQ99" s="21">
        <v>31</v>
      </c>
      <c r="AR99" s="57">
        <f t="shared" si="53"/>
        <v>52</v>
      </c>
      <c r="AS99" s="21" t="str">
        <f>LOOKUP(AR99,{0,40,45,50,55,60,65,70,75,80},{"F","D","C","C+","B-","B","B+","A-","A","A+"})</f>
        <v>C+</v>
      </c>
      <c r="AT99" s="21" t="str">
        <f>LOOKUP(AR99,{0,40,45,50,55,60,65,70,75,80},{"0.00","2.00","2.25","2.50","2.75","3.00","3.25","3.50","3.75","4.00"})</f>
        <v>2.50</v>
      </c>
      <c r="AU99" s="21">
        <v>34</v>
      </c>
      <c r="AV99" s="21">
        <v>43</v>
      </c>
      <c r="AW99" s="57">
        <f t="shared" si="54"/>
        <v>77</v>
      </c>
      <c r="AX99" s="21" t="str">
        <f>LOOKUP(AW99,{0,40,45,50,55,60,65,70,75,80},{"F","D","C","C+","B-","B","B+","A-","A","A+"})</f>
        <v>A</v>
      </c>
      <c r="AY99" s="21" t="str">
        <f>LOOKUP(AW99,{0,40,45,50,55,60,65,70,75,80},{"0.00","2.00","2.25","2.50","2.75","3.00","3.25","3.50","3.75","4.00"})</f>
        <v>3.75</v>
      </c>
      <c r="AZ99" s="21">
        <v>21</v>
      </c>
      <c r="BA99" s="21">
        <v>34</v>
      </c>
      <c r="BB99" s="57">
        <f t="shared" si="55"/>
        <v>55</v>
      </c>
      <c r="BC99" s="21" t="str">
        <f>LOOKUP(BB99,{0,40,45,50,55,60,65,70,75,80},{"F","D","C","C+","B-","B","B+","A-","A","A+"})</f>
        <v>B-</v>
      </c>
      <c r="BD99" s="21" t="str">
        <f>LOOKUP(BB99,{0,40,45,50,55,60,65,70,75,80},{"0.00","2.00","2.25","2.50","2.75","3.00","3.25","3.50","3.75","4.00"})</f>
        <v>2.75</v>
      </c>
      <c r="BE99" s="21">
        <v>29.5</v>
      </c>
      <c r="BF99" s="21">
        <v>40.5</v>
      </c>
      <c r="BG99" s="57">
        <f t="shared" si="56"/>
        <v>70</v>
      </c>
      <c r="BH99" s="21" t="str">
        <f>LOOKUP(BG99,{0,40,45,50,55,60,65,70,75,80},{"F","D","C","C+","B-","B","B+","A-","A","A+"})</f>
        <v>A-</v>
      </c>
      <c r="BI99" s="21" t="str">
        <f>LOOKUP(BG99,{0,40,45,50,55,60,65,70,75,80},{"0.00","2.00","2.25","2.50","2.75","3.00","3.25","3.50","3.75","4.00"})</f>
        <v>3.50</v>
      </c>
      <c r="BJ99" s="21">
        <v>34</v>
      </c>
      <c r="BK99" s="21">
        <v>46</v>
      </c>
      <c r="BL99" s="57">
        <f t="shared" si="57"/>
        <v>80</v>
      </c>
      <c r="BM99" s="21" t="str">
        <f>LOOKUP(BL99,{0,40,45,50,55,60,65,70,75,80},{"F","D","C","C+","B-","B","B+","A-","A","A+"})</f>
        <v>A+</v>
      </c>
      <c r="BN99" s="21" t="str">
        <f>LOOKUP(BL99,{0,40,45,50,55,60,65,70,75,80},{"0.00","2.00","2.25","2.50","2.75","3.00","3.25","3.50","3.75","4.00"})</f>
        <v>4.00</v>
      </c>
      <c r="BO99" s="21">
        <v>36</v>
      </c>
      <c r="BP99" s="21">
        <v>37</v>
      </c>
      <c r="BQ99" s="57">
        <f t="shared" si="58"/>
        <v>73</v>
      </c>
      <c r="BR99" s="21" t="str">
        <f>LOOKUP(BQ99,{0,40,45,50,55,60,65,70,75,80},{"F","D","C","C+","B-","B","B+","A-","A","A+"})</f>
        <v>A-</v>
      </c>
      <c r="BS99" s="21" t="str">
        <f>LOOKUP(BQ99,{0,40,45,50,55,60,65,70,75,80},{"0.00","2.00","2.25","2.50","2.75","3.00","3.25","3.50","3.75","4.00"})</f>
        <v>3.50</v>
      </c>
      <c r="BT99" s="21">
        <v>31</v>
      </c>
      <c r="BU99" s="21">
        <v>38</v>
      </c>
      <c r="BV99" s="57">
        <f t="shared" si="59"/>
        <v>69</v>
      </c>
      <c r="BW99" s="21" t="str">
        <f>LOOKUP(BV99,{0,40,45,50,55,60,65,70,75,80},{"F","D","C","C+","B-","B","B+","A-","A","A+"})</f>
        <v>B+</v>
      </c>
      <c r="BX99" s="21" t="str">
        <f>LOOKUP(BV99,{0,40,45,50,55,60,65,70,75,80},{"0.00","2.00","2.25","2.50","2.75","3.00","3.25","3.50","3.75","4.00"})</f>
        <v>3.25</v>
      </c>
      <c r="BY99" s="21">
        <v>24</v>
      </c>
      <c r="BZ99" s="21">
        <v>44.5</v>
      </c>
      <c r="CA99" s="57">
        <f t="shared" si="60"/>
        <v>69</v>
      </c>
      <c r="CB99" s="21" t="str">
        <f>LOOKUP(CA99,{0,40,45,50,55,60,65,70,75,80},{"F","D","C","C+","B-","B","B+","A-","A","A+"})</f>
        <v>B+</v>
      </c>
      <c r="CC99" s="21" t="str">
        <f>LOOKUP(CA99,{0,40,45,50,55,60,65,70,75,80},{"0.00","2.00","2.25","2.50","2.75","3.00","3.25","3.50","3.75","4.00"})</f>
        <v>3.25</v>
      </c>
      <c r="CD99" s="21">
        <v>30</v>
      </c>
      <c r="CE99" s="21">
        <v>44.5</v>
      </c>
      <c r="CF99" s="57">
        <f t="shared" si="61"/>
        <v>75</v>
      </c>
      <c r="CG99" s="21" t="str">
        <f>LOOKUP(CF99,{0,40,45,50,55,60,65,70,75,80},{"F","D","C","C+","B-","B","B+","A-","A","A+"})</f>
        <v>A</v>
      </c>
      <c r="CH99" s="21" t="str">
        <f>LOOKUP(CF99,{0,40,45,50,55,60,65,70,75,80},{"0.00","2.00","2.25","2.50","2.75","3.00","3.25","3.50","3.75","4.00"})</f>
        <v>3.75</v>
      </c>
      <c r="CI99" s="21">
        <v>33.5</v>
      </c>
      <c r="CJ99" s="21">
        <v>43.5</v>
      </c>
      <c r="CK99" s="57">
        <f t="shared" si="62"/>
        <v>77</v>
      </c>
      <c r="CL99" s="21" t="str">
        <f>LOOKUP(CK99,{0,40,45,50,55,60,65,70,75,80},{"F","D","C","C+","B-","B","B+","A-","A","A+"})</f>
        <v>A</v>
      </c>
      <c r="CM99" s="21" t="str">
        <f>LOOKUP(CK99,{0,40,45,50,55,60,65,70,75,80},{"0.00","2.00","2.25","2.50","2.75","3.00","3.25","3.50","3.75","4.00"})</f>
        <v>3.75</v>
      </c>
      <c r="CN99" s="21">
        <v>21</v>
      </c>
      <c r="CO99" s="21">
        <v>39</v>
      </c>
      <c r="CP99" s="57">
        <f t="shared" si="63"/>
        <v>60</v>
      </c>
      <c r="CQ99" s="21" t="str">
        <f>LOOKUP(CP99,{0,40,45,50,55,60,65,70,75,80},{"F","D","C","C+","B-","B","B+","A-","A","A+"})</f>
        <v>B</v>
      </c>
      <c r="CR99" s="21" t="str">
        <f>LOOKUP(CP99,{0,40,45,50,55,60,65,70,75,80},{"0.00","2.00","2.25","2.50","2.75","3.00","3.25","3.50","3.75","4.00"})</f>
        <v>3.00</v>
      </c>
      <c r="CS99" s="21">
        <v>27</v>
      </c>
      <c r="CT99" s="21">
        <v>42.5</v>
      </c>
      <c r="CU99" s="57">
        <f t="shared" si="64"/>
        <v>70</v>
      </c>
      <c r="CV99" s="21" t="str">
        <f>LOOKUP(CU99,{0,40,45,50,55,60,65,70,75,80},{"F","D","C","C+","B-","B","B+","A-","A","A+"})</f>
        <v>A-</v>
      </c>
      <c r="CW99" s="21" t="str">
        <f>LOOKUP(CU99,{0,40,45,50,55,60,65,70,75,80},{"0.00","2.00","2.25","2.50","2.75","3.00","3.25","3.50","3.75","4.00"})</f>
        <v>3.50</v>
      </c>
      <c r="CX99" s="21">
        <v>34</v>
      </c>
      <c r="CY99" s="21">
        <v>49</v>
      </c>
      <c r="CZ99" s="57">
        <f t="shared" si="65"/>
        <v>83</v>
      </c>
      <c r="DA99" s="21" t="str">
        <f>LOOKUP(CZ99,{0,40,45,50,55,60,65,70,75,80},{"F","D","C","C+","B-","B","B+","A-","A","A+"})</f>
        <v>A+</v>
      </c>
      <c r="DB99" s="21" t="str">
        <f>LOOKUP(CZ99,{0,40,45,50,55,60,65,70,75,80},{"0.00","2.00","2.25","2.50","2.75","3.00","3.25","3.50","3.75","4.00"})</f>
        <v>4.00</v>
      </c>
      <c r="DC99" s="21">
        <v>29</v>
      </c>
      <c r="DD99" s="21">
        <v>42.5</v>
      </c>
      <c r="DE99" s="57">
        <f t="shared" si="66"/>
        <v>72</v>
      </c>
      <c r="DF99" s="21" t="str">
        <f>LOOKUP(DE99,{0,40,45,50,55,60,65,70,75,80},{"F","D","C","C+","B-","B","B+","A-","A","A+"})</f>
        <v>A-</v>
      </c>
      <c r="DG99" s="21" t="str">
        <f>LOOKUP(DE99,{0,40,45,50,55,60,65,70,75,80},{"0.00","2.00","2.25","2.50","2.75","3.00","3.25","3.50","3.75","4.00"})</f>
        <v>3.50</v>
      </c>
      <c r="DH99" s="21">
        <v>27.5</v>
      </c>
      <c r="DI99" s="21">
        <v>42</v>
      </c>
      <c r="DJ99" s="57">
        <f t="shared" si="67"/>
        <v>70</v>
      </c>
      <c r="DK99" s="21" t="str">
        <f>LOOKUP(DJ99,{0,40,45,50,55,60,65,70,75,80},{"F","D","C","C+","B-","B","B+","A-","A","A+"})</f>
        <v>A-</v>
      </c>
      <c r="DL99" s="21" t="str">
        <f>LOOKUP(DJ99,{0,40,45,50,55,60,65,70,75,80},{"0.00","2.00","2.25","2.50","2.75","3.00","3.25","3.50","3.75","4.00"})</f>
        <v>3.50</v>
      </c>
      <c r="DM99" s="21">
        <v>31</v>
      </c>
      <c r="DN99" s="21">
        <v>40</v>
      </c>
      <c r="DO99" s="57">
        <f t="shared" si="68"/>
        <v>71</v>
      </c>
      <c r="DP99" s="21" t="str">
        <f>LOOKUP(DO99,{0,40,45,50,55,60,65,70,75,80},{"F","D","C","C+","B-","B","B+","A-","A","A+"})</f>
        <v>A-</v>
      </c>
      <c r="DQ99" s="21" t="str">
        <f>LOOKUP(DO99,{0,40,45,50,55,60,65,70,75,80},{"0.00","2.00","2.25","2.50","2.75","3.00","3.25","3.50","3.75","4.00"})</f>
        <v>3.50</v>
      </c>
      <c r="DR99" s="21">
        <v>31</v>
      </c>
      <c r="DS99" s="21">
        <v>40</v>
      </c>
      <c r="DT99" s="57">
        <f t="shared" si="69"/>
        <v>71</v>
      </c>
      <c r="DU99" s="21" t="str">
        <f>LOOKUP(DT99,{0,40,45,50,55,60,65,70,75,80},{"F","D","C","C+","B-","B","B+","A-","A","A+"})</f>
        <v>A-</v>
      </c>
      <c r="DV99" s="21" t="str">
        <f>LOOKUP(DT99,{0,40,45,50,55,60,65,70,75,80},{"0.00","2.00","2.25","2.50","2.75","3.00","3.25","3.50","3.75","4.00"})</f>
        <v>3.50</v>
      </c>
      <c r="DW99" s="21">
        <v>28</v>
      </c>
      <c r="DX99" s="21">
        <v>42</v>
      </c>
      <c r="DY99" s="57">
        <f t="shared" si="70"/>
        <v>70</v>
      </c>
      <c r="DZ99" s="21" t="str">
        <f>LOOKUP(DY99,{0,40,45,50,55,60,65,70,75,80},{"F","D","C","C+","B-","B","B+","A-","A","A+"})</f>
        <v>A-</v>
      </c>
      <c r="EA99" s="21" t="str">
        <f>LOOKUP(DY99,{0,40,45,50,55,60,65,70,75,80},{"0.00","2.00","2.25","2.50","2.75","3.00","3.25","3.50","3.75","4.00"})</f>
        <v>3.50</v>
      </c>
      <c r="EB99" s="21">
        <v>30</v>
      </c>
      <c r="EC99" s="21">
        <v>40</v>
      </c>
      <c r="ED99" s="57">
        <f t="shared" si="71"/>
        <v>70</v>
      </c>
      <c r="EE99" s="21" t="str">
        <f>LOOKUP(ED99,{0,40,45,50,55,60,65,70,75,80},{"F","D","C","C+","B-","B","B+","A-","A","A+"})</f>
        <v>A-</v>
      </c>
      <c r="EF99" s="21" t="str">
        <f>LOOKUP(ED99,{0,40,45,50,55,60,65,70,75,80},{"0.00","2.00","2.25","2.50","2.75","3.00","3.25","3.50","3.75","4.00"})</f>
        <v>3.50</v>
      </c>
      <c r="EG99" s="21">
        <v>27</v>
      </c>
      <c r="EH99" s="21">
        <v>39</v>
      </c>
      <c r="EI99" s="57">
        <f t="shared" si="72"/>
        <v>66</v>
      </c>
      <c r="EJ99" s="21" t="str">
        <f>LOOKUP(EI99,{0,40,45,50,55,60,65,70,75,80},{"F","D","C","C+","B-","B","B+","A-","A","A+"})</f>
        <v>B+</v>
      </c>
      <c r="EK99" s="21" t="str">
        <f>LOOKUP(EI99,{0,40,45,50,55,60,65,70,75,80},{"0.00","2.00","2.25","2.50","2.75","3.00","3.25","3.50","3.75","4.00"})</f>
        <v>3.25</v>
      </c>
      <c r="EL99" s="21">
        <v>32.25</v>
      </c>
      <c r="EM99" s="21">
        <v>45</v>
      </c>
      <c r="EN99" s="70">
        <f t="shared" si="73"/>
        <v>78</v>
      </c>
      <c r="EO99" s="21" t="str">
        <f>LOOKUP(EN99,{0,40,45,50,55,60,65,70,75,80},{"F","D","C","C+","B-","B","B+","A-","A","A+"})</f>
        <v>A</v>
      </c>
      <c r="EP99" s="21" t="str">
        <f>LOOKUP(EN99,{0,40,45,50,55,60,65,70,75,80},{"0.00","2.00","2.25","2.50","2.75","3.00","3.25","3.50","3.75","4.00"})</f>
        <v>3.75</v>
      </c>
      <c r="EQ99" s="21">
        <v>31</v>
      </c>
      <c r="ER99" s="21">
        <v>33</v>
      </c>
      <c r="ES99" s="70">
        <f t="shared" si="74"/>
        <v>64</v>
      </c>
      <c r="ET99" s="21" t="str">
        <f>LOOKUP(ES99,{0,40,45,50,55,60,65,70,75,80},{"F","D","C","C+","B-","B","B+","A-","A","A+"})</f>
        <v>B</v>
      </c>
      <c r="EU99" s="21" t="str">
        <f>LOOKUP(ES99,{0,40,45,50,55,60,65,70,75,80},{"0.00","2.00","2.25","2.50","2.75","3.00","3.25","3.50","3.75","4.00"})</f>
        <v>3.00</v>
      </c>
      <c r="EV99" s="21">
        <v>29.5</v>
      </c>
      <c r="EW99" s="21">
        <v>43</v>
      </c>
      <c r="EX99" s="70">
        <f t="shared" si="75"/>
        <v>73</v>
      </c>
      <c r="EY99" s="21" t="str">
        <f>LOOKUP(EX99,{0,40,45,50,55,60,65,70,75,80},{"F","D","C","C+","B-","B","B+","A-","A","A+"})</f>
        <v>A-</v>
      </c>
      <c r="EZ99" s="21" t="str">
        <f>LOOKUP(EX99,{0,40,45,50,55,60,65,70,75,80},{"0.00","2.00","2.25","2.50","2.75","3.00","3.25","3.50","3.75","4.00"})</f>
        <v>3.50</v>
      </c>
      <c r="FA99" s="21">
        <v>26.5</v>
      </c>
      <c r="FB99" s="21">
        <v>36.5</v>
      </c>
      <c r="FC99" s="70">
        <f t="shared" si="76"/>
        <v>63</v>
      </c>
      <c r="FD99" s="21" t="str">
        <f>LOOKUP(FC99,{0,40,45,50,55,60,65,70,75,80},{"F","D","C","C+","B-","B","B+","A-","A","A+"})</f>
        <v>B</v>
      </c>
      <c r="FE99" s="21" t="str">
        <f>LOOKUP(FC99,{0,40,45,50,55,60,65,70,75,80},{"0.00","2.00","2.25","2.50","2.75","3.00","3.25","3.50","3.75","4.00"})</f>
        <v>3.00</v>
      </c>
      <c r="FF99" s="21">
        <v>32.5</v>
      </c>
      <c r="FG99" s="21">
        <v>42</v>
      </c>
      <c r="FH99" s="70">
        <f t="shared" si="77"/>
        <v>75</v>
      </c>
      <c r="FI99" s="21" t="str">
        <f>LOOKUP(FH99,{0,40,45,50,55,60,65,70,75,80},{"F","D","C","C+","B-","B","B+","A-","A","A+"})</f>
        <v>A</v>
      </c>
      <c r="FJ99" s="21" t="str">
        <f>LOOKUP(FH99,{0,40,45,50,55,60,65,70,75,80},{"0.00","2.00","2.25","2.50","2.75","3.00","3.25","3.50","3.75","4.00"})</f>
        <v>3.75</v>
      </c>
      <c r="FK99" s="21">
        <v>26</v>
      </c>
      <c r="FL99" s="21">
        <v>34</v>
      </c>
      <c r="FM99" s="70">
        <f t="shared" si="78"/>
        <v>60</v>
      </c>
      <c r="FN99" s="21" t="str">
        <f>LOOKUP(FM99,{0,40,45,50,55,60,65,70,75,80},{"F","D","C","C+","B-","B","B+","A-","A","A+"})</f>
        <v>B</v>
      </c>
      <c r="FO99" s="21" t="str">
        <f>LOOKUP(FM99,{0,40,45,50,55,60,65,70,75,80},{"0.00","2.00","2.25","2.50","2.75","3.00","3.25","3.50","3.75","4.00"})</f>
        <v>3.00</v>
      </c>
      <c r="FP99" s="21">
        <v>29</v>
      </c>
      <c r="FQ99" s="21">
        <v>43</v>
      </c>
      <c r="FR99" s="70">
        <f t="shared" si="79"/>
        <v>72</v>
      </c>
      <c r="FS99" s="21" t="str">
        <f>LOOKUP(FR99,{0,40,45,50,55,60,65,70,75,80},{"F","D","C","C+","B-","B","B+","A-","A","A+"})</f>
        <v>A-</v>
      </c>
      <c r="FT99" s="21" t="str">
        <f>LOOKUP(FR99,{0,40,45,50,55,60,65,70,75,80},{"0.00","2.00","2.25","2.50","2.75","3.00","3.25","3.50","3.75","4.00"})</f>
        <v>3.50</v>
      </c>
      <c r="FU99" s="21">
        <v>30.5</v>
      </c>
      <c r="FV99" s="21">
        <v>44</v>
      </c>
      <c r="FW99" s="70">
        <f t="shared" si="80"/>
        <v>75</v>
      </c>
      <c r="FX99" s="21" t="str">
        <f>LOOKUP(FW99,{0,40,45,50,55,60,65,70,75,80},{"F","D","C","C+","B-","B","B+","A-","A","A+"})</f>
        <v>A</v>
      </c>
      <c r="FY99" s="21" t="str">
        <f>LOOKUP(FW99,{0,40,45,50,55,60,65,70,75,80},{"0.00","2.00","2.25","2.50","2.75","3.00","3.25","3.50","3.75","4.00"})</f>
        <v>3.75</v>
      </c>
      <c r="FZ99" s="21">
        <v>29</v>
      </c>
      <c r="GA99" s="21">
        <v>38</v>
      </c>
      <c r="GB99" s="70">
        <f t="shared" si="81"/>
        <v>67</v>
      </c>
      <c r="GC99" s="21" t="str">
        <f>LOOKUP(GB99,{0,40,45,50,55,60,65,70,75,80},{"F","D","C","C+","B-","B","B+","A-","A","A+"})</f>
        <v>B+</v>
      </c>
      <c r="GD99" s="21" t="str">
        <f>LOOKUP(GB99,{0,40,45,50,55,60,65,70,75,80},{"0.00","2.00","2.25","2.50","2.75","3.00","3.25","3.50","3.75","4.00"})</f>
        <v>3.25</v>
      </c>
      <c r="GE99" s="21">
        <v>31</v>
      </c>
      <c r="GF99" s="21">
        <v>43.5</v>
      </c>
      <c r="GG99" s="70">
        <f t="shared" si="82"/>
        <v>75</v>
      </c>
      <c r="GH99" s="21" t="str">
        <f>LOOKUP(GG99,{0,40,45,50,55,60,65,70,75,80},{"F","D","C","C+","B-","B","B+","A-","A","A+"})</f>
        <v>A</v>
      </c>
      <c r="GI99" s="21" t="str">
        <f>LOOKUP(GG99,{0,40,45,50,55,60,65,70,75,80},{"0.00","2.00","2.25","2.50","2.75","3.00","3.25","3.50","3.75","4.00"})</f>
        <v>3.75</v>
      </c>
      <c r="GJ99" s="21">
        <v>30.5</v>
      </c>
      <c r="GK99" s="21">
        <v>34</v>
      </c>
      <c r="GL99" s="70">
        <f t="shared" si="83"/>
        <v>65</v>
      </c>
      <c r="GM99" s="21" t="str">
        <f>LOOKUP(GL99,{0,40,45,50,55,60,65,70,75,80},{"F","D","C","C+","B-","B","B+","A-","A","A+"})</f>
        <v>B+</v>
      </c>
      <c r="GN99" s="21" t="str">
        <f>LOOKUP(GL99,{0,40,45,50,55,60,65,70,75,80},{"0.00","2.00","2.25","2.50","2.75","3.00","3.25","3.50","3.75","4.00"})</f>
        <v>3.25</v>
      </c>
      <c r="GO99" s="21">
        <v>31</v>
      </c>
      <c r="GP99" s="21">
        <v>42.5</v>
      </c>
      <c r="GQ99" s="70">
        <f t="shared" si="84"/>
        <v>74</v>
      </c>
      <c r="GR99" s="21" t="str">
        <f>LOOKUP(GQ99,{0,40,45,50,55,60,65,70,75,80},{"F","D","C","C+","B-","B","B+","A-","A","A+"})</f>
        <v>A-</v>
      </c>
      <c r="GS99" s="21" t="str">
        <f>LOOKUP(GQ99,{0,40,45,50,55,60,65,70,75,80},{"0.00","2.00","2.25","2.50","2.75","3.00","3.25","3.50","3.75","4.00"})</f>
        <v>3.50</v>
      </c>
      <c r="GT99" s="21">
        <v>24</v>
      </c>
      <c r="GU99" s="21">
        <v>34</v>
      </c>
      <c r="GV99" s="70">
        <f t="shared" si="85"/>
        <v>58</v>
      </c>
      <c r="GW99" s="21" t="str">
        <f>LOOKUP(GV99,{0,40,45,50,55,60,65,70,75,80},{"F","D","C","C+","B-","B","B+","A-","A","A+"})</f>
        <v>B-</v>
      </c>
      <c r="GX99" s="21" t="str">
        <f>LOOKUP(GV99,{0,40,45,50,55,60,65,70,75,80},{"0.00","2.00","2.25","2.50","2.75","3.00","3.25","3.50","3.75","4.00"})</f>
        <v>2.75</v>
      </c>
      <c r="GY99" s="82">
        <v>78</v>
      </c>
      <c r="GZ99" s="21" t="str">
        <f>LOOKUP(GY99,{0,40,45,50,55,60,65,70,75,80},{"F","D","C","C+","B-","B","B+","A-","A","A+"})</f>
        <v>A</v>
      </c>
      <c r="HA99" s="21" t="str">
        <f>LOOKUP(GY99,{0,40,45,50,55,60,65,70,75,80},{"0.00","2.00","2.25","2.50","2.75","3.00","3.25","3.50","3.75","4.00"})</f>
        <v>3.75</v>
      </c>
      <c r="HB99" s="49">
        <v>37</v>
      </c>
      <c r="HC99" s="49">
        <v>40</v>
      </c>
      <c r="HD99" s="70">
        <f t="shared" si="86"/>
        <v>77</v>
      </c>
      <c r="HE99" s="21" t="str">
        <f>LOOKUP(HD99,{0,40,45,50,55,60,65,70,75,80},{"F","D","C","C+","B-","B","B+","A-","A","A+"})</f>
        <v>A</v>
      </c>
      <c r="HF99" s="21" t="str">
        <f>LOOKUP(HD99,{0,40,45,50,55,60,65,70,75,80},{"0.00","2.00","2.25","2.50","2.75","3.00","3.25","3.50","3.75","4.00"})</f>
        <v>3.75</v>
      </c>
      <c r="HG99" s="50">
        <f t="shared" si="44"/>
        <v>3.375</v>
      </c>
      <c r="HH99" s="71" t="str">
        <f t="shared" si="45"/>
        <v>Passed</v>
      </c>
      <c r="HI99" s="70">
        <f t="shared" si="87"/>
        <v>2914</v>
      </c>
      <c r="HJ99" s="39">
        <v>91</v>
      </c>
      <c r="HK99" s="40"/>
      <c r="HL99" s="40"/>
    </row>
    <row r="100" spans="1:220" s="8" customFormat="1" ht="30" customHeight="1" x14ac:dyDescent="0.2">
      <c r="A100" s="39">
        <v>92</v>
      </c>
      <c r="B100" s="66">
        <v>3822</v>
      </c>
      <c r="C100" s="39">
        <v>2017713153</v>
      </c>
      <c r="D100" s="39" t="s">
        <v>307</v>
      </c>
      <c r="E100" s="63" t="s">
        <v>161</v>
      </c>
      <c r="F100" s="65" t="s">
        <v>293</v>
      </c>
      <c r="G100" s="73">
        <v>31</v>
      </c>
      <c r="H100" s="48">
        <v>44.5</v>
      </c>
      <c r="I100" s="57">
        <f t="shared" si="46"/>
        <v>76</v>
      </c>
      <c r="J100" s="21" t="str">
        <f>LOOKUP(I100,{0,40,45,50,55,60,65,70,75,80},{"F","D","C","C+","B-","B","B+","A-","A","A+"})</f>
        <v>A</v>
      </c>
      <c r="K100" s="21" t="str">
        <f>LOOKUP(I100,{0,40,45,50,55,60,65,70,75,80},{"0.00","2.00","2.25","2.50","2.75","3.00","3.25","3.50","3.75","4.00"})</f>
        <v>3.75</v>
      </c>
      <c r="L100" s="21">
        <v>32.5</v>
      </c>
      <c r="M100" s="21">
        <v>46</v>
      </c>
      <c r="N100" s="57">
        <f t="shared" si="47"/>
        <v>79</v>
      </c>
      <c r="O100" s="21" t="str">
        <f>LOOKUP(N100,{0,40,45,50,55,60,65,70,75,80},{"F","D","C","C+","B-","B","B+","A-","A","A+"})</f>
        <v>A</v>
      </c>
      <c r="P100" s="21" t="str">
        <f>LOOKUP(N100,{0,40,45,50,55,60,65,70,75,80},{"0.00","2.00","2.25","2.50","2.75","3.00","3.25","3.50","3.75","4.00"})</f>
        <v>3.75</v>
      </c>
      <c r="Q100" s="21">
        <v>26</v>
      </c>
      <c r="R100" s="21">
        <v>34.5</v>
      </c>
      <c r="S100" s="57">
        <f t="shared" si="48"/>
        <v>61</v>
      </c>
      <c r="T100" s="21" t="str">
        <f>LOOKUP(S100,{0,40,45,50,55,60,65,70,75,80},{"F","D","C","C+","B-","B","B+","A-","A","A+"})</f>
        <v>B</v>
      </c>
      <c r="U100" s="21" t="str">
        <f>LOOKUP(S100,{0,40,45,50,55,60,65,70,75,80},{"0.00","2.00","2.25","2.50","2.75","3.00","3.25","3.50","3.75","4.00"})</f>
        <v>3.00</v>
      </c>
      <c r="V100" s="21">
        <v>25</v>
      </c>
      <c r="W100" s="21">
        <v>42.5</v>
      </c>
      <c r="X100" s="57">
        <f t="shared" si="49"/>
        <v>68</v>
      </c>
      <c r="Y100" s="21" t="str">
        <f>LOOKUP(X100,{0,40,45,50,55,60,65,70,75,80},{"F","D","C","C+","B-","B","B+","A-","A","A+"})</f>
        <v>B+</v>
      </c>
      <c r="Z100" s="21" t="str">
        <f>LOOKUP(X100,{0,40,45,50,55,60,65,70,75,80},{"0.00","2.00","2.25","2.50","2.75","3.00","3.25","3.50","3.75","4.00"})</f>
        <v>3.25</v>
      </c>
      <c r="AA100" s="21">
        <v>25</v>
      </c>
      <c r="AB100" s="21">
        <v>36.5</v>
      </c>
      <c r="AC100" s="57">
        <f t="shared" si="50"/>
        <v>62</v>
      </c>
      <c r="AD100" s="21" t="str">
        <f>LOOKUP(AC100,{0,40,45,50,55,60,65,70,75,80},{"F","D","C","C+","B-","B","B+","A-","A","A+"})</f>
        <v>B</v>
      </c>
      <c r="AE100" s="21" t="str">
        <f>LOOKUP(AC100,{0,40,45,50,55,60,65,70,75,80},{"0.00","2.00","2.25","2.50","2.75","3.00","3.25","3.50","3.75","4.00"})</f>
        <v>3.00</v>
      </c>
      <c r="AF100" s="21">
        <v>36</v>
      </c>
      <c r="AG100" s="21">
        <v>48</v>
      </c>
      <c r="AH100" s="57">
        <f t="shared" si="51"/>
        <v>84</v>
      </c>
      <c r="AI100" s="21" t="str">
        <f>LOOKUP(AH100,{0,40,45,50,55,60,65,70,75,80},{"F","D","C","C+","B-","B","B+","A-","A","A+"})</f>
        <v>A+</v>
      </c>
      <c r="AJ100" s="21" t="str">
        <f>LOOKUP(AH100,{0,40,45,50,55,60,65,70,75,80},{"0.00","2.00","2.25","2.50","2.75","3.00","3.25","3.50","3.75","4.00"})</f>
        <v>4.00</v>
      </c>
      <c r="AK100" s="21">
        <v>29</v>
      </c>
      <c r="AL100" s="21">
        <v>46.25</v>
      </c>
      <c r="AM100" s="57">
        <f t="shared" si="52"/>
        <v>76</v>
      </c>
      <c r="AN100" s="21" t="str">
        <f>LOOKUP(AM100,{0,40,45,50,55,60,65,70,75,80},{"F","D","C","C+","B-","B","B+","A-","A","A+"})</f>
        <v>A</v>
      </c>
      <c r="AO100" s="21" t="str">
        <f>LOOKUP(AM100,{0,40,45,50,55,60,65,70,75,80},{"0.00","2.00","2.25","2.50","2.75","3.00","3.25","3.50","3.75","4.00"})</f>
        <v>3.75</v>
      </c>
      <c r="AP100" s="21">
        <v>31.5</v>
      </c>
      <c r="AQ100" s="21">
        <v>35</v>
      </c>
      <c r="AR100" s="57">
        <f t="shared" si="53"/>
        <v>67</v>
      </c>
      <c r="AS100" s="21" t="str">
        <f>LOOKUP(AR100,{0,40,45,50,55,60,65,70,75,80},{"F","D","C","C+","B-","B","B+","A-","A","A+"})</f>
        <v>B+</v>
      </c>
      <c r="AT100" s="21" t="str">
        <f>LOOKUP(AR100,{0,40,45,50,55,60,65,70,75,80},{"0.00","2.00","2.25","2.50","2.75","3.00","3.25","3.50","3.75","4.00"})</f>
        <v>3.25</v>
      </c>
      <c r="AU100" s="21">
        <v>31</v>
      </c>
      <c r="AV100" s="21">
        <v>41</v>
      </c>
      <c r="AW100" s="57">
        <f t="shared" si="54"/>
        <v>72</v>
      </c>
      <c r="AX100" s="21" t="str">
        <f>LOOKUP(AW100,{0,40,45,50,55,60,65,70,75,80},{"F","D","C","C+","B-","B","B+","A-","A","A+"})</f>
        <v>A-</v>
      </c>
      <c r="AY100" s="21" t="str">
        <f>LOOKUP(AW100,{0,40,45,50,55,60,65,70,75,80},{"0.00","2.00","2.25","2.50","2.75","3.00","3.25","3.50","3.75","4.00"})</f>
        <v>3.50</v>
      </c>
      <c r="AZ100" s="21">
        <v>26</v>
      </c>
      <c r="BA100" s="21">
        <v>45</v>
      </c>
      <c r="BB100" s="57">
        <f t="shared" si="55"/>
        <v>71</v>
      </c>
      <c r="BC100" s="21" t="str">
        <f>LOOKUP(BB100,{0,40,45,50,55,60,65,70,75,80},{"F","D","C","C+","B-","B","B+","A-","A","A+"})</f>
        <v>A-</v>
      </c>
      <c r="BD100" s="21" t="str">
        <f>LOOKUP(BB100,{0,40,45,50,55,60,65,70,75,80},{"0.00","2.00","2.25","2.50","2.75","3.00","3.25","3.50","3.75","4.00"})</f>
        <v>3.50</v>
      </c>
      <c r="BE100" s="21">
        <v>31</v>
      </c>
      <c r="BF100" s="21">
        <v>45</v>
      </c>
      <c r="BG100" s="57">
        <f t="shared" si="56"/>
        <v>76</v>
      </c>
      <c r="BH100" s="21" t="str">
        <f>LOOKUP(BG100,{0,40,45,50,55,60,65,70,75,80},{"F","D","C","C+","B-","B","B+","A-","A","A+"})</f>
        <v>A</v>
      </c>
      <c r="BI100" s="21" t="str">
        <f>LOOKUP(BG100,{0,40,45,50,55,60,65,70,75,80},{"0.00","2.00","2.25","2.50","2.75","3.00","3.25","3.50","3.75","4.00"})</f>
        <v>3.75</v>
      </c>
      <c r="BJ100" s="21">
        <v>29.5</v>
      </c>
      <c r="BK100" s="21">
        <v>45.5</v>
      </c>
      <c r="BL100" s="57">
        <f t="shared" si="57"/>
        <v>75</v>
      </c>
      <c r="BM100" s="21" t="str">
        <f>LOOKUP(BL100,{0,40,45,50,55,60,65,70,75,80},{"F","D","C","C+","B-","B","B+","A-","A","A+"})</f>
        <v>A</v>
      </c>
      <c r="BN100" s="21" t="str">
        <f>LOOKUP(BL100,{0,40,45,50,55,60,65,70,75,80},{"0.00","2.00","2.25","2.50","2.75","3.00","3.25","3.50","3.75","4.00"})</f>
        <v>3.75</v>
      </c>
      <c r="BO100" s="21">
        <v>37</v>
      </c>
      <c r="BP100" s="21">
        <v>44.5</v>
      </c>
      <c r="BQ100" s="57">
        <f t="shared" si="58"/>
        <v>82</v>
      </c>
      <c r="BR100" s="21" t="str">
        <f>LOOKUP(BQ100,{0,40,45,50,55,60,65,70,75,80},{"F","D","C","C+","B-","B","B+","A-","A","A+"})</f>
        <v>A+</v>
      </c>
      <c r="BS100" s="21" t="str">
        <f>LOOKUP(BQ100,{0,40,45,50,55,60,65,70,75,80},{"0.00","2.00","2.25","2.50","2.75","3.00","3.25","3.50","3.75","4.00"})</f>
        <v>4.00</v>
      </c>
      <c r="BT100" s="21">
        <v>38</v>
      </c>
      <c r="BU100" s="21">
        <v>41</v>
      </c>
      <c r="BV100" s="57">
        <f t="shared" si="59"/>
        <v>79</v>
      </c>
      <c r="BW100" s="21" t="str">
        <f>LOOKUP(BV100,{0,40,45,50,55,60,65,70,75,80},{"F","D","C","C+","B-","B","B+","A-","A","A+"})</f>
        <v>A</v>
      </c>
      <c r="BX100" s="21" t="str">
        <f>LOOKUP(BV100,{0,40,45,50,55,60,65,70,75,80},{"0.00","2.00","2.25","2.50","2.75","3.00","3.25","3.50","3.75","4.00"})</f>
        <v>3.75</v>
      </c>
      <c r="BY100" s="21">
        <v>33</v>
      </c>
      <c r="BZ100" s="21">
        <v>39</v>
      </c>
      <c r="CA100" s="57">
        <f t="shared" si="60"/>
        <v>72</v>
      </c>
      <c r="CB100" s="21" t="str">
        <f>LOOKUP(CA100,{0,40,45,50,55,60,65,70,75,80},{"F","D","C","C+","B-","B","B+","A-","A","A+"})</f>
        <v>A-</v>
      </c>
      <c r="CC100" s="21" t="str">
        <f>LOOKUP(CA100,{0,40,45,50,55,60,65,70,75,80},{"0.00","2.00","2.25","2.50","2.75","3.00","3.25","3.50","3.75","4.00"})</f>
        <v>3.50</v>
      </c>
      <c r="CD100" s="21">
        <v>31</v>
      </c>
      <c r="CE100" s="21">
        <v>48</v>
      </c>
      <c r="CF100" s="57">
        <f t="shared" si="61"/>
        <v>79</v>
      </c>
      <c r="CG100" s="21" t="str">
        <f>LOOKUP(CF100,{0,40,45,50,55,60,65,70,75,80},{"F","D","C","C+","B-","B","B+","A-","A","A+"})</f>
        <v>A</v>
      </c>
      <c r="CH100" s="21" t="str">
        <f>LOOKUP(CF100,{0,40,45,50,55,60,65,70,75,80},{"0.00","2.00","2.25","2.50","2.75","3.00","3.25","3.50","3.75","4.00"})</f>
        <v>3.75</v>
      </c>
      <c r="CI100" s="21">
        <v>37.5</v>
      </c>
      <c r="CJ100" s="21">
        <v>48.5</v>
      </c>
      <c r="CK100" s="57">
        <f t="shared" si="62"/>
        <v>86</v>
      </c>
      <c r="CL100" s="21" t="str">
        <f>LOOKUP(CK100,{0,40,45,50,55,60,65,70,75,80},{"F","D","C","C+","B-","B","B+","A-","A","A+"})</f>
        <v>A+</v>
      </c>
      <c r="CM100" s="21" t="str">
        <f>LOOKUP(CK100,{0,40,45,50,55,60,65,70,75,80},{"0.00","2.00","2.25","2.50","2.75","3.00","3.25","3.50","3.75","4.00"})</f>
        <v>4.00</v>
      </c>
      <c r="CN100" s="21">
        <v>27.5</v>
      </c>
      <c r="CO100" s="21">
        <v>36.5</v>
      </c>
      <c r="CP100" s="57">
        <f t="shared" si="63"/>
        <v>64</v>
      </c>
      <c r="CQ100" s="21" t="str">
        <f>LOOKUP(CP100,{0,40,45,50,55,60,65,70,75,80},{"F","D","C","C+","B-","B","B+","A-","A","A+"})</f>
        <v>B</v>
      </c>
      <c r="CR100" s="21" t="str">
        <f>LOOKUP(CP100,{0,40,45,50,55,60,65,70,75,80},{"0.00","2.00","2.25","2.50","2.75","3.00","3.25","3.50","3.75","4.00"})</f>
        <v>3.00</v>
      </c>
      <c r="CS100" s="21">
        <v>25</v>
      </c>
      <c r="CT100" s="21">
        <v>41.5</v>
      </c>
      <c r="CU100" s="57">
        <f t="shared" si="64"/>
        <v>67</v>
      </c>
      <c r="CV100" s="21" t="str">
        <f>LOOKUP(CU100,{0,40,45,50,55,60,65,70,75,80},{"F","D","C","C+","B-","B","B+","A-","A","A+"})</f>
        <v>B+</v>
      </c>
      <c r="CW100" s="21" t="str">
        <f>LOOKUP(CU100,{0,40,45,50,55,60,65,70,75,80},{"0.00","2.00","2.25","2.50","2.75","3.00","3.25","3.50","3.75","4.00"})</f>
        <v>3.25</v>
      </c>
      <c r="CX100" s="21">
        <v>29</v>
      </c>
      <c r="CY100" s="21">
        <v>45.5</v>
      </c>
      <c r="CZ100" s="57">
        <f t="shared" si="65"/>
        <v>75</v>
      </c>
      <c r="DA100" s="21" t="str">
        <f>LOOKUP(CZ100,{0,40,45,50,55,60,65,70,75,80},{"F","D","C","C+","B-","B","B+","A-","A","A+"})</f>
        <v>A</v>
      </c>
      <c r="DB100" s="21" t="str">
        <f>LOOKUP(CZ100,{0,40,45,50,55,60,65,70,75,80},{"0.00","2.00","2.25","2.50","2.75","3.00","3.25","3.50","3.75","4.00"})</f>
        <v>3.75</v>
      </c>
      <c r="DC100" s="21">
        <v>35</v>
      </c>
      <c r="DD100" s="21">
        <v>47</v>
      </c>
      <c r="DE100" s="57">
        <f t="shared" si="66"/>
        <v>82</v>
      </c>
      <c r="DF100" s="21" t="str">
        <f>LOOKUP(DE100,{0,40,45,50,55,60,65,70,75,80},{"F","D","C","C+","B-","B","B+","A-","A","A+"})</f>
        <v>A+</v>
      </c>
      <c r="DG100" s="21" t="str">
        <f>LOOKUP(DE100,{0,40,45,50,55,60,65,70,75,80},{"0.00","2.00","2.25","2.50","2.75","3.00","3.25","3.50","3.75","4.00"})</f>
        <v>4.00</v>
      </c>
      <c r="DH100" s="21">
        <v>31.5</v>
      </c>
      <c r="DI100" s="21">
        <v>42</v>
      </c>
      <c r="DJ100" s="57">
        <f t="shared" si="67"/>
        <v>74</v>
      </c>
      <c r="DK100" s="21" t="str">
        <f>LOOKUP(DJ100,{0,40,45,50,55,60,65,70,75,80},{"F","D","C","C+","B-","B","B+","A-","A","A+"})</f>
        <v>A-</v>
      </c>
      <c r="DL100" s="21" t="str">
        <f>LOOKUP(DJ100,{0,40,45,50,55,60,65,70,75,80},{"0.00","2.00","2.25","2.50","2.75","3.00","3.25","3.50","3.75","4.00"})</f>
        <v>3.50</v>
      </c>
      <c r="DM100" s="21">
        <v>26</v>
      </c>
      <c r="DN100" s="21">
        <v>46</v>
      </c>
      <c r="DO100" s="57">
        <f t="shared" si="68"/>
        <v>72</v>
      </c>
      <c r="DP100" s="21" t="str">
        <f>LOOKUP(DO100,{0,40,45,50,55,60,65,70,75,80},{"F","D","C","C+","B-","B","B+","A-","A","A+"})</f>
        <v>A-</v>
      </c>
      <c r="DQ100" s="21" t="str">
        <f>LOOKUP(DO100,{0,40,45,50,55,60,65,70,75,80},{"0.00","2.00","2.25","2.50","2.75","3.00","3.25","3.50","3.75","4.00"})</f>
        <v>3.50</v>
      </c>
      <c r="DR100" s="21">
        <v>29</v>
      </c>
      <c r="DS100" s="21">
        <v>33</v>
      </c>
      <c r="DT100" s="57">
        <f t="shared" si="69"/>
        <v>62</v>
      </c>
      <c r="DU100" s="21" t="str">
        <f>LOOKUP(DT100,{0,40,45,50,55,60,65,70,75,80},{"F","D","C","C+","B-","B","B+","A-","A","A+"})</f>
        <v>B</v>
      </c>
      <c r="DV100" s="21" t="str">
        <f>LOOKUP(DT100,{0,40,45,50,55,60,65,70,75,80},{"0.00","2.00","2.25","2.50","2.75","3.00","3.25","3.50","3.75","4.00"})</f>
        <v>3.00</v>
      </c>
      <c r="DW100" s="21">
        <v>29</v>
      </c>
      <c r="DX100" s="21">
        <v>43</v>
      </c>
      <c r="DY100" s="57">
        <f t="shared" si="70"/>
        <v>72</v>
      </c>
      <c r="DZ100" s="21" t="str">
        <f>LOOKUP(DY100,{0,40,45,50,55,60,65,70,75,80},{"F","D","C","C+","B-","B","B+","A-","A","A+"})</f>
        <v>A-</v>
      </c>
      <c r="EA100" s="21" t="str">
        <f>LOOKUP(DY100,{0,40,45,50,55,60,65,70,75,80},{"0.00","2.00","2.25","2.50","2.75","3.00","3.25","3.50","3.75","4.00"})</f>
        <v>3.50</v>
      </c>
      <c r="EB100" s="21">
        <v>26</v>
      </c>
      <c r="EC100" s="21">
        <v>37</v>
      </c>
      <c r="ED100" s="57">
        <f t="shared" si="71"/>
        <v>63</v>
      </c>
      <c r="EE100" s="21" t="str">
        <f>LOOKUP(ED100,{0,40,45,50,55,60,65,70,75,80},{"F","D","C","C+","B-","B","B+","A-","A","A+"})</f>
        <v>B</v>
      </c>
      <c r="EF100" s="21" t="str">
        <f>LOOKUP(ED100,{0,40,45,50,55,60,65,70,75,80},{"0.00","2.00","2.25","2.50","2.75","3.00","3.25","3.50","3.75","4.00"})</f>
        <v>3.00</v>
      </c>
      <c r="EG100" s="21">
        <v>25.5</v>
      </c>
      <c r="EH100" s="21">
        <v>45.5</v>
      </c>
      <c r="EI100" s="57">
        <f t="shared" si="72"/>
        <v>71</v>
      </c>
      <c r="EJ100" s="21" t="str">
        <f>LOOKUP(EI100,{0,40,45,50,55,60,65,70,75,80},{"F","D","C","C+","B-","B","B+","A-","A","A+"})</f>
        <v>A-</v>
      </c>
      <c r="EK100" s="21" t="str">
        <f>LOOKUP(EI100,{0,40,45,50,55,60,65,70,75,80},{"0.00","2.00","2.25","2.50","2.75","3.00","3.25","3.50","3.75","4.00"})</f>
        <v>3.50</v>
      </c>
      <c r="EL100" s="21">
        <v>34.75</v>
      </c>
      <c r="EM100" s="21">
        <v>43.5</v>
      </c>
      <c r="EN100" s="70">
        <f t="shared" si="73"/>
        <v>79</v>
      </c>
      <c r="EO100" s="21" t="str">
        <f>LOOKUP(EN100,{0,40,45,50,55,60,65,70,75,80},{"F","D","C","C+","B-","B","B+","A-","A","A+"})</f>
        <v>A</v>
      </c>
      <c r="EP100" s="21" t="str">
        <f>LOOKUP(EN100,{0,40,45,50,55,60,65,70,75,80},{"0.00","2.00","2.25","2.50","2.75","3.00","3.25","3.50","3.75","4.00"})</f>
        <v>3.75</v>
      </c>
      <c r="EQ100" s="21">
        <v>33</v>
      </c>
      <c r="ER100" s="21">
        <v>44</v>
      </c>
      <c r="ES100" s="70">
        <f t="shared" si="74"/>
        <v>77</v>
      </c>
      <c r="ET100" s="21" t="str">
        <f>LOOKUP(ES100,{0,40,45,50,55,60,65,70,75,80},{"F","D","C","C+","B-","B","B+","A-","A","A+"})</f>
        <v>A</v>
      </c>
      <c r="EU100" s="21" t="str">
        <f>LOOKUP(ES100,{0,40,45,50,55,60,65,70,75,80},{"0.00","2.00","2.25","2.50","2.75","3.00","3.25","3.50","3.75","4.00"})</f>
        <v>3.75</v>
      </c>
      <c r="EV100" s="21">
        <v>27</v>
      </c>
      <c r="EW100" s="21">
        <v>41</v>
      </c>
      <c r="EX100" s="70">
        <f t="shared" si="75"/>
        <v>68</v>
      </c>
      <c r="EY100" s="21" t="str">
        <f>LOOKUP(EX100,{0,40,45,50,55,60,65,70,75,80},{"F","D","C","C+","B-","B","B+","A-","A","A+"})</f>
        <v>B+</v>
      </c>
      <c r="EZ100" s="21" t="str">
        <f>LOOKUP(EX100,{0,40,45,50,55,60,65,70,75,80},{"0.00","2.00","2.25","2.50","2.75","3.00","3.25","3.50","3.75","4.00"})</f>
        <v>3.25</v>
      </c>
      <c r="FA100" s="21">
        <v>29</v>
      </c>
      <c r="FB100" s="21">
        <v>45.5</v>
      </c>
      <c r="FC100" s="70">
        <f t="shared" si="76"/>
        <v>75</v>
      </c>
      <c r="FD100" s="21" t="str">
        <f>LOOKUP(FC100,{0,40,45,50,55,60,65,70,75,80},{"F","D","C","C+","B-","B","B+","A-","A","A+"})</f>
        <v>A</v>
      </c>
      <c r="FE100" s="21" t="str">
        <f>LOOKUP(FC100,{0,40,45,50,55,60,65,70,75,80},{"0.00","2.00","2.25","2.50","2.75","3.00","3.25","3.50","3.75","4.00"})</f>
        <v>3.75</v>
      </c>
      <c r="FF100" s="21">
        <v>37</v>
      </c>
      <c r="FG100" s="21">
        <v>41.5</v>
      </c>
      <c r="FH100" s="70">
        <f t="shared" si="77"/>
        <v>79</v>
      </c>
      <c r="FI100" s="21" t="str">
        <f>LOOKUP(FH100,{0,40,45,50,55,60,65,70,75,80},{"F","D","C","C+","B-","B","B+","A-","A","A+"})</f>
        <v>A</v>
      </c>
      <c r="FJ100" s="21" t="str">
        <f>LOOKUP(FH100,{0,40,45,50,55,60,65,70,75,80},{"0.00","2.00","2.25","2.50","2.75","3.00","3.25","3.50","3.75","4.00"})</f>
        <v>3.75</v>
      </c>
      <c r="FK100" s="21">
        <v>27.5</v>
      </c>
      <c r="FL100" s="21">
        <v>42</v>
      </c>
      <c r="FM100" s="70">
        <f t="shared" si="78"/>
        <v>70</v>
      </c>
      <c r="FN100" s="21" t="str">
        <f>LOOKUP(FM100,{0,40,45,50,55,60,65,70,75,80},{"F","D","C","C+","B-","B","B+","A-","A","A+"})</f>
        <v>A-</v>
      </c>
      <c r="FO100" s="21" t="str">
        <f>LOOKUP(FM100,{0,40,45,50,55,60,65,70,75,80},{"0.00","2.00","2.25","2.50","2.75","3.00","3.25","3.50","3.75","4.00"})</f>
        <v>3.50</v>
      </c>
      <c r="FP100" s="21">
        <v>29</v>
      </c>
      <c r="FQ100" s="21">
        <v>46</v>
      </c>
      <c r="FR100" s="70">
        <f t="shared" si="79"/>
        <v>75</v>
      </c>
      <c r="FS100" s="21" t="str">
        <f>LOOKUP(FR100,{0,40,45,50,55,60,65,70,75,80},{"F","D","C","C+","B-","B","B+","A-","A","A+"})</f>
        <v>A</v>
      </c>
      <c r="FT100" s="21" t="str">
        <f>LOOKUP(FR100,{0,40,45,50,55,60,65,70,75,80},{"0.00","2.00","2.25","2.50","2.75","3.00","3.25","3.50","3.75","4.00"})</f>
        <v>3.75</v>
      </c>
      <c r="FU100" s="21">
        <v>32</v>
      </c>
      <c r="FV100" s="21">
        <v>44.5</v>
      </c>
      <c r="FW100" s="70">
        <f t="shared" si="80"/>
        <v>77</v>
      </c>
      <c r="FX100" s="21" t="str">
        <f>LOOKUP(FW100,{0,40,45,50,55,60,65,70,75,80},{"F","D","C","C+","B-","B","B+","A-","A","A+"})</f>
        <v>A</v>
      </c>
      <c r="FY100" s="21" t="str">
        <f>LOOKUP(FW100,{0,40,45,50,55,60,65,70,75,80},{"0.00","2.00","2.25","2.50","2.75","3.00","3.25","3.50","3.75","4.00"})</f>
        <v>3.75</v>
      </c>
      <c r="FZ100" s="21">
        <v>28.5</v>
      </c>
      <c r="GA100" s="21">
        <v>39.5</v>
      </c>
      <c r="GB100" s="70">
        <f t="shared" si="81"/>
        <v>68</v>
      </c>
      <c r="GC100" s="21" t="str">
        <f>LOOKUP(GB100,{0,40,45,50,55,60,65,70,75,80},{"F","D","C","C+","B-","B","B+","A-","A","A+"})</f>
        <v>B+</v>
      </c>
      <c r="GD100" s="21" t="str">
        <f>LOOKUP(GB100,{0,40,45,50,55,60,65,70,75,80},{"0.00","2.00","2.25","2.50","2.75","3.00","3.25","3.50","3.75","4.00"})</f>
        <v>3.25</v>
      </c>
      <c r="GE100" s="21">
        <v>30</v>
      </c>
      <c r="GF100" s="21">
        <v>47.5</v>
      </c>
      <c r="GG100" s="70">
        <f t="shared" si="82"/>
        <v>78</v>
      </c>
      <c r="GH100" s="21" t="str">
        <f>LOOKUP(GG100,{0,40,45,50,55,60,65,70,75,80},{"F","D","C","C+","B-","B","B+","A-","A","A+"})</f>
        <v>A</v>
      </c>
      <c r="GI100" s="21" t="str">
        <f>LOOKUP(GG100,{0,40,45,50,55,60,65,70,75,80},{"0.00","2.00","2.25","2.50","2.75","3.00","3.25","3.50","3.75","4.00"})</f>
        <v>3.75</v>
      </c>
      <c r="GJ100" s="21">
        <v>31.5</v>
      </c>
      <c r="GK100" s="21">
        <v>42</v>
      </c>
      <c r="GL100" s="70">
        <f t="shared" si="83"/>
        <v>74</v>
      </c>
      <c r="GM100" s="21" t="str">
        <f>LOOKUP(GL100,{0,40,45,50,55,60,65,70,75,80},{"F","D","C","C+","B-","B","B+","A-","A","A+"})</f>
        <v>A-</v>
      </c>
      <c r="GN100" s="21" t="str">
        <f>LOOKUP(GL100,{0,40,45,50,55,60,65,70,75,80},{"0.00","2.00","2.25","2.50","2.75","3.00","3.25","3.50","3.75","4.00"})</f>
        <v>3.50</v>
      </c>
      <c r="GO100" s="21">
        <v>29.5</v>
      </c>
      <c r="GP100" s="21">
        <v>44.5</v>
      </c>
      <c r="GQ100" s="70">
        <f t="shared" si="84"/>
        <v>74</v>
      </c>
      <c r="GR100" s="21" t="str">
        <f>LOOKUP(GQ100,{0,40,45,50,55,60,65,70,75,80},{"F","D","C","C+","B-","B","B+","A-","A","A+"})</f>
        <v>A-</v>
      </c>
      <c r="GS100" s="21" t="str">
        <f>LOOKUP(GQ100,{0,40,45,50,55,60,65,70,75,80},{"0.00","2.00","2.25","2.50","2.75","3.00","3.25","3.50","3.75","4.00"})</f>
        <v>3.50</v>
      </c>
      <c r="GT100" s="21">
        <v>27</v>
      </c>
      <c r="GU100" s="21">
        <v>34</v>
      </c>
      <c r="GV100" s="70">
        <f t="shared" si="85"/>
        <v>61</v>
      </c>
      <c r="GW100" s="21" t="str">
        <f>LOOKUP(GV100,{0,40,45,50,55,60,65,70,75,80},{"F","D","C","C+","B-","B","B+","A-","A","A+"})</f>
        <v>B</v>
      </c>
      <c r="GX100" s="21" t="str">
        <f>LOOKUP(GV100,{0,40,45,50,55,60,65,70,75,80},{"0.00","2.00","2.25","2.50","2.75","3.00","3.25","3.50","3.75","4.00"})</f>
        <v>3.00</v>
      </c>
      <c r="GY100" s="82">
        <v>75</v>
      </c>
      <c r="GZ100" s="21" t="str">
        <f>LOOKUP(GY100,{0,40,45,50,55,60,65,70,75,80},{"F","D","C","C+","B-","B","B+","A-","A","A+"})</f>
        <v>A</v>
      </c>
      <c r="HA100" s="21" t="str">
        <f>LOOKUP(GY100,{0,40,45,50,55,60,65,70,75,80},{"0.00","2.00","2.25","2.50","2.75","3.00","3.25","3.50","3.75","4.00"})</f>
        <v>3.75</v>
      </c>
      <c r="HB100" s="49">
        <v>38</v>
      </c>
      <c r="HC100" s="49">
        <v>38</v>
      </c>
      <c r="HD100" s="70">
        <f t="shared" si="86"/>
        <v>76</v>
      </c>
      <c r="HE100" s="21" t="str">
        <f>LOOKUP(HD100,{0,40,45,50,55,60,65,70,75,80},{"F","D","C","C+","B-","B","B+","A-","A","A+"})</f>
        <v>A</v>
      </c>
      <c r="HF100" s="21" t="str">
        <f>LOOKUP(HD100,{0,40,45,50,55,60,65,70,75,80},{"0.00","2.00","2.25","2.50","2.75","3.00","3.25","3.50","3.75","4.00"})</f>
        <v>3.75</v>
      </c>
      <c r="HG100" s="50">
        <f t="shared" si="44"/>
        <v>3.5476190476190474</v>
      </c>
      <c r="HH100" s="71" t="str">
        <f t="shared" si="45"/>
        <v>Passed</v>
      </c>
      <c r="HI100" s="70">
        <f t="shared" si="87"/>
        <v>3073</v>
      </c>
      <c r="HJ100" s="39">
        <v>92</v>
      </c>
      <c r="HK100" s="40"/>
      <c r="HL100" s="40"/>
    </row>
    <row r="101" spans="1:220" s="8" customFormat="1" ht="30" customHeight="1" x14ac:dyDescent="0.2">
      <c r="A101" s="44">
        <v>93</v>
      </c>
      <c r="B101" s="66">
        <v>3792</v>
      </c>
      <c r="C101" s="44">
        <v>2017613154</v>
      </c>
      <c r="D101" s="39" t="s">
        <v>307</v>
      </c>
      <c r="E101" s="64" t="s">
        <v>162</v>
      </c>
      <c r="F101" s="64" t="s">
        <v>298</v>
      </c>
      <c r="G101" s="73">
        <v>29</v>
      </c>
      <c r="H101" s="48">
        <v>42</v>
      </c>
      <c r="I101" s="57">
        <f t="shared" si="46"/>
        <v>71</v>
      </c>
      <c r="J101" s="21" t="str">
        <f>LOOKUP(I101,{0,40,45,50,55,60,65,70,75,80},{"F","D","C","C+","B-","B","B+","A-","A","A+"})</f>
        <v>A-</v>
      </c>
      <c r="K101" s="21" t="str">
        <f>LOOKUP(I101,{0,40,45,50,55,60,65,70,75,80},{"0.00","2.00","2.25","2.50","2.75","3.00","3.25","3.50","3.75","4.00"})</f>
        <v>3.50</v>
      </c>
      <c r="L101" s="21">
        <v>23.5</v>
      </c>
      <c r="M101" s="21">
        <v>35</v>
      </c>
      <c r="N101" s="57">
        <f t="shared" si="47"/>
        <v>59</v>
      </c>
      <c r="O101" s="21" t="str">
        <f>LOOKUP(N101,{0,40,45,50,55,60,65,70,75,80},{"F","D","C","C+","B-","B","B+","A-","A","A+"})</f>
        <v>B-</v>
      </c>
      <c r="P101" s="21" t="str">
        <f>LOOKUP(N101,{0,40,45,50,55,60,65,70,75,80},{"0.00","2.00","2.25","2.50","2.75","3.00","3.25","3.50","3.75","4.00"})</f>
        <v>2.75</v>
      </c>
      <c r="Q101" s="21">
        <v>18</v>
      </c>
      <c r="R101" s="21">
        <v>32.5</v>
      </c>
      <c r="S101" s="57">
        <f t="shared" si="48"/>
        <v>51</v>
      </c>
      <c r="T101" s="21" t="str">
        <f>LOOKUP(S101,{0,40,45,50,55,60,65,70,75,80},{"F","D","C","C+","B-","B","B+","A-","A","A+"})</f>
        <v>C+</v>
      </c>
      <c r="U101" s="21" t="str">
        <f>LOOKUP(S101,{0,40,45,50,55,60,65,70,75,80},{"0.00","2.00","2.25","2.50","2.75","3.00","3.25","3.50","3.75","4.00"})</f>
        <v>2.50</v>
      </c>
      <c r="V101" s="21">
        <v>22</v>
      </c>
      <c r="W101" s="21">
        <v>39</v>
      </c>
      <c r="X101" s="57">
        <f t="shared" si="49"/>
        <v>61</v>
      </c>
      <c r="Y101" s="21" t="str">
        <f>LOOKUP(X101,{0,40,45,50,55,60,65,70,75,80},{"F","D","C","C+","B-","B","B+","A-","A","A+"})</f>
        <v>B</v>
      </c>
      <c r="Z101" s="21" t="str">
        <f>LOOKUP(X101,{0,40,45,50,55,60,65,70,75,80},{"0.00","2.00","2.25","2.50","2.75","3.00","3.25","3.50","3.75","4.00"})</f>
        <v>3.00</v>
      </c>
      <c r="AA101" s="21">
        <v>23</v>
      </c>
      <c r="AB101" s="21">
        <v>27.5</v>
      </c>
      <c r="AC101" s="57">
        <f t="shared" si="50"/>
        <v>51</v>
      </c>
      <c r="AD101" s="21" t="str">
        <f>LOOKUP(AC101,{0,40,45,50,55,60,65,70,75,80},{"F","D","C","C+","B-","B","B+","A-","A","A+"})</f>
        <v>C+</v>
      </c>
      <c r="AE101" s="21" t="str">
        <f>LOOKUP(AC101,{0,40,45,50,55,60,65,70,75,80},{"0.00","2.00","2.25","2.50","2.75","3.00","3.25","3.50","3.75","4.00"})</f>
        <v>2.50</v>
      </c>
      <c r="AF101" s="21">
        <v>31</v>
      </c>
      <c r="AG101" s="21">
        <v>38</v>
      </c>
      <c r="AH101" s="57">
        <f t="shared" si="51"/>
        <v>69</v>
      </c>
      <c r="AI101" s="21" t="str">
        <f>LOOKUP(AH101,{0,40,45,50,55,60,65,70,75,80},{"F","D","C","C+","B-","B","B+","A-","A","A+"})</f>
        <v>B+</v>
      </c>
      <c r="AJ101" s="21" t="str">
        <f>LOOKUP(AH101,{0,40,45,50,55,60,65,70,75,80},{"0.00","2.00","2.25","2.50","2.75","3.00","3.25","3.50","3.75","4.00"})</f>
        <v>3.25</v>
      </c>
      <c r="AK101" s="21">
        <v>31</v>
      </c>
      <c r="AL101" s="21">
        <v>35.5</v>
      </c>
      <c r="AM101" s="57">
        <f t="shared" si="52"/>
        <v>67</v>
      </c>
      <c r="AN101" s="21" t="str">
        <f>LOOKUP(AM101,{0,40,45,50,55,60,65,70,75,80},{"F","D","C","C+","B-","B","B+","A-","A","A+"})</f>
        <v>B+</v>
      </c>
      <c r="AO101" s="21" t="str">
        <f>LOOKUP(AM101,{0,40,45,50,55,60,65,70,75,80},{"0.00","2.00","2.25","2.50","2.75","3.00","3.25","3.50","3.75","4.00"})</f>
        <v>3.25</v>
      </c>
      <c r="AP101" s="21">
        <v>23</v>
      </c>
      <c r="AQ101" s="21">
        <v>27.5</v>
      </c>
      <c r="AR101" s="57">
        <f t="shared" si="53"/>
        <v>51</v>
      </c>
      <c r="AS101" s="21" t="str">
        <f>LOOKUP(AR101,{0,40,45,50,55,60,65,70,75,80},{"F","D","C","C+","B-","B","B+","A-","A","A+"})</f>
        <v>C+</v>
      </c>
      <c r="AT101" s="21" t="str">
        <f>LOOKUP(AR101,{0,40,45,50,55,60,65,70,75,80},{"0.00","2.00","2.25","2.50","2.75","3.00","3.25","3.50","3.75","4.00"})</f>
        <v>2.50</v>
      </c>
      <c r="AU101" s="21">
        <v>32</v>
      </c>
      <c r="AV101" s="21">
        <v>45.5</v>
      </c>
      <c r="AW101" s="57">
        <f t="shared" si="54"/>
        <v>78</v>
      </c>
      <c r="AX101" s="21" t="str">
        <f>LOOKUP(AW101,{0,40,45,50,55,60,65,70,75,80},{"F","D","C","C+","B-","B","B+","A-","A","A+"})</f>
        <v>A</v>
      </c>
      <c r="AY101" s="21" t="str">
        <f>LOOKUP(AW101,{0,40,45,50,55,60,65,70,75,80},{"0.00","2.00","2.25","2.50","2.75","3.00","3.25","3.50","3.75","4.00"})</f>
        <v>3.75</v>
      </c>
      <c r="AZ101" s="21">
        <v>19</v>
      </c>
      <c r="BA101" s="21">
        <v>31</v>
      </c>
      <c r="BB101" s="57">
        <f t="shared" si="55"/>
        <v>50</v>
      </c>
      <c r="BC101" s="21" t="str">
        <f>LOOKUP(BB101,{0,40,45,50,55,60,65,70,75,80},{"F","D","C","C+","B-","B","B+","A-","A","A+"})</f>
        <v>C+</v>
      </c>
      <c r="BD101" s="21" t="str">
        <f>LOOKUP(BB101,{0,40,45,50,55,60,65,70,75,80},{"0.00","2.00","2.25","2.50","2.75","3.00","3.25","3.50","3.75","4.00"})</f>
        <v>2.50</v>
      </c>
      <c r="BE101" s="21">
        <v>31</v>
      </c>
      <c r="BF101" s="21">
        <v>42.5</v>
      </c>
      <c r="BG101" s="57">
        <f t="shared" si="56"/>
        <v>74</v>
      </c>
      <c r="BH101" s="21" t="str">
        <f>LOOKUP(BG101,{0,40,45,50,55,60,65,70,75,80},{"F","D","C","C+","B-","B","B+","A-","A","A+"})</f>
        <v>A-</v>
      </c>
      <c r="BI101" s="21" t="str">
        <f>LOOKUP(BG101,{0,40,45,50,55,60,65,70,75,80},{"0.00","2.00","2.25","2.50","2.75","3.00","3.25","3.50","3.75","4.00"})</f>
        <v>3.50</v>
      </c>
      <c r="BJ101" s="21">
        <v>35</v>
      </c>
      <c r="BK101" s="21">
        <v>42</v>
      </c>
      <c r="BL101" s="57">
        <f t="shared" si="57"/>
        <v>77</v>
      </c>
      <c r="BM101" s="21" t="str">
        <f>LOOKUP(BL101,{0,40,45,50,55,60,65,70,75,80},{"F","D","C","C+","B-","B","B+","A-","A","A+"})</f>
        <v>A</v>
      </c>
      <c r="BN101" s="21" t="str">
        <f>LOOKUP(BL101,{0,40,45,50,55,60,65,70,75,80},{"0.00","2.00","2.25","2.50","2.75","3.00","3.25","3.50","3.75","4.00"})</f>
        <v>3.75</v>
      </c>
      <c r="BO101" s="21">
        <v>35</v>
      </c>
      <c r="BP101" s="21">
        <v>38</v>
      </c>
      <c r="BQ101" s="57">
        <f t="shared" si="58"/>
        <v>73</v>
      </c>
      <c r="BR101" s="21" t="str">
        <f>LOOKUP(BQ101,{0,40,45,50,55,60,65,70,75,80},{"F","D","C","C+","B-","B","B+","A-","A","A+"})</f>
        <v>A-</v>
      </c>
      <c r="BS101" s="21" t="str">
        <f>LOOKUP(BQ101,{0,40,45,50,55,60,65,70,75,80},{"0.00","2.00","2.25","2.50","2.75","3.00","3.25","3.50","3.75","4.00"})</f>
        <v>3.50</v>
      </c>
      <c r="BT101" s="21">
        <v>28.5</v>
      </c>
      <c r="BU101" s="21">
        <v>37.5</v>
      </c>
      <c r="BV101" s="57">
        <f t="shared" si="59"/>
        <v>66</v>
      </c>
      <c r="BW101" s="21" t="str">
        <f>LOOKUP(BV101,{0,40,45,50,55,60,65,70,75,80},{"F","D","C","C+","B-","B","B+","A-","A","A+"})</f>
        <v>B+</v>
      </c>
      <c r="BX101" s="21" t="str">
        <f>LOOKUP(BV101,{0,40,45,50,55,60,65,70,75,80},{"0.00","2.00","2.25","2.50","2.75","3.00","3.25","3.50","3.75","4.00"})</f>
        <v>3.25</v>
      </c>
      <c r="BY101" s="21">
        <v>34</v>
      </c>
      <c r="BZ101" s="21">
        <v>35.5</v>
      </c>
      <c r="CA101" s="57">
        <f t="shared" si="60"/>
        <v>70</v>
      </c>
      <c r="CB101" s="21" t="str">
        <f>LOOKUP(CA101,{0,40,45,50,55,60,65,70,75,80},{"F","D","C","C+","B-","B","B+","A-","A","A+"})</f>
        <v>A-</v>
      </c>
      <c r="CC101" s="21" t="str">
        <f>LOOKUP(CA101,{0,40,45,50,55,60,65,70,75,80},{"0.00","2.00","2.25","2.50","2.75","3.00","3.25","3.50","3.75","4.00"})</f>
        <v>3.50</v>
      </c>
      <c r="CD101" s="21">
        <v>35</v>
      </c>
      <c r="CE101" s="21">
        <v>42.5</v>
      </c>
      <c r="CF101" s="57">
        <f t="shared" si="61"/>
        <v>78</v>
      </c>
      <c r="CG101" s="21" t="str">
        <f>LOOKUP(CF101,{0,40,45,50,55,60,65,70,75,80},{"F","D","C","C+","B-","B","B+","A-","A","A+"})</f>
        <v>A</v>
      </c>
      <c r="CH101" s="21" t="str">
        <f>LOOKUP(CF101,{0,40,45,50,55,60,65,70,75,80},{"0.00","2.00","2.25","2.50","2.75","3.00","3.25","3.50","3.75","4.00"})</f>
        <v>3.75</v>
      </c>
      <c r="CI101" s="21">
        <v>35</v>
      </c>
      <c r="CJ101" s="21">
        <v>45</v>
      </c>
      <c r="CK101" s="57">
        <f t="shared" si="62"/>
        <v>80</v>
      </c>
      <c r="CL101" s="21" t="str">
        <f>LOOKUP(CK101,{0,40,45,50,55,60,65,70,75,80},{"F","D","C","C+","B-","B","B+","A-","A","A+"})</f>
        <v>A+</v>
      </c>
      <c r="CM101" s="21" t="str">
        <f>LOOKUP(CK101,{0,40,45,50,55,60,65,70,75,80},{"0.00","2.00","2.25","2.50","2.75","3.00","3.25","3.50","3.75","4.00"})</f>
        <v>4.00</v>
      </c>
      <c r="CN101" s="21">
        <v>27</v>
      </c>
      <c r="CO101" s="21">
        <v>35.5</v>
      </c>
      <c r="CP101" s="57">
        <f t="shared" si="63"/>
        <v>63</v>
      </c>
      <c r="CQ101" s="21" t="str">
        <f>LOOKUP(CP101,{0,40,45,50,55,60,65,70,75,80},{"F","D","C","C+","B-","B","B+","A-","A","A+"})</f>
        <v>B</v>
      </c>
      <c r="CR101" s="21" t="str">
        <f>LOOKUP(CP101,{0,40,45,50,55,60,65,70,75,80},{"0.00","2.00","2.25","2.50","2.75","3.00","3.25","3.50","3.75","4.00"})</f>
        <v>3.00</v>
      </c>
      <c r="CS101" s="21">
        <v>29</v>
      </c>
      <c r="CT101" s="21">
        <v>39</v>
      </c>
      <c r="CU101" s="57">
        <f t="shared" si="64"/>
        <v>68</v>
      </c>
      <c r="CV101" s="21" t="str">
        <f>LOOKUP(CU101,{0,40,45,50,55,60,65,70,75,80},{"F","D","C","C+","B-","B","B+","A-","A","A+"})</f>
        <v>B+</v>
      </c>
      <c r="CW101" s="21" t="str">
        <f>LOOKUP(CU101,{0,40,45,50,55,60,65,70,75,80},{"0.00","2.00","2.25","2.50","2.75","3.00","3.25","3.50","3.75","4.00"})</f>
        <v>3.25</v>
      </c>
      <c r="CX101" s="21">
        <v>31</v>
      </c>
      <c r="CY101" s="21">
        <v>43.5</v>
      </c>
      <c r="CZ101" s="57">
        <f t="shared" si="65"/>
        <v>75</v>
      </c>
      <c r="DA101" s="21" t="str">
        <f>LOOKUP(CZ101,{0,40,45,50,55,60,65,70,75,80},{"F","D","C","C+","B-","B","B+","A-","A","A+"})</f>
        <v>A</v>
      </c>
      <c r="DB101" s="21" t="str">
        <f>LOOKUP(CZ101,{0,40,45,50,55,60,65,70,75,80},{"0.00","2.00","2.25","2.50","2.75","3.00","3.25","3.50","3.75","4.00"})</f>
        <v>3.75</v>
      </c>
      <c r="DC101" s="21">
        <v>31</v>
      </c>
      <c r="DD101" s="21">
        <v>48</v>
      </c>
      <c r="DE101" s="57">
        <f t="shared" si="66"/>
        <v>79</v>
      </c>
      <c r="DF101" s="21" t="str">
        <f>LOOKUP(DE101,{0,40,45,50,55,60,65,70,75,80},{"F","D","C","C+","B-","B","B+","A-","A","A+"})</f>
        <v>A</v>
      </c>
      <c r="DG101" s="21" t="str">
        <f>LOOKUP(DE101,{0,40,45,50,55,60,65,70,75,80},{"0.00","2.00","2.25","2.50","2.75","3.00","3.25","3.50","3.75","4.00"})</f>
        <v>3.75</v>
      </c>
      <c r="DH101" s="21">
        <v>30</v>
      </c>
      <c r="DI101" s="21">
        <v>38</v>
      </c>
      <c r="DJ101" s="57">
        <f t="shared" si="67"/>
        <v>68</v>
      </c>
      <c r="DK101" s="21" t="str">
        <f>LOOKUP(DJ101,{0,40,45,50,55,60,65,70,75,80},{"F","D","C","C+","B-","B","B+","A-","A","A+"})</f>
        <v>B+</v>
      </c>
      <c r="DL101" s="21" t="str">
        <f>LOOKUP(DJ101,{0,40,45,50,55,60,65,70,75,80},{"0.00","2.00","2.25","2.50","2.75","3.00","3.25","3.50","3.75","4.00"})</f>
        <v>3.25</v>
      </c>
      <c r="DM101" s="21">
        <v>34</v>
      </c>
      <c r="DN101" s="21">
        <v>37</v>
      </c>
      <c r="DO101" s="57">
        <f t="shared" si="68"/>
        <v>71</v>
      </c>
      <c r="DP101" s="21" t="str">
        <f>LOOKUP(DO101,{0,40,45,50,55,60,65,70,75,80},{"F","D","C","C+","B-","B","B+","A-","A","A+"})</f>
        <v>A-</v>
      </c>
      <c r="DQ101" s="21" t="str">
        <f>LOOKUP(DO101,{0,40,45,50,55,60,65,70,75,80},{"0.00","2.00","2.25","2.50","2.75","3.00","3.25","3.50","3.75","4.00"})</f>
        <v>3.50</v>
      </c>
      <c r="DR101" s="21">
        <v>33</v>
      </c>
      <c r="DS101" s="21">
        <v>39</v>
      </c>
      <c r="DT101" s="57">
        <f t="shared" si="69"/>
        <v>72</v>
      </c>
      <c r="DU101" s="21" t="str">
        <f>LOOKUP(DT101,{0,40,45,50,55,60,65,70,75,80},{"F","D","C","C+","B-","B","B+","A-","A","A+"})</f>
        <v>A-</v>
      </c>
      <c r="DV101" s="21" t="str">
        <f>LOOKUP(DT101,{0,40,45,50,55,60,65,70,75,80},{"0.00","2.00","2.25","2.50","2.75","3.00","3.25","3.50","3.75","4.00"})</f>
        <v>3.50</v>
      </c>
      <c r="DW101" s="21">
        <v>29</v>
      </c>
      <c r="DX101" s="21">
        <v>43</v>
      </c>
      <c r="DY101" s="57">
        <f t="shared" si="70"/>
        <v>72</v>
      </c>
      <c r="DZ101" s="21" t="str">
        <f>LOOKUP(DY101,{0,40,45,50,55,60,65,70,75,80},{"F","D","C","C+","B-","B","B+","A-","A","A+"})</f>
        <v>A-</v>
      </c>
      <c r="EA101" s="21" t="str">
        <f>LOOKUP(DY101,{0,40,45,50,55,60,65,70,75,80},{"0.00","2.00","2.25","2.50","2.75","3.00","3.25","3.50","3.75","4.00"})</f>
        <v>3.50</v>
      </c>
      <c r="EB101" s="21">
        <v>30</v>
      </c>
      <c r="EC101" s="21">
        <v>40</v>
      </c>
      <c r="ED101" s="57">
        <f t="shared" si="71"/>
        <v>70</v>
      </c>
      <c r="EE101" s="21" t="str">
        <f>LOOKUP(ED101,{0,40,45,50,55,60,65,70,75,80},{"F","D","C","C+","B-","B","B+","A-","A","A+"})</f>
        <v>A-</v>
      </c>
      <c r="EF101" s="21" t="str">
        <f>LOOKUP(ED101,{0,40,45,50,55,60,65,70,75,80},{"0.00","2.00","2.25","2.50","2.75","3.00","3.25","3.50","3.75","4.00"})</f>
        <v>3.50</v>
      </c>
      <c r="EG101" s="21">
        <v>25</v>
      </c>
      <c r="EH101" s="21">
        <v>43</v>
      </c>
      <c r="EI101" s="57">
        <f t="shared" si="72"/>
        <v>68</v>
      </c>
      <c r="EJ101" s="21" t="str">
        <f>LOOKUP(EI101,{0,40,45,50,55,60,65,70,75,80},{"F","D","C","C+","B-","B","B+","A-","A","A+"})</f>
        <v>B+</v>
      </c>
      <c r="EK101" s="21" t="str">
        <f>LOOKUP(EI101,{0,40,45,50,55,60,65,70,75,80},{"0.00","2.00","2.25","2.50","2.75","3.00","3.25","3.50","3.75","4.00"})</f>
        <v>3.25</v>
      </c>
      <c r="EL101" s="21">
        <v>32.25</v>
      </c>
      <c r="EM101" s="21">
        <v>44</v>
      </c>
      <c r="EN101" s="70">
        <f t="shared" si="73"/>
        <v>77</v>
      </c>
      <c r="EO101" s="21" t="str">
        <f>LOOKUP(EN101,{0,40,45,50,55,60,65,70,75,80},{"F","D","C","C+","B-","B","B+","A-","A","A+"})</f>
        <v>A</v>
      </c>
      <c r="EP101" s="21" t="str">
        <f>LOOKUP(EN101,{0,40,45,50,55,60,65,70,75,80},{"0.00","2.00","2.25","2.50","2.75","3.00","3.25","3.50","3.75","4.00"})</f>
        <v>3.75</v>
      </c>
      <c r="EQ101" s="21">
        <v>31</v>
      </c>
      <c r="ER101" s="21">
        <v>43</v>
      </c>
      <c r="ES101" s="70">
        <f t="shared" si="74"/>
        <v>74</v>
      </c>
      <c r="ET101" s="21" t="str">
        <f>LOOKUP(ES101,{0,40,45,50,55,60,65,70,75,80},{"F","D","C","C+","B-","B","B+","A-","A","A+"})</f>
        <v>A-</v>
      </c>
      <c r="EU101" s="21" t="str">
        <f>LOOKUP(ES101,{0,40,45,50,55,60,65,70,75,80},{"0.00","2.00","2.25","2.50","2.75","3.00","3.25","3.50","3.75","4.00"})</f>
        <v>3.50</v>
      </c>
      <c r="EV101" s="21">
        <v>31.5</v>
      </c>
      <c r="EW101" s="21">
        <v>48</v>
      </c>
      <c r="EX101" s="70">
        <f t="shared" si="75"/>
        <v>80</v>
      </c>
      <c r="EY101" s="21" t="str">
        <f>LOOKUP(EX101,{0,40,45,50,55,60,65,70,75,80},{"F","D","C","C+","B-","B","B+","A-","A","A+"})</f>
        <v>A+</v>
      </c>
      <c r="EZ101" s="21" t="str">
        <f>LOOKUP(EX101,{0,40,45,50,55,60,65,70,75,80},{"0.00","2.00","2.25","2.50","2.75","3.00","3.25","3.50","3.75","4.00"})</f>
        <v>4.00</v>
      </c>
      <c r="FA101" s="21">
        <v>28.5</v>
      </c>
      <c r="FB101" s="21">
        <v>42</v>
      </c>
      <c r="FC101" s="70">
        <f t="shared" si="76"/>
        <v>71</v>
      </c>
      <c r="FD101" s="21" t="str">
        <f>LOOKUP(FC101,{0,40,45,50,55,60,65,70,75,80},{"F","D","C","C+","B-","B","B+","A-","A","A+"})</f>
        <v>A-</v>
      </c>
      <c r="FE101" s="21" t="str">
        <f>LOOKUP(FC101,{0,40,45,50,55,60,65,70,75,80},{"0.00","2.00","2.25","2.50","2.75","3.00","3.25","3.50","3.75","4.00"})</f>
        <v>3.50</v>
      </c>
      <c r="FF101" s="21">
        <v>33</v>
      </c>
      <c r="FG101" s="21">
        <v>40.5</v>
      </c>
      <c r="FH101" s="70">
        <f t="shared" si="77"/>
        <v>74</v>
      </c>
      <c r="FI101" s="21" t="str">
        <f>LOOKUP(FH101,{0,40,45,50,55,60,65,70,75,80},{"F","D","C","C+","B-","B","B+","A-","A","A+"})</f>
        <v>A-</v>
      </c>
      <c r="FJ101" s="21" t="str">
        <f>LOOKUP(FH101,{0,40,45,50,55,60,65,70,75,80},{"0.00","2.00","2.25","2.50","2.75","3.00","3.25","3.50","3.75","4.00"})</f>
        <v>3.50</v>
      </c>
      <c r="FK101" s="21">
        <v>29</v>
      </c>
      <c r="FL101" s="21">
        <v>33</v>
      </c>
      <c r="FM101" s="70">
        <f t="shared" si="78"/>
        <v>62</v>
      </c>
      <c r="FN101" s="21" t="str">
        <f>LOOKUP(FM101,{0,40,45,50,55,60,65,70,75,80},{"F","D","C","C+","B-","B","B+","A-","A","A+"})</f>
        <v>B</v>
      </c>
      <c r="FO101" s="21" t="str">
        <f>LOOKUP(FM101,{0,40,45,50,55,60,65,70,75,80},{"0.00","2.00","2.25","2.50","2.75","3.00","3.25","3.50","3.75","4.00"})</f>
        <v>3.00</v>
      </c>
      <c r="FP101" s="21">
        <v>29</v>
      </c>
      <c r="FQ101" s="21">
        <v>45</v>
      </c>
      <c r="FR101" s="70">
        <f t="shared" si="79"/>
        <v>74</v>
      </c>
      <c r="FS101" s="21" t="str">
        <f>LOOKUP(FR101,{0,40,45,50,55,60,65,70,75,80},{"F","D","C","C+","B-","B","B+","A-","A","A+"})</f>
        <v>A-</v>
      </c>
      <c r="FT101" s="21" t="str">
        <f>LOOKUP(FR101,{0,40,45,50,55,60,65,70,75,80},{"0.00","2.00","2.25","2.50","2.75","3.00","3.25","3.50","3.75","4.00"})</f>
        <v>3.50</v>
      </c>
      <c r="FU101" s="21">
        <v>31.5</v>
      </c>
      <c r="FV101" s="21">
        <v>45</v>
      </c>
      <c r="FW101" s="70">
        <f t="shared" si="80"/>
        <v>77</v>
      </c>
      <c r="FX101" s="21" t="str">
        <f>LOOKUP(FW101,{0,40,45,50,55,60,65,70,75,80},{"F","D","C","C+","B-","B","B+","A-","A","A+"})</f>
        <v>A</v>
      </c>
      <c r="FY101" s="21" t="str">
        <f>LOOKUP(FW101,{0,40,45,50,55,60,65,70,75,80},{"0.00","2.00","2.25","2.50","2.75","3.00","3.25","3.50","3.75","4.00"})</f>
        <v>3.75</v>
      </c>
      <c r="FZ101" s="21">
        <v>30</v>
      </c>
      <c r="GA101" s="21">
        <v>34</v>
      </c>
      <c r="GB101" s="70">
        <f t="shared" si="81"/>
        <v>64</v>
      </c>
      <c r="GC101" s="21" t="str">
        <f>LOOKUP(GB101,{0,40,45,50,55,60,65,70,75,80},{"F","D","C","C+","B-","B","B+","A-","A","A+"})</f>
        <v>B</v>
      </c>
      <c r="GD101" s="21" t="str">
        <f>LOOKUP(GB101,{0,40,45,50,55,60,65,70,75,80},{"0.00","2.00","2.25","2.50","2.75","3.00","3.25","3.50","3.75","4.00"})</f>
        <v>3.00</v>
      </c>
      <c r="GE101" s="21">
        <v>33</v>
      </c>
      <c r="GF101" s="21">
        <v>45</v>
      </c>
      <c r="GG101" s="70">
        <f t="shared" si="82"/>
        <v>78</v>
      </c>
      <c r="GH101" s="21" t="str">
        <f>LOOKUP(GG101,{0,40,45,50,55,60,65,70,75,80},{"F","D","C","C+","B-","B","B+","A-","A","A+"})</f>
        <v>A</v>
      </c>
      <c r="GI101" s="21" t="str">
        <f>LOOKUP(GG101,{0,40,45,50,55,60,65,70,75,80},{"0.00","2.00","2.25","2.50","2.75","3.00","3.25","3.50","3.75","4.00"})</f>
        <v>3.75</v>
      </c>
      <c r="GJ101" s="21">
        <v>28.5</v>
      </c>
      <c r="GK101" s="21">
        <v>39</v>
      </c>
      <c r="GL101" s="70">
        <f t="shared" si="83"/>
        <v>68</v>
      </c>
      <c r="GM101" s="21" t="str">
        <f>LOOKUP(GL101,{0,40,45,50,55,60,65,70,75,80},{"F","D","C","C+","B-","B","B+","A-","A","A+"})</f>
        <v>B+</v>
      </c>
      <c r="GN101" s="21" t="str">
        <f>LOOKUP(GL101,{0,40,45,50,55,60,65,70,75,80},{"0.00","2.00","2.25","2.50","2.75","3.00","3.25","3.50","3.75","4.00"})</f>
        <v>3.25</v>
      </c>
      <c r="GO101" s="21">
        <v>31.5</v>
      </c>
      <c r="GP101" s="21">
        <v>46.5</v>
      </c>
      <c r="GQ101" s="70">
        <f t="shared" si="84"/>
        <v>78</v>
      </c>
      <c r="GR101" s="21" t="str">
        <f>LOOKUP(GQ101,{0,40,45,50,55,60,65,70,75,80},{"F","D","C","C+","B-","B","B+","A-","A","A+"})</f>
        <v>A</v>
      </c>
      <c r="GS101" s="21" t="str">
        <f>LOOKUP(GQ101,{0,40,45,50,55,60,65,70,75,80},{"0.00","2.00","2.25","2.50","2.75","3.00","3.25","3.50","3.75","4.00"})</f>
        <v>3.75</v>
      </c>
      <c r="GT101" s="21">
        <v>23</v>
      </c>
      <c r="GU101" s="21">
        <v>39.5</v>
      </c>
      <c r="GV101" s="70">
        <f t="shared" si="85"/>
        <v>63</v>
      </c>
      <c r="GW101" s="21" t="str">
        <f>LOOKUP(GV101,{0,40,45,50,55,60,65,70,75,80},{"F","D","C","C+","B-","B","B+","A-","A","A+"})</f>
        <v>B</v>
      </c>
      <c r="GX101" s="21" t="str">
        <f>LOOKUP(GV101,{0,40,45,50,55,60,65,70,75,80},{"0.00","2.00","2.25","2.50","2.75","3.00","3.25","3.50","3.75","4.00"})</f>
        <v>3.00</v>
      </c>
      <c r="GY101" s="82">
        <v>70</v>
      </c>
      <c r="GZ101" s="21" t="str">
        <f>LOOKUP(GY101,{0,40,45,50,55,60,65,70,75,80},{"F","D","C","C+","B-","B","B+","A-","A","A+"})</f>
        <v>A-</v>
      </c>
      <c r="HA101" s="21" t="str">
        <f>LOOKUP(GY101,{0,40,45,50,55,60,65,70,75,80},{"0.00","2.00","2.25","2.50","2.75","3.00","3.25","3.50","3.75","4.00"})</f>
        <v>3.50</v>
      </c>
      <c r="HB101" s="49">
        <v>36</v>
      </c>
      <c r="HC101" s="49">
        <v>38</v>
      </c>
      <c r="HD101" s="70">
        <f t="shared" si="86"/>
        <v>74</v>
      </c>
      <c r="HE101" s="21" t="str">
        <f>LOOKUP(HD101,{0,40,45,50,55,60,65,70,75,80},{"F","D","C","C+","B-","B","B+","A-","A","A+"})</f>
        <v>A-</v>
      </c>
      <c r="HF101" s="21" t="str">
        <f>LOOKUP(HD101,{0,40,45,50,55,60,65,70,75,80},{"0.00","2.00","2.25","2.50","2.75","3.00","3.25","3.50","3.75","4.00"})</f>
        <v>3.50</v>
      </c>
      <c r="HG101" s="50">
        <f t="shared" si="44"/>
        <v>3.3630952380952381</v>
      </c>
      <c r="HH101" s="71" t="str">
        <f t="shared" si="45"/>
        <v>Passed</v>
      </c>
      <c r="HI101" s="70">
        <f t="shared" si="87"/>
        <v>2916</v>
      </c>
      <c r="HJ101" s="44">
        <v>93</v>
      </c>
      <c r="HK101" s="40"/>
      <c r="HL101" s="40"/>
    </row>
    <row r="102" spans="1:220" s="8" customFormat="1" ht="30" customHeight="1" x14ac:dyDescent="0.2">
      <c r="A102" s="44">
        <v>94</v>
      </c>
      <c r="B102" s="66">
        <v>3834</v>
      </c>
      <c r="C102" s="44">
        <v>2017513155</v>
      </c>
      <c r="D102" s="39" t="s">
        <v>307</v>
      </c>
      <c r="E102" s="64" t="s">
        <v>163</v>
      </c>
      <c r="F102" s="64" t="s">
        <v>293</v>
      </c>
      <c r="G102" s="73">
        <v>28</v>
      </c>
      <c r="H102" s="48">
        <v>42.5</v>
      </c>
      <c r="I102" s="57">
        <f t="shared" si="46"/>
        <v>71</v>
      </c>
      <c r="J102" s="21" t="str">
        <f>LOOKUP(I102,{0,40,45,50,55,60,65,70,75,80},{"F","D","C","C+","B-","B","B+","A-","A","A+"})</f>
        <v>A-</v>
      </c>
      <c r="K102" s="21" t="str">
        <f>LOOKUP(I102,{0,40,45,50,55,60,65,70,75,80},{"0.00","2.00","2.25","2.50","2.75","3.00","3.25","3.50","3.75","4.00"})</f>
        <v>3.50</v>
      </c>
      <c r="L102" s="21">
        <v>21</v>
      </c>
      <c r="M102" s="21">
        <v>38.5</v>
      </c>
      <c r="N102" s="57">
        <f t="shared" si="47"/>
        <v>60</v>
      </c>
      <c r="O102" s="21" t="str">
        <f>LOOKUP(N102,{0,40,45,50,55,60,65,70,75,80},{"F","D","C","C+","B-","B","B+","A-","A","A+"})</f>
        <v>B</v>
      </c>
      <c r="P102" s="21" t="str">
        <f>LOOKUP(N102,{0,40,45,50,55,60,65,70,75,80},{"0.00","2.00","2.25","2.50","2.75","3.00","3.25","3.50","3.75","4.00"})</f>
        <v>3.00</v>
      </c>
      <c r="Q102" s="21">
        <v>22</v>
      </c>
      <c r="R102" s="21">
        <v>35</v>
      </c>
      <c r="S102" s="57">
        <f t="shared" si="48"/>
        <v>57</v>
      </c>
      <c r="T102" s="21" t="str">
        <f>LOOKUP(S102,{0,40,45,50,55,60,65,70,75,80},{"F","D","C","C+","B-","B","B+","A-","A","A+"})</f>
        <v>B-</v>
      </c>
      <c r="U102" s="21" t="str">
        <f>LOOKUP(S102,{0,40,45,50,55,60,65,70,75,80},{"0.00","2.00","2.25","2.50","2.75","3.00","3.25","3.50","3.75","4.00"})</f>
        <v>2.75</v>
      </c>
      <c r="V102" s="21">
        <v>21</v>
      </c>
      <c r="W102" s="21">
        <v>36.5</v>
      </c>
      <c r="X102" s="57">
        <f t="shared" si="49"/>
        <v>58</v>
      </c>
      <c r="Y102" s="21" t="str">
        <f>LOOKUP(X102,{0,40,45,50,55,60,65,70,75,80},{"F","D","C","C+","B-","B","B+","A-","A","A+"})</f>
        <v>B-</v>
      </c>
      <c r="Z102" s="21" t="str">
        <f>LOOKUP(X102,{0,40,45,50,55,60,65,70,75,80},{"0.00","2.00","2.25","2.50","2.75","3.00","3.25","3.50","3.75","4.00"})</f>
        <v>2.75</v>
      </c>
      <c r="AA102" s="21">
        <v>24</v>
      </c>
      <c r="AB102" s="21">
        <v>35</v>
      </c>
      <c r="AC102" s="57">
        <f t="shared" si="50"/>
        <v>59</v>
      </c>
      <c r="AD102" s="21" t="str">
        <f>LOOKUP(AC102,{0,40,45,50,55,60,65,70,75,80},{"F","D","C","C+","B-","B","B+","A-","A","A+"})</f>
        <v>B-</v>
      </c>
      <c r="AE102" s="21" t="str">
        <f>LOOKUP(AC102,{0,40,45,50,55,60,65,70,75,80},{"0.00","2.00","2.25","2.50","2.75","3.00","3.25","3.50","3.75","4.00"})</f>
        <v>2.75</v>
      </c>
      <c r="AF102" s="21">
        <v>25.5</v>
      </c>
      <c r="AG102" s="21">
        <v>42.5</v>
      </c>
      <c r="AH102" s="57">
        <f t="shared" si="51"/>
        <v>68</v>
      </c>
      <c r="AI102" s="21" t="str">
        <f>LOOKUP(AH102,{0,40,45,50,55,60,65,70,75,80},{"F","D","C","C+","B-","B","B+","A-","A","A+"})</f>
        <v>B+</v>
      </c>
      <c r="AJ102" s="21" t="str">
        <f>LOOKUP(AH102,{0,40,45,50,55,60,65,70,75,80},{"0.00","2.00","2.25","2.50","2.75","3.00","3.25","3.50","3.75","4.00"})</f>
        <v>3.25</v>
      </c>
      <c r="AK102" s="21">
        <v>14</v>
      </c>
      <c r="AL102" s="21">
        <v>33.5</v>
      </c>
      <c r="AM102" s="57">
        <f t="shared" si="52"/>
        <v>48</v>
      </c>
      <c r="AN102" s="21" t="str">
        <f>LOOKUP(AM102,{0,40,45,50,55,60,65,70,75,80},{"F","D","C","C+","B-","B","B+","A-","A","A+"})</f>
        <v>C</v>
      </c>
      <c r="AO102" s="21" t="str">
        <f>LOOKUP(AM102,{0,40,45,50,55,60,65,70,75,80},{"0.00","2.00","2.25","2.50","2.75","3.00","3.25","3.50","3.75","4.00"})</f>
        <v>2.25</v>
      </c>
      <c r="AP102" s="21">
        <v>25.5</v>
      </c>
      <c r="AQ102" s="21">
        <v>43.5</v>
      </c>
      <c r="AR102" s="57">
        <f t="shared" si="53"/>
        <v>69</v>
      </c>
      <c r="AS102" s="21" t="str">
        <f>LOOKUP(AR102,{0,40,45,50,55,60,65,70,75,80},{"F","D","C","C+","B-","B","B+","A-","A","A+"})</f>
        <v>B+</v>
      </c>
      <c r="AT102" s="21" t="str">
        <f>LOOKUP(AR102,{0,40,45,50,55,60,65,70,75,80},{"0.00","2.00","2.25","2.50","2.75","3.00","3.25","3.50","3.75","4.00"})</f>
        <v>3.25</v>
      </c>
      <c r="AU102" s="21">
        <v>29</v>
      </c>
      <c r="AV102" s="21">
        <v>44</v>
      </c>
      <c r="AW102" s="57">
        <f t="shared" si="54"/>
        <v>73</v>
      </c>
      <c r="AX102" s="21" t="str">
        <f>LOOKUP(AW102,{0,40,45,50,55,60,65,70,75,80},{"F","D","C","C+","B-","B","B+","A-","A","A+"})</f>
        <v>A-</v>
      </c>
      <c r="AY102" s="21" t="str">
        <f>LOOKUP(AW102,{0,40,45,50,55,60,65,70,75,80},{"0.00","2.00","2.25","2.50","2.75","3.00","3.25","3.50","3.75","4.00"})</f>
        <v>3.50</v>
      </c>
      <c r="AZ102" s="21">
        <v>17</v>
      </c>
      <c r="BA102" s="21">
        <v>34</v>
      </c>
      <c r="BB102" s="57">
        <f t="shared" si="55"/>
        <v>51</v>
      </c>
      <c r="BC102" s="21" t="str">
        <f>LOOKUP(BB102,{0,40,45,50,55,60,65,70,75,80},{"F","D","C","C+","B-","B","B+","A-","A","A+"})</f>
        <v>C+</v>
      </c>
      <c r="BD102" s="21" t="str">
        <f>LOOKUP(BB102,{0,40,45,50,55,60,65,70,75,80},{"0.00","2.00","2.25","2.50","2.75","3.00","3.25","3.50","3.75","4.00"})</f>
        <v>2.50</v>
      </c>
      <c r="BE102" s="21">
        <v>29</v>
      </c>
      <c r="BF102" s="21">
        <v>29.5</v>
      </c>
      <c r="BG102" s="57">
        <f t="shared" si="56"/>
        <v>59</v>
      </c>
      <c r="BH102" s="21" t="str">
        <f>LOOKUP(BG102,{0,40,45,50,55,60,65,70,75,80},{"F","D","C","C+","B-","B","B+","A-","A","A+"})</f>
        <v>B-</v>
      </c>
      <c r="BI102" s="21" t="str">
        <f>LOOKUP(BG102,{0,40,45,50,55,60,65,70,75,80},{"0.00","2.00","2.25","2.50","2.75","3.00","3.25","3.50","3.75","4.00"})</f>
        <v>2.75</v>
      </c>
      <c r="BJ102" s="21">
        <v>33</v>
      </c>
      <c r="BK102" s="21">
        <v>47.5</v>
      </c>
      <c r="BL102" s="57">
        <f t="shared" si="57"/>
        <v>81</v>
      </c>
      <c r="BM102" s="21" t="str">
        <f>LOOKUP(BL102,{0,40,45,50,55,60,65,70,75,80},{"F","D","C","C+","B-","B","B+","A-","A","A+"})</f>
        <v>A+</v>
      </c>
      <c r="BN102" s="21" t="str">
        <f>LOOKUP(BL102,{0,40,45,50,55,60,65,70,75,80},{"0.00","2.00","2.25","2.50","2.75","3.00","3.25","3.50","3.75","4.00"})</f>
        <v>4.00</v>
      </c>
      <c r="BO102" s="21">
        <v>35</v>
      </c>
      <c r="BP102" s="21">
        <v>29</v>
      </c>
      <c r="BQ102" s="57">
        <f t="shared" si="58"/>
        <v>64</v>
      </c>
      <c r="BR102" s="21" t="str">
        <f>LOOKUP(BQ102,{0,40,45,50,55,60,65,70,75,80},{"F","D","C","C+","B-","B","B+","A-","A","A+"})</f>
        <v>B</v>
      </c>
      <c r="BS102" s="21" t="str">
        <f>LOOKUP(BQ102,{0,40,45,50,55,60,65,70,75,80},{"0.00","2.00","2.25","2.50","2.75","3.00","3.25","3.50","3.75","4.00"})</f>
        <v>3.00</v>
      </c>
      <c r="BT102" s="21">
        <v>30</v>
      </c>
      <c r="BU102" s="21">
        <v>31</v>
      </c>
      <c r="BV102" s="57">
        <f t="shared" si="59"/>
        <v>61</v>
      </c>
      <c r="BW102" s="21" t="str">
        <f>LOOKUP(BV102,{0,40,45,50,55,60,65,70,75,80},{"F","D","C","C+","B-","B","B+","A-","A","A+"})</f>
        <v>B</v>
      </c>
      <c r="BX102" s="21" t="str">
        <f>LOOKUP(BV102,{0,40,45,50,55,60,65,70,75,80},{"0.00","2.00","2.25","2.50","2.75","3.00","3.25","3.50","3.75","4.00"})</f>
        <v>3.00</v>
      </c>
      <c r="BY102" s="21">
        <v>25</v>
      </c>
      <c r="BZ102" s="21">
        <v>37</v>
      </c>
      <c r="CA102" s="57">
        <f t="shared" si="60"/>
        <v>62</v>
      </c>
      <c r="CB102" s="21" t="str">
        <f>LOOKUP(CA102,{0,40,45,50,55,60,65,70,75,80},{"F","D","C","C+","B-","B","B+","A-","A","A+"})</f>
        <v>B</v>
      </c>
      <c r="CC102" s="21" t="str">
        <f>LOOKUP(CA102,{0,40,45,50,55,60,65,70,75,80},{"0.00","2.00","2.25","2.50","2.75","3.00","3.25","3.50","3.75","4.00"})</f>
        <v>3.00</v>
      </c>
      <c r="CD102" s="21">
        <v>28</v>
      </c>
      <c r="CE102" s="21">
        <v>41</v>
      </c>
      <c r="CF102" s="57">
        <f t="shared" si="61"/>
        <v>69</v>
      </c>
      <c r="CG102" s="21" t="str">
        <f>LOOKUP(CF102,{0,40,45,50,55,60,65,70,75,80},{"F","D","C","C+","B-","B","B+","A-","A","A+"})</f>
        <v>B+</v>
      </c>
      <c r="CH102" s="21" t="str">
        <f>LOOKUP(CF102,{0,40,45,50,55,60,65,70,75,80},{"0.00","2.00","2.25","2.50","2.75","3.00","3.25","3.50","3.75","4.00"})</f>
        <v>3.25</v>
      </c>
      <c r="CI102" s="21">
        <v>31</v>
      </c>
      <c r="CJ102" s="21">
        <v>39.5</v>
      </c>
      <c r="CK102" s="57">
        <f t="shared" si="62"/>
        <v>71</v>
      </c>
      <c r="CL102" s="21" t="str">
        <f>LOOKUP(CK102,{0,40,45,50,55,60,65,70,75,80},{"F","D","C","C+","B-","B","B+","A-","A","A+"})</f>
        <v>A-</v>
      </c>
      <c r="CM102" s="21" t="str">
        <f>LOOKUP(CK102,{0,40,45,50,55,60,65,70,75,80},{"0.00","2.00","2.25","2.50","2.75","3.00","3.25","3.50","3.75","4.00"})</f>
        <v>3.50</v>
      </c>
      <c r="CN102" s="21">
        <v>29.5</v>
      </c>
      <c r="CO102" s="21">
        <v>47</v>
      </c>
      <c r="CP102" s="57">
        <f t="shared" si="63"/>
        <v>77</v>
      </c>
      <c r="CQ102" s="21" t="str">
        <f>LOOKUP(CP102,{0,40,45,50,55,60,65,70,75,80},{"F","D","C","C+","B-","B","B+","A-","A","A+"})</f>
        <v>A</v>
      </c>
      <c r="CR102" s="21" t="str">
        <f>LOOKUP(CP102,{0,40,45,50,55,60,65,70,75,80},{"0.00","2.00","2.25","2.50","2.75","3.00","3.25","3.50","3.75","4.00"})</f>
        <v>3.75</v>
      </c>
      <c r="CS102" s="21">
        <v>24</v>
      </c>
      <c r="CT102" s="21">
        <v>39.5</v>
      </c>
      <c r="CU102" s="57">
        <f t="shared" si="64"/>
        <v>64</v>
      </c>
      <c r="CV102" s="21" t="str">
        <f>LOOKUP(CU102,{0,40,45,50,55,60,65,70,75,80},{"F","D","C","C+","B-","B","B+","A-","A","A+"})</f>
        <v>B</v>
      </c>
      <c r="CW102" s="21" t="str">
        <f>LOOKUP(CU102,{0,40,45,50,55,60,65,70,75,80},{"0.00","2.00","2.25","2.50","2.75","3.00","3.25","3.50","3.75","4.00"})</f>
        <v>3.00</v>
      </c>
      <c r="CX102" s="21">
        <v>31</v>
      </c>
      <c r="CY102" s="21">
        <v>43.5</v>
      </c>
      <c r="CZ102" s="57">
        <f t="shared" si="65"/>
        <v>75</v>
      </c>
      <c r="DA102" s="21" t="str">
        <f>LOOKUP(CZ102,{0,40,45,50,55,60,65,70,75,80},{"F","D","C","C+","B-","B","B+","A-","A","A+"})</f>
        <v>A</v>
      </c>
      <c r="DB102" s="21" t="str">
        <f>LOOKUP(CZ102,{0,40,45,50,55,60,65,70,75,80},{"0.00","2.00","2.25","2.50","2.75","3.00","3.25","3.50","3.75","4.00"})</f>
        <v>3.75</v>
      </c>
      <c r="DC102" s="21">
        <v>32</v>
      </c>
      <c r="DD102" s="21">
        <v>45.5</v>
      </c>
      <c r="DE102" s="57">
        <f t="shared" si="66"/>
        <v>78</v>
      </c>
      <c r="DF102" s="21" t="str">
        <f>LOOKUP(DE102,{0,40,45,50,55,60,65,70,75,80},{"F","D","C","C+","B-","B","B+","A-","A","A+"})</f>
        <v>A</v>
      </c>
      <c r="DG102" s="21" t="str">
        <f>LOOKUP(DE102,{0,40,45,50,55,60,65,70,75,80},{"0.00","2.00","2.25","2.50","2.75","3.00","3.25","3.50","3.75","4.00"})</f>
        <v>3.75</v>
      </c>
      <c r="DH102" s="21">
        <v>31.5</v>
      </c>
      <c r="DI102" s="21">
        <v>38.5</v>
      </c>
      <c r="DJ102" s="57">
        <f t="shared" si="67"/>
        <v>70</v>
      </c>
      <c r="DK102" s="21" t="str">
        <f>LOOKUP(DJ102,{0,40,45,50,55,60,65,70,75,80},{"F","D","C","C+","B-","B","B+","A-","A","A+"})</f>
        <v>A-</v>
      </c>
      <c r="DL102" s="21" t="str">
        <f>LOOKUP(DJ102,{0,40,45,50,55,60,65,70,75,80},{"0.00","2.00","2.25","2.50","2.75","3.00","3.25","3.50","3.75","4.00"})</f>
        <v>3.50</v>
      </c>
      <c r="DM102" s="21">
        <v>27</v>
      </c>
      <c r="DN102" s="21">
        <v>40</v>
      </c>
      <c r="DO102" s="57">
        <f t="shared" si="68"/>
        <v>67</v>
      </c>
      <c r="DP102" s="21" t="str">
        <f>LOOKUP(DO102,{0,40,45,50,55,60,65,70,75,80},{"F","D","C","C+","B-","B","B+","A-","A","A+"})</f>
        <v>B+</v>
      </c>
      <c r="DQ102" s="21" t="str">
        <f>LOOKUP(DO102,{0,40,45,50,55,60,65,70,75,80},{"0.00","2.00","2.25","2.50","2.75","3.00","3.25","3.50","3.75","4.00"})</f>
        <v>3.25</v>
      </c>
      <c r="DR102" s="21">
        <v>29</v>
      </c>
      <c r="DS102" s="21">
        <v>33</v>
      </c>
      <c r="DT102" s="57">
        <f t="shared" si="69"/>
        <v>62</v>
      </c>
      <c r="DU102" s="21" t="str">
        <f>LOOKUP(DT102,{0,40,45,50,55,60,65,70,75,80},{"F","D","C","C+","B-","B","B+","A-","A","A+"})</f>
        <v>B</v>
      </c>
      <c r="DV102" s="21" t="str">
        <f>LOOKUP(DT102,{0,40,45,50,55,60,65,70,75,80},{"0.00","2.00","2.25","2.50","2.75","3.00","3.25","3.50","3.75","4.00"})</f>
        <v>3.00</v>
      </c>
      <c r="DW102" s="21">
        <v>25</v>
      </c>
      <c r="DX102" s="21">
        <v>44</v>
      </c>
      <c r="DY102" s="57">
        <f t="shared" si="70"/>
        <v>69</v>
      </c>
      <c r="DZ102" s="21" t="str">
        <f>LOOKUP(DY102,{0,40,45,50,55,60,65,70,75,80},{"F","D","C","C+","B-","B","B+","A-","A","A+"})</f>
        <v>B+</v>
      </c>
      <c r="EA102" s="21" t="str">
        <f>LOOKUP(DY102,{0,40,45,50,55,60,65,70,75,80},{"0.00","2.00","2.25","2.50","2.75","3.00","3.25","3.50","3.75","4.00"})</f>
        <v>3.25</v>
      </c>
      <c r="EB102" s="21">
        <v>27</v>
      </c>
      <c r="EC102" s="21">
        <v>42</v>
      </c>
      <c r="ED102" s="57">
        <f t="shared" si="71"/>
        <v>69</v>
      </c>
      <c r="EE102" s="21" t="str">
        <f>LOOKUP(ED102,{0,40,45,50,55,60,65,70,75,80},{"F","D","C","C+","B-","B","B+","A-","A","A+"})</f>
        <v>B+</v>
      </c>
      <c r="EF102" s="21" t="str">
        <f>LOOKUP(ED102,{0,40,45,50,55,60,65,70,75,80},{"0.00","2.00","2.25","2.50","2.75","3.00","3.25","3.50","3.75","4.00"})</f>
        <v>3.25</v>
      </c>
      <c r="EG102" s="21">
        <v>15.5</v>
      </c>
      <c r="EH102" s="21">
        <v>40</v>
      </c>
      <c r="EI102" s="57">
        <f t="shared" si="72"/>
        <v>56</v>
      </c>
      <c r="EJ102" s="21" t="str">
        <f>LOOKUP(EI102,{0,40,45,50,55,60,65,70,75,80},{"F","D","C","C+","B-","B","B+","A-","A","A+"})</f>
        <v>B-</v>
      </c>
      <c r="EK102" s="21" t="str">
        <f>LOOKUP(EI102,{0,40,45,50,55,60,65,70,75,80},{"0.00","2.00","2.25","2.50","2.75","3.00","3.25","3.50","3.75","4.00"})</f>
        <v>2.75</v>
      </c>
      <c r="EL102" s="21">
        <v>29.5</v>
      </c>
      <c r="EM102" s="21">
        <v>44</v>
      </c>
      <c r="EN102" s="70">
        <f t="shared" si="73"/>
        <v>74</v>
      </c>
      <c r="EO102" s="21" t="str">
        <f>LOOKUP(EN102,{0,40,45,50,55,60,65,70,75,80},{"F","D","C","C+","B-","B","B+","A-","A","A+"})</f>
        <v>A-</v>
      </c>
      <c r="EP102" s="21" t="str">
        <f>LOOKUP(EN102,{0,40,45,50,55,60,65,70,75,80},{"0.00","2.00","2.25","2.50","2.75","3.00","3.25","3.50","3.75","4.00"})</f>
        <v>3.50</v>
      </c>
      <c r="EQ102" s="21">
        <v>26</v>
      </c>
      <c r="ER102" s="21">
        <v>32</v>
      </c>
      <c r="ES102" s="70">
        <f t="shared" si="74"/>
        <v>58</v>
      </c>
      <c r="ET102" s="21" t="str">
        <f>LOOKUP(ES102,{0,40,45,50,55,60,65,70,75,80},{"F","D","C","C+","B-","B","B+","A-","A","A+"})</f>
        <v>B-</v>
      </c>
      <c r="EU102" s="21" t="str">
        <f>LOOKUP(ES102,{0,40,45,50,55,60,65,70,75,80},{"0.00","2.00","2.25","2.50","2.75","3.00","3.25","3.50","3.75","4.00"})</f>
        <v>2.75</v>
      </c>
      <c r="EV102" s="21">
        <v>23.5</v>
      </c>
      <c r="EW102" s="21">
        <v>42</v>
      </c>
      <c r="EX102" s="70">
        <f t="shared" si="75"/>
        <v>66</v>
      </c>
      <c r="EY102" s="21" t="str">
        <f>LOOKUP(EX102,{0,40,45,50,55,60,65,70,75,80},{"F","D","C","C+","B-","B","B+","A-","A","A+"})</f>
        <v>B+</v>
      </c>
      <c r="EZ102" s="21" t="str">
        <f>LOOKUP(EX102,{0,40,45,50,55,60,65,70,75,80},{"0.00","2.00","2.25","2.50","2.75","3.00","3.25","3.50","3.75","4.00"})</f>
        <v>3.25</v>
      </c>
      <c r="FA102" s="21">
        <v>26</v>
      </c>
      <c r="FB102" s="21">
        <v>39</v>
      </c>
      <c r="FC102" s="70">
        <f t="shared" si="76"/>
        <v>65</v>
      </c>
      <c r="FD102" s="21" t="str">
        <f>LOOKUP(FC102,{0,40,45,50,55,60,65,70,75,80},{"F","D","C","C+","B-","B","B+","A-","A","A+"})</f>
        <v>B+</v>
      </c>
      <c r="FE102" s="21" t="str">
        <f>LOOKUP(FC102,{0,40,45,50,55,60,65,70,75,80},{"0.00","2.00","2.25","2.50","2.75","3.00","3.25","3.50","3.75","4.00"})</f>
        <v>3.25</v>
      </c>
      <c r="FF102" s="21">
        <v>26</v>
      </c>
      <c r="FG102" s="21">
        <v>41</v>
      </c>
      <c r="FH102" s="70">
        <f t="shared" si="77"/>
        <v>67</v>
      </c>
      <c r="FI102" s="21" t="str">
        <f>LOOKUP(FH102,{0,40,45,50,55,60,65,70,75,80},{"F","D","C","C+","B-","B","B+","A-","A","A+"})</f>
        <v>B+</v>
      </c>
      <c r="FJ102" s="21" t="str">
        <f>LOOKUP(FH102,{0,40,45,50,55,60,65,70,75,80},{"0.00","2.00","2.25","2.50","2.75","3.00","3.25","3.50","3.75","4.00"})</f>
        <v>3.25</v>
      </c>
      <c r="FK102" s="21">
        <v>28</v>
      </c>
      <c r="FL102" s="21">
        <v>37.5</v>
      </c>
      <c r="FM102" s="70">
        <f t="shared" si="78"/>
        <v>66</v>
      </c>
      <c r="FN102" s="21" t="str">
        <f>LOOKUP(FM102,{0,40,45,50,55,60,65,70,75,80},{"F","D","C","C+","B-","B","B+","A-","A","A+"})</f>
        <v>B+</v>
      </c>
      <c r="FO102" s="21" t="str">
        <f>LOOKUP(FM102,{0,40,45,50,55,60,65,70,75,80},{"0.00","2.00","2.25","2.50","2.75","3.00","3.25","3.50","3.75","4.00"})</f>
        <v>3.25</v>
      </c>
      <c r="FP102" s="21">
        <v>26</v>
      </c>
      <c r="FQ102" s="21">
        <v>45</v>
      </c>
      <c r="FR102" s="70">
        <f t="shared" si="79"/>
        <v>71</v>
      </c>
      <c r="FS102" s="21" t="str">
        <f>LOOKUP(FR102,{0,40,45,50,55,60,65,70,75,80},{"F","D","C","C+","B-","B","B+","A-","A","A+"})</f>
        <v>A-</v>
      </c>
      <c r="FT102" s="21" t="str">
        <f>LOOKUP(FR102,{0,40,45,50,55,60,65,70,75,80},{"0.00","2.00","2.25","2.50","2.75","3.00","3.25","3.50","3.75","4.00"})</f>
        <v>3.50</v>
      </c>
      <c r="FU102" s="21">
        <v>34</v>
      </c>
      <c r="FV102" s="21">
        <v>44</v>
      </c>
      <c r="FW102" s="70">
        <f t="shared" si="80"/>
        <v>78</v>
      </c>
      <c r="FX102" s="21" t="str">
        <f>LOOKUP(FW102,{0,40,45,50,55,60,65,70,75,80},{"F","D","C","C+","B-","B","B+","A-","A","A+"})</f>
        <v>A</v>
      </c>
      <c r="FY102" s="21" t="str">
        <f>LOOKUP(FW102,{0,40,45,50,55,60,65,70,75,80},{"0.00","2.00","2.25","2.50","2.75","3.00","3.25","3.50","3.75","4.00"})</f>
        <v>3.75</v>
      </c>
      <c r="FZ102" s="21">
        <v>28</v>
      </c>
      <c r="GA102" s="21">
        <v>36</v>
      </c>
      <c r="GB102" s="70">
        <f t="shared" si="81"/>
        <v>64</v>
      </c>
      <c r="GC102" s="21" t="str">
        <f>LOOKUP(GB102,{0,40,45,50,55,60,65,70,75,80},{"F","D","C","C+","B-","B","B+","A-","A","A+"})</f>
        <v>B</v>
      </c>
      <c r="GD102" s="21" t="str">
        <f>LOOKUP(GB102,{0,40,45,50,55,60,65,70,75,80},{"0.00","2.00","2.25","2.50","2.75","3.00","3.25","3.50","3.75","4.00"})</f>
        <v>3.00</v>
      </c>
      <c r="GE102" s="21">
        <v>26</v>
      </c>
      <c r="GF102" s="21">
        <v>43.5</v>
      </c>
      <c r="GG102" s="70">
        <f t="shared" si="82"/>
        <v>70</v>
      </c>
      <c r="GH102" s="21" t="str">
        <f>LOOKUP(GG102,{0,40,45,50,55,60,65,70,75,80},{"F","D","C","C+","B-","B","B+","A-","A","A+"})</f>
        <v>A-</v>
      </c>
      <c r="GI102" s="21" t="str">
        <f>LOOKUP(GG102,{0,40,45,50,55,60,65,70,75,80},{"0.00","2.00","2.25","2.50","2.75","3.00","3.25","3.50","3.75","4.00"})</f>
        <v>3.50</v>
      </c>
      <c r="GJ102" s="21">
        <v>29.5</v>
      </c>
      <c r="GK102" s="21">
        <v>38.5</v>
      </c>
      <c r="GL102" s="70">
        <f t="shared" si="83"/>
        <v>68</v>
      </c>
      <c r="GM102" s="21" t="str">
        <f>LOOKUP(GL102,{0,40,45,50,55,60,65,70,75,80},{"F","D","C","C+","B-","B","B+","A-","A","A+"})</f>
        <v>B+</v>
      </c>
      <c r="GN102" s="21" t="str">
        <f>LOOKUP(GL102,{0,40,45,50,55,60,65,70,75,80},{"0.00","2.00","2.25","2.50","2.75","3.00","3.25","3.50","3.75","4.00"})</f>
        <v>3.25</v>
      </c>
      <c r="GO102" s="21">
        <v>22.5</v>
      </c>
      <c r="GP102" s="21">
        <v>34</v>
      </c>
      <c r="GQ102" s="70">
        <f t="shared" si="84"/>
        <v>57</v>
      </c>
      <c r="GR102" s="21" t="str">
        <f>LOOKUP(GQ102,{0,40,45,50,55,60,65,70,75,80},{"F","D","C","C+","B-","B","B+","A-","A","A+"})</f>
        <v>B-</v>
      </c>
      <c r="GS102" s="21" t="str">
        <f>LOOKUP(GQ102,{0,40,45,50,55,60,65,70,75,80},{"0.00","2.00","2.25","2.50","2.75","3.00","3.25","3.50","3.75","4.00"})</f>
        <v>2.75</v>
      </c>
      <c r="GT102" s="21">
        <v>21</v>
      </c>
      <c r="GU102" s="21">
        <v>34</v>
      </c>
      <c r="GV102" s="70">
        <f t="shared" si="85"/>
        <v>55</v>
      </c>
      <c r="GW102" s="21" t="str">
        <f>LOOKUP(GV102,{0,40,45,50,55,60,65,70,75,80},{"F","D","C","C+","B-","B","B+","A-","A","A+"})</f>
        <v>B-</v>
      </c>
      <c r="GX102" s="21" t="str">
        <f>LOOKUP(GV102,{0,40,45,50,55,60,65,70,75,80},{"0.00","2.00","2.25","2.50","2.75","3.00","3.25","3.50","3.75","4.00"})</f>
        <v>2.75</v>
      </c>
      <c r="GY102" s="82">
        <v>70</v>
      </c>
      <c r="GZ102" s="21" t="str">
        <f>LOOKUP(GY102,{0,40,45,50,55,60,65,70,75,80},{"F","D","C","C+","B-","B","B+","A-","A","A+"})</f>
        <v>A-</v>
      </c>
      <c r="HA102" s="21" t="str">
        <f>LOOKUP(GY102,{0,40,45,50,55,60,65,70,75,80},{"0.00","2.00","2.25","2.50","2.75","3.00","3.25","3.50","3.75","4.00"})</f>
        <v>3.50</v>
      </c>
      <c r="HB102" s="49">
        <v>37</v>
      </c>
      <c r="HC102" s="49">
        <v>32</v>
      </c>
      <c r="HD102" s="70">
        <f t="shared" si="86"/>
        <v>69</v>
      </c>
      <c r="HE102" s="21" t="str">
        <f>LOOKUP(HD102,{0,40,45,50,55,60,65,70,75,80},{"F","D","C","C+","B-","B","B+","A-","A","A+"})</f>
        <v>B+</v>
      </c>
      <c r="HF102" s="21" t="str">
        <f>LOOKUP(HD102,{0,40,45,50,55,60,65,70,75,80},{"0.00","2.00","2.25","2.50","2.75","3.00","3.25","3.50","3.75","4.00"})</f>
        <v>3.25</v>
      </c>
      <c r="HG102" s="50">
        <f t="shared" si="44"/>
        <v>3.1845238095238093</v>
      </c>
      <c r="HH102" s="71" t="str">
        <f t="shared" si="45"/>
        <v>Passed</v>
      </c>
      <c r="HI102" s="70">
        <f t="shared" si="87"/>
        <v>2766</v>
      </c>
      <c r="HJ102" s="44">
        <v>94</v>
      </c>
      <c r="HK102" s="40"/>
      <c r="HL102" s="40"/>
    </row>
    <row r="103" spans="1:220" s="8" customFormat="1" ht="30" customHeight="1" x14ac:dyDescent="0.2">
      <c r="A103" s="44">
        <v>95</v>
      </c>
      <c r="B103" s="66">
        <v>3839</v>
      </c>
      <c r="C103" s="44">
        <v>2017413156</v>
      </c>
      <c r="D103" s="39" t="s">
        <v>307</v>
      </c>
      <c r="E103" s="64" t="s">
        <v>164</v>
      </c>
      <c r="F103" s="64" t="s">
        <v>293</v>
      </c>
      <c r="G103" s="73">
        <v>28</v>
      </c>
      <c r="H103" s="48">
        <v>36</v>
      </c>
      <c r="I103" s="57">
        <f t="shared" si="46"/>
        <v>64</v>
      </c>
      <c r="J103" s="21" t="str">
        <f>LOOKUP(I103,{0,40,45,50,55,60,65,70,75,80},{"F","D","C","C+","B-","B","B+","A-","A","A+"})</f>
        <v>B</v>
      </c>
      <c r="K103" s="21" t="str">
        <f>LOOKUP(I103,{0,40,45,50,55,60,65,70,75,80},{"0.00","2.00","2.25","2.50","2.75","3.00","3.25","3.50","3.75","4.00"})</f>
        <v>3.00</v>
      </c>
      <c r="L103" s="21">
        <v>29</v>
      </c>
      <c r="M103" s="21">
        <v>40</v>
      </c>
      <c r="N103" s="57">
        <f t="shared" si="47"/>
        <v>69</v>
      </c>
      <c r="O103" s="21" t="str">
        <f>LOOKUP(N103,{0,40,45,50,55,60,65,70,75,80},{"F","D","C","C+","B-","B","B+","A-","A","A+"})</f>
        <v>B+</v>
      </c>
      <c r="P103" s="21" t="str">
        <f>LOOKUP(N103,{0,40,45,50,55,60,65,70,75,80},{"0.00","2.00","2.25","2.50","2.75","3.00","3.25","3.50","3.75","4.00"})</f>
        <v>3.25</v>
      </c>
      <c r="Q103" s="21">
        <v>26</v>
      </c>
      <c r="R103" s="21">
        <v>34.5</v>
      </c>
      <c r="S103" s="57">
        <f t="shared" si="48"/>
        <v>61</v>
      </c>
      <c r="T103" s="21" t="str">
        <f>LOOKUP(S103,{0,40,45,50,55,60,65,70,75,80},{"F","D","C","C+","B-","B","B+","A-","A","A+"})</f>
        <v>B</v>
      </c>
      <c r="U103" s="21" t="str">
        <f>LOOKUP(S103,{0,40,45,50,55,60,65,70,75,80},{"0.00","2.00","2.25","2.50","2.75","3.00","3.25","3.50","3.75","4.00"})</f>
        <v>3.00</v>
      </c>
      <c r="V103" s="21">
        <v>30</v>
      </c>
      <c r="W103" s="21">
        <v>40</v>
      </c>
      <c r="X103" s="57">
        <f t="shared" si="49"/>
        <v>70</v>
      </c>
      <c r="Y103" s="21" t="str">
        <f>LOOKUP(X103,{0,40,45,50,55,60,65,70,75,80},{"F","D","C","C+","B-","B","B+","A-","A","A+"})</f>
        <v>A-</v>
      </c>
      <c r="Z103" s="21" t="str">
        <f>LOOKUP(X103,{0,40,45,50,55,60,65,70,75,80},{"0.00","2.00","2.25","2.50","2.75","3.00","3.25","3.50","3.75","4.00"})</f>
        <v>3.50</v>
      </c>
      <c r="AA103" s="21">
        <v>24</v>
      </c>
      <c r="AB103" s="21">
        <v>34</v>
      </c>
      <c r="AC103" s="57">
        <f t="shared" si="50"/>
        <v>58</v>
      </c>
      <c r="AD103" s="21" t="str">
        <f>LOOKUP(AC103,{0,40,45,50,55,60,65,70,75,80},{"F","D","C","C+","B-","B","B+","A-","A","A+"})</f>
        <v>B-</v>
      </c>
      <c r="AE103" s="21" t="str">
        <f>LOOKUP(AC103,{0,40,45,50,55,60,65,70,75,80},{"0.00","2.00","2.25","2.50","2.75","3.00","3.25","3.50","3.75","4.00"})</f>
        <v>2.75</v>
      </c>
      <c r="AF103" s="21">
        <v>25</v>
      </c>
      <c r="AG103" s="21">
        <v>24</v>
      </c>
      <c r="AH103" s="57">
        <f t="shared" si="51"/>
        <v>49</v>
      </c>
      <c r="AI103" s="21" t="str">
        <f>LOOKUP(AH103,{0,40,45,50,55,60,65,70,75,80},{"F","D","C","C+","B-","B","B+","A-","A","A+"})</f>
        <v>C</v>
      </c>
      <c r="AJ103" s="21" t="str">
        <f>LOOKUP(AH103,{0,40,45,50,55,60,65,70,75,80},{"0.00","2.00","2.25","2.50","2.75","3.00","3.25","3.50","3.75","4.00"})</f>
        <v>2.25</v>
      </c>
      <c r="AK103" s="21">
        <v>32.5</v>
      </c>
      <c r="AL103" s="21">
        <v>40</v>
      </c>
      <c r="AM103" s="57">
        <f t="shared" si="52"/>
        <v>73</v>
      </c>
      <c r="AN103" s="21" t="str">
        <f>LOOKUP(AM103,{0,40,45,50,55,60,65,70,75,80},{"F","D","C","C+","B-","B","B+","A-","A","A+"})</f>
        <v>A-</v>
      </c>
      <c r="AO103" s="21" t="str">
        <f>LOOKUP(AM103,{0,40,45,50,55,60,65,70,75,80},{"0.00","2.00","2.25","2.50","2.75","3.00","3.25","3.50","3.75","4.00"})</f>
        <v>3.50</v>
      </c>
      <c r="AP103" s="21">
        <v>28</v>
      </c>
      <c r="AQ103" s="21">
        <v>22</v>
      </c>
      <c r="AR103" s="57">
        <f t="shared" si="53"/>
        <v>50</v>
      </c>
      <c r="AS103" s="21" t="str">
        <f>LOOKUP(AR103,{0,40,45,50,55,60,65,70,75,80},{"F","D","C","C+","B-","B","B+","A-","A","A+"})</f>
        <v>C+</v>
      </c>
      <c r="AT103" s="21" t="str">
        <f>LOOKUP(AR103,{0,40,45,50,55,60,65,70,75,80},{"0.00","2.00","2.25","2.50","2.75","3.00","3.25","3.50","3.75","4.00"})</f>
        <v>2.50</v>
      </c>
      <c r="AU103" s="21">
        <v>30</v>
      </c>
      <c r="AV103" s="21">
        <v>46.5</v>
      </c>
      <c r="AW103" s="57">
        <f t="shared" si="54"/>
        <v>77</v>
      </c>
      <c r="AX103" s="21" t="str">
        <f>LOOKUP(AW103,{0,40,45,50,55,60,65,70,75,80},{"F","D","C","C+","B-","B","B+","A-","A","A+"})</f>
        <v>A</v>
      </c>
      <c r="AY103" s="21" t="str">
        <f>LOOKUP(AW103,{0,40,45,50,55,60,65,70,75,80},{"0.00","2.00","2.25","2.50","2.75","3.00","3.25","3.50","3.75","4.00"})</f>
        <v>3.75</v>
      </c>
      <c r="AZ103" s="21">
        <v>22</v>
      </c>
      <c r="BA103" s="21">
        <v>34</v>
      </c>
      <c r="BB103" s="57">
        <f t="shared" si="55"/>
        <v>56</v>
      </c>
      <c r="BC103" s="21" t="str">
        <f>LOOKUP(BB103,{0,40,45,50,55,60,65,70,75,80},{"F","D","C","C+","B-","B","B+","A-","A","A+"})</f>
        <v>B-</v>
      </c>
      <c r="BD103" s="21" t="str">
        <f>LOOKUP(BB103,{0,40,45,50,55,60,65,70,75,80},{"0.00","2.00","2.25","2.50","2.75","3.00","3.25","3.50","3.75","4.00"})</f>
        <v>2.75</v>
      </c>
      <c r="BE103" s="21">
        <v>26</v>
      </c>
      <c r="BF103" s="21">
        <v>35</v>
      </c>
      <c r="BG103" s="57">
        <f t="shared" si="56"/>
        <v>61</v>
      </c>
      <c r="BH103" s="21" t="str">
        <f>LOOKUP(BG103,{0,40,45,50,55,60,65,70,75,80},{"F","D","C","C+","B-","B","B+","A-","A","A+"})</f>
        <v>B</v>
      </c>
      <c r="BI103" s="21" t="str">
        <f>LOOKUP(BG103,{0,40,45,50,55,60,65,70,75,80},{"0.00","2.00","2.25","2.50","2.75","3.00","3.25","3.50","3.75","4.00"})</f>
        <v>3.00</v>
      </c>
      <c r="BJ103" s="21">
        <v>25.5</v>
      </c>
      <c r="BK103" s="21">
        <v>35.5</v>
      </c>
      <c r="BL103" s="57">
        <f t="shared" si="57"/>
        <v>61</v>
      </c>
      <c r="BM103" s="21" t="str">
        <f>LOOKUP(BL103,{0,40,45,50,55,60,65,70,75,80},{"F","D","C","C+","B-","B","B+","A-","A","A+"})</f>
        <v>B</v>
      </c>
      <c r="BN103" s="21" t="str">
        <f>LOOKUP(BL103,{0,40,45,50,55,60,65,70,75,80},{"0.00","2.00","2.25","2.50","2.75","3.00","3.25","3.50","3.75","4.00"})</f>
        <v>3.00</v>
      </c>
      <c r="BO103" s="21">
        <v>27</v>
      </c>
      <c r="BP103" s="21">
        <v>30.5</v>
      </c>
      <c r="BQ103" s="57">
        <f t="shared" si="58"/>
        <v>58</v>
      </c>
      <c r="BR103" s="21" t="str">
        <f>LOOKUP(BQ103,{0,40,45,50,55,60,65,70,75,80},{"F","D","C","C+","B-","B","B+","A-","A","A+"})</f>
        <v>B-</v>
      </c>
      <c r="BS103" s="21" t="str">
        <f>LOOKUP(BQ103,{0,40,45,50,55,60,65,70,75,80},{"0.00","2.00","2.25","2.50","2.75","3.00","3.25","3.50","3.75","4.00"})</f>
        <v>2.75</v>
      </c>
      <c r="BT103" s="21">
        <v>30</v>
      </c>
      <c r="BU103" s="21">
        <v>32</v>
      </c>
      <c r="BV103" s="57">
        <f t="shared" si="59"/>
        <v>62</v>
      </c>
      <c r="BW103" s="21" t="str">
        <f>LOOKUP(BV103,{0,40,45,50,55,60,65,70,75,80},{"F","D","C","C+","B-","B","B+","A-","A","A+"})</f>
        <v>B</v>
      </c>
      <c r="BX103" s="21" t="str">
        <f>LOOKUP(BV103,{0,40,45,50,55,60,65,70,75,80},{"0.00","2.00","2.25","2.50","2.75","3.00","3.25","3.50","3.75","4.00"})</f>
        <v>3.00</v>
      </c>
      <c r="BY103" s="21">
        <v>34</v>
      </c>
      <c r="BZ103" s="21">
        <v>42</v>
      </c>
      <c r="CA103" s="57">
        <f t="shared" si="60"/>
        <v>76</v>
      </c>
      <c r="CB103" s="21" t="str">
        <f>LOOKUP(CA103,{0,40,45,50,55,60,65,70,75,80},{"F","D","C","C+","B-","B","B+","A-","A","A+"})</f>
        <v>A</v>
      </c>
      <c r="CC103" s="21" t="str">
        <f>LOOKUP(CA103,{0,40,45,50,55,60,65,70,75,80},{"0.00","2.00","2.25","2.50","2.75","3.00","3.25","3.50","3.75","4.00"})</f>
        <v>3.75</v>
      </c>
      <c r="CD103" s="21">
        <v>28</v>
      </c>
      <c r="CE103" s="21">
        <v>42.5</v>
      </c>
      <c r="CF103" s="57">
        <f t="shared" si="61"/>
        <v>71</v>
      </c>
      <c r="CG103" s="21" t="str">
        <f>LOOKUP(CF103,{0,40,45,50,55,60,65,70,75,80},{"F","D","C","C+","B-","B","B+","A-","A","A+"})</f>
        <v>A-</v>
      </c>
      <c r="CH103" s="21" t="str">
        <f>LOOKUP(CF103,{0,40,45,50,55,60,65,70,75,80},{"0.00","2.00","2.25","2.50","2.75","3.00","3.25","3.50","3.75","4.00"})</f>
        <v>3.50</v>
      </c>
      <c r="CI103" s="21">
        <v>29.5</v>
      </c>
      <c r="CJ103" s="21">
        <v>40</v>
      </c>
      <c r="CK103" s="57">
        <f t="shared" si="62"/>
        <v>70</v>
      </c>
      <c r="CL103" s="21" t="str">
        <f>LOOKUP(CK103,{0,40,45,50,55,60,65,70,75,80},{"F","D","C","C+","B-","B","B+","A-","A","A+"})</f>
        <v>A-</v>
      </c>
      <c r="CM103" s="21" t="str">
        <f>LOOKUP(CK103,{0,40,45,50,55,60,65,70,75,80},{"0.00","2.00","2.25","2.50","2.75","3.00","3.25","3.50","3.75","4.00"})</f>
        <v>3.50</v>
      </c>
      <c r="CN103" s="21">
        <v>21</v>
      </c>
      <c r="CO103" s="21">
        <v>38</v>
      </c>
      <c r="CP103" s="57">
        <f t="shared" si="63"/>
        <v>59</v>
      </c>
      <c r="CQ103" s="21" t="str">
        <f>LOOKUP(CP103,{0,40,45,50,55,60,65,70,75,80},{"F","D","C","C+","B-","B","B+","A-","A","A+"})</f>
        <v>B-</v>
      </c>
      <c r="CR103" s="21" t="str">
        <f>LOOKUP(CP103,{0,40,45,50,55,60,65,70,75,80},{"0.00","2.00","2.25","2.50","2.75","3.00","3.25","3.50","3.75","4.00"})</f>
        <v>2.75</v>
      </c>
      <c r="CS103" s="21">
        <v>28</v>
      </c>
      <c r="CT103" s="21">
        <v>42</v>
      </c>
      <c r="CU103" s="57">
        <f t="shared" si="64"/>
        <v>70</v>
      </c>
      <c r="CV103" s="21" t="str">
        <f>LOOKUP(CU103,{0,40,45,50,55,60,65,70,75,80},{"F","D","C","C+","B-","B","B+","A-","A","A+"})</f>
        <v>A-</v>
      </c>
      <c r="CW103" s="21" t="str">
        <f>LOOKUP(CU103,{0,40,45,50,55,60,65,70,75,80},{"0.00","2.00","2.25","2.50","2.75","3.00","3.25","3.50","3.75","4.00"})</f>
        <v>3.50</v>
      </c>
      <c r="CX103" s="21">
        <v>29</v>
      </c>
      <c r="CY103" s="21">
        <v>45.5</v>
      </c>
      <c r="CZ103" s="57">
        <f t="shared" si="65"/>
        <v>75</v>
      </c>
      <c r="DA103" s="21" t="str">
        <f>LOOKUP(CZ103,{0,40,45,50,55,60,65,70,75,80},{"F","D","C","C+","B-","B","B+","A-","A","A+"})</f>
        <v>A</v>
      </c>
      <c r="DB103" s="21" t="str">
        <f>LOOKUP(CZ103,{0,40,45,50,55,60,65,70,75,80},{"0.00","2.00","2.25","2.50","2.75","3.00","3.25","3.50","3.75","4.00"})</f>
        <v>3.75</v>
      </c>
      <c r="DC103" s="21">
        <v>28</v>
      </c>
      <c r="DD103" s="21">
        <v>43.5</v>
      </c>
      <c r="DE103" s="57">
        <f t="shared" si="66"/>
        <v>72</v>
      </c>
      <c r="DF103" s="21" t="str">
        <f>LOOKUP(DE103,{0,40,45,50,55,60,65,70,75,80},{"F","D","C","C+","B-","B","B+","A-","A","A+"})</f>
        <v>A-</v>
      </c>
      <c r="DG103" s="21" t="str">
        <f>LOOKUP(DE103,{0,40,45,50,55,60,65,70,75,80},{"0.00","2.00","2.25","2.50","2.75","3.00","3.25","3.50","3.75","4.00"})</f>
        <v>3.50</v>
      </c>
      <c r="DH103" s="21">
        <v>30.5</v>
      </c>
      <c r="DI103" s="21">
        <v>36</v>
      </c>
      <c r="DJ103" s="57">
        <f t="shared" si="67"/>
        <v>67</v>
      </c>
      <c r="DK103" s="21" t="str">
        <f>LOOKUP(DJ103,{0,40,45,50,55,60,65,70,75,80},{"F","D","C","C+","B-","B","B+","A-","A","A+"})</f>
        <v>B+</v>
      </c>
      <c r="DL103" s="21" t="str">
        <f>LOOKUP(DJ103,{0,40,45,50,55,60,65,70,75,80},{"0.00","2.00","2.25","2.50","2.75","3.00","3.25","3.50","3.75","4.00"})</f>
        <v>3.25</v>
      </c>
      <c r="DM103" s="21">
        <v>35</v>
      </c>
      <c r="DN103" s="21">
        <v>42</v>
      </c>
      <c r="DO103" s="57">
        <f t="shared" si="68"/>
        <v>77</v>
      </c>
      <c r="DP103" s="21" t="str">
        <f>LOOKUP(DO103,{0,40,45,50,55,60,65,70,75,80},{"F","D","C","C+","B-","B","B+","A-","A","A+"})</f>
        <v>A</v>
      </c>
      <c r="DQ103" s="21" t="str">
        <f>LOOKUP(DO103,{0,40,45,50,55,60,65,70,75,80},{"0.00","2.00","2.25","2.50","2.75","3.00","3.25","3.50","3.75","4.00"})</f>
        <v>3.75</v>
      </c>
      <c r="DR103" s="21">
        <v>31</v>
      </c>
      <c r="DS103" s="21">
        <v>38</v>
      </c>
      <c r="DT103" s="57">
        <f t="shared" si="69"/>
        <v>69</v>
      </c>
      <c r="DU103" s="21" t="str">
        <f>LOOKUP(DT103,{0,40,45,50,55,60,65,70,75,80},{"F","D","C","C+","B-","B","B+","A-","A","A+"})</f>
        <v>B+</v>
      </c>
      <c r="DV103" s="21" t="str">
        <f>LOOKUP(DT103,{0,40,45,50,55,60,65,70,75,80},{"0.00","2.00","2.25","2.50","2.75","3.00","3.25","3.50","3.75","4.00"})</f>
        <v>3.25</v>
      </c>
      <c r="DW103" s="21">
        <v>29</v>
      </c>
      <c r="DX103" s="21">
        <v>44</v>
      </c>
      <c r="DY103" s="57">
        <f t="shared" si="70"/>
        <v>73</v>
      </c>
      <c r="DZ103" s="21" t="str">
        <f>LOOKUP(DY103,{0,40,45,50,55,60,65,70,75,80},{"F","D","C","C+","B-","B","B+","A-","A","A+"})</f>
        <v>A-</v>
      </c>
      <c r="EA103" s="21" t="str">
        <f>LOOKUP(DY103,{0,40,45,50,55,60,65,70,75,80},{"0.00","2.00","2.25","2.50","2.75","3.00","3.25","3.50","3.75","4.00"})</f>
        <v>3.50</v>
      </c>
      <c r="EB103" s="21">
        <v>33</v>
      </c>
      <c r="EC103" s="21">
        <v>41</v>
      </c>
      <c r="ED103" s="57">
        <f t="shared" si="71"/>
        <v>74</v>
      </c>
      <c r="EE103" s="21" t="str">
        <f>LOOKUP(ED103,{0,40,45,50,55,60,65,70,75,80},{"F","D","C","C+","B-","B","B+","A-","A","A+"})</f>
        <v>A-</v>
      </c>
      <c r="EF103" s="21" t="str">
        <f>LOOKUP(ED103,{0,40,45,50,55,60,65,70,75,80},{"0.00","2.00","2.25","2.50","2.75","3.00","3.25","3.50","3.75","4.00"})</f>
        <v>3.50</v>
      </c>
      <c r="EG103" s="21">
        <v>26</v>
      </c>
      <c r="EH103" s="21">
        <v>40</v>
      </c>
      <c r="EI103" s="57">
        <f t="shared" si="72"/>
        <v>66</v>
      </c>
      <c r="EJ103" s="21" t="str">
        <f>LOOKUP(EI103,{0,40,45,50,55,60,65,70,75,80},{"F","D","C","C+","B-","B","B+","A-","A","A+"})</f>
        <v>B+</v>
      </c>
      <c r="EK103" s="21" t="str">
        <f>LOOKUP(EI103,{0,40,45,50,55,60,65,70,75,80},{"0.00","2.00","2.25","2.50","2.75","3.00","3.25","3.50","3.75","4.00"})</f>
        <v>3.25</v>
      </c>
      <c r="EL103" s="21">
        <v>34.75</v>
      </c>
      <c r="EM103" s="21">
        <v>44</v>
      </c>
      <c r="EN103" s="70">
        <f t="shared" si="73"/>
        <v>79</v>
      </c>
      <c r="EO103" s="21" t="str">
        <f>LOOKUP(EN103,{0,40,45,50,55,60,65,70,75,80},{"F","D","C","C+","B-","B","B+","A-","A","A+"})</f>
        <v>A</v>
      </c>
      <c r="EP103" s="21" t="str">
        <f>LOOKUP(EN103,{0,40,45,50,55,60,65,70,75,80},{"0.00","2.00","2.25","2.50","2.75","3.00","3.25","3.50","3.75","4.00"})</f>
        <v>3.75</v>
      </c>
      <c r="EQ103" s="21">
        <v>33</v>
      </c>
      <c r="ER103" s="21">
        <v>41</v>
      </c>
      <c r="ES103" s="70">
        <f t="shared" si="74"/>
        <v>74</v>
      </c>
      <c r="ET103" s="21" t="str">
        <f>LOOKUP(ES103,{0,40,45,50,55,60,65,70,75,80},{"F","D","C","C+","B-","B","B+","A-","A","A+"})</f>
        <v>A-</v>
      </c>
      <c r="EU103" s="21" t="str">
        <f>LOOKUP(ES103,{0,40,45,50,55,60,65,70,75,80},{"0.00","2.00","2.25","2.50","2.75","3.00","3.25","3.50","3.75","4.00"})</f>
        <v>3.50</v>
      </c>
      <c r="EV103" s="21">
        <v>28.5</v>
      </c>
      <c r="EW103" s="21">
        <v>46</v>
      </c>
      <c r="EX103" s="70">
        <f t="shared" si="75"/>
        <v>75</v>
      </c>
      <c r="EY103" s="21" t="str">
        <f>LOOKUP(EX103,{0,40,45,50,55,60,65,70,75,80},{"F","D","C","C+","B-","B","B+","A-","A","A+"})</f>
        <v>A</v>
      </c>
      <c r="EZ103" s="21" t="str">
        <f>LOOKUP(EX103,{0,40,45,50,55,60,65,70,75,80},{"0.00","2.00","2.25","2.50","2.75","3.00","3.25","3.50","3.75","4.00"})</f>
        <v>3.75</v>
      </c>
      <c r="FA103" s="21">
        <v>30</v>
      </c>
      <c r="FB103" s="21">
        <v>46</v>
      </c>
      <c r="FC103" s="70">
        <f t="shared" si="76"/>
        <v>76</v>
      </c>
      <c r="FD103" s="21" t="str">
        <f>LOOKUP(FC103,{0,40,45,50,55,60,65,70,75,80},{"F","D","C","C+","B-","B","B+","A-","A","A+"})</f>
        <v>A</v>
      </c>
      <c r="FE103" s="21" t="str">
        <f>LOOKUP(FC103,{0,40,45,50,55,60,65,70,75,80},{"0.00","2.00","2.25","2.50","2.75","3.00","3.25","3.50","3.75","4.00"})</f>
        <v>3.75</v>
      </c>
      <c r="FF103" s="21">
        <v>29.5</v>
      </c>
      <c r="FG103" s="21">
        <v>34</v>
      </c>
      <c r="FH103" s="70">
        <f t="shared" si="77"/>
        <v>64</v>
      </c>
      <c r="FI103" s="21" t="str">
        <f>LOOKUP(FH103,{0,40,45,50,55,60,65,70,75,80},{"F","D","C","C+","B-","B","B+","A-","A","A+"})</f>
        <v>B</v>
      </c>
      <c r="FJ103" s="21" t="str">
        <f>LOOKUP(FH103,{0,40,45,50,55,60,65,70,75,80},{"0.00","2.00","2.25","2.50","2.75","3.00","3.25","3.50","3.75","4.00"})</f>
        <v>3.00</v>
      </c>
      <c r="FK103" s="21">
        <v>24</v>
      </c>
      <c r="FL103" s="21">
        <v>34</v>
      </c>
      <c r="FM103" s="70">
        <f t="shared" si="78"/>
        <v>58</v>
      </c>
      <c r="FN103" s="21" t="str">
        <f>LOOKUP(FM103,{0,40,45,50,55,60,65,70,75,80},{"F","D","C","C+","B-","B","B+","A-","A","A+"})</f>
        <v>B-</v>
      </c>
      <c r="FO103" s="21" t="str">
        <f>LOOKUP(FM103,{0,40,45,50,55,60,65,70,75,80},{"0.00","2.00","2.25","2.50","2.75","3.00","3.25","3.50","3.75","4.00"})</f>
        <v>2.75</v>
      </c>
      <c r="FP103" s="21">
        <v>29</v>
      </c>
      <c r="FQ103" s="21">
        <v>43.5</v>
      </c>
      <c r="FR103" s="70">
        <f t="shared" si="79"/>
        <v>73</v>
      </c>
      <c r="FS103" s="21" t="str">
        <f>LOOKUP(FR103,{0,40,45,50,55,60,65,70,75,80},{"F","D","C","C+","B-","B","B+","A-","A","A+"})</f>
        <v>A-</v>
      </c>
      <c r="FT103" s="21" t="str">
        <f>LOOKUP(FR103,{0,40,45,50,55,60,65,70,75,80},{"0.00","2.00","2.25","2.50","2.75","3.00","3.25","3.50","3.75","4.00"})</f>
        <v>3.50</v>
      </c>
      <c r="FU103" s="21">
        <v>33</v>
      </c>
      <c r="FV103" s="21">
        <v>42.5</v>
      </c>
      <c r="FW103" s="70">
        <f t="shared" si="80"/>
        <v>76</v>
      </c>
      <c r="FX103" s="21" t="str">
        <f>LOOKUP(FW103,{0,40,45,50,55,60,65,70,75,80},{"F","D","C","C+","B-","B","B+","A-","A","A+"})</f>
        <v>A</v>
      </c>
      <c r="FY103" s="21" t="str">
        <f>LOOKUP(FW103,{0,40,45,50,55,60,65,70,75,80},{"0.00","2.00","2.25","2.50","2.75","3.00","3.25","3.50","3.75","4.00"})</f>
        <v>3.75</v>
      </c>
      <c r="FZ103" s="21">
        <v>27</v>
      </c>
      <c r="GA103" s="21">
        <v>36</v>
      </c>
      <c r="GB103" s="70">
        <f t="shared" si="81"/>
        <v>63</v>
      </c>
      <c r="GC103" s="21" t="str">
        <f>LOOKUP(GB103,{0,40,45,50,55,60,65,70,75,80},{"F","D","C","C+","B-","B","B+","A-","A","A+"})</f>
        <v>B</v>
      </c>
      <c r="GD103" s="21" t="str">
        <f>LOOKUP(GB103,{0,40,45,50,55,60,65,70,75,80},{"0.00","2.00","2.25","2.50","2.75","3.00","3.25","3.50","3.75","4.00"})</f>
        <v>3.00</v>
      </c>
      <c r="GE103" s="21">
        <v>31</v>
      </c>
      <c r="GF103" s="21">
        <v>44</v>
      </c>
      <c r="GG103" s="70">
        <f t="shared" si="82"/>
        <v>75</v>
      </c>
      <c r="GH103" s="21" t="str">
        <f>LOOKUP(GG103,{0,40,45,50,55,60,65,70,75,80},{"F","D","C","C+","B-","B","B+","A-","A","A+"})</f>
        <v>A</v>
      </c>
      <c r="GI103" s="21" t="str">
        <f>LOOKUP(GG103,{0,40,45,50,55,60,65,70,75,80},{"0.00","2.00","2.25","2.50","2.75","3.00","3.25","3.50","3.75","4.00"})</f>
        <v>3.75</v>
      </c>
      <c r="GJ103" s="21">
        <v>29.5</v>
      </c>
      <c r="GK103" s="21">
        <v>40</v>
      </c>
      <c r="GL103" s="70">
        <f t="shared" si="83"/>
        <v>70</v>
      </c>
      <c r="GM103" s="21" t="str">
        <f>LOOKUP(GL103,{0,40,45,50,55,60,65,70,75,80},{"F","D","C","C+","B-","B","B+","A-","A","A+"})</f>
        <v>A-</v>
      </c>
      <c r="GN103" s="21" t="str">
        <f>LOOKUP(GL103,{0,40,45,50,55,60,65,70,75,80},{"0.00","2.00","2.25","2.50","2.75","3.00","3.25","3.50","3.75","4.00"})</f>
        <v>3.50</v>
      </c>
      <c r="GO103" s="21">
        <v>31</v>
      </c>
      <c r="GP103" s="21">
        <v>43</v>
      </c>
      <c r="GQ103" s="70">
        <f t="shared" si="84"/>
        <v>74</v>
      </c>
      <c r="GR103" s="21" t="str">
        <f>LOOKUP(GQ103,{0,40,45,50,55,60,65,70,75,80},{"F","D","C","C+","B-","B","B+","A-","A","A+"})</f>
        <v>A-</v>
      </c>
      <c r="GS103" s="21" t="str">
        <f>LOOKUP(GQ103,{0,40,45,50,55,60,65,70,75,80},{"0.00","2.00","2.25","2.50","2.75","3.00","3.25","3.50","3.75","4.00"})</f>
        <v>3.50</v>
      </c>
      <c r="GT103" s="21">
        <v>25</v>
      </c>
      <c r="GU103" s="21">
        <v>41</v>
      </c>
      <c r="GV103" s="70">
        <f t="shared" si="85"/>
        <v>66</v>
      </c>
      <c r="GW103" s="21" t="str">
        <f>LOOKUP(GV103,{0,40,45,50,55,60,65,70,75,80},{"F","D","C","C+","B-","B","B+","A-","A","A+"})</f>
        <v>B+</v>
      </c>
      <c r="GX103" s="21" t="str">
        <f>LOOKUP(GV103,{0,40,45,50,55,60,65,70,75,80},{"0.00","2.00","2.25","2.50","2.75","3.00","3.25","3.50","3.75","4.00"})</f>
        <v>3.25</v>
      </c>
      <c r="GY103" s="82">
        <v>76</v>
      </c>
      <c r="GZ103" s="21" t="str">
        <f>LOOKUP(GY103,{0,40,45,50,55,60,65,70,75,80},{"F","D","C","C+","B-","B","B+","A-","A","A+"})</f>
        <v>A</v>
      </c>
      <c r="HA103" s="21" t="str">
        <f>LOOKUP(GY103,{0,40,45,50,55,60,65,70,75,80},{"0.00","2.00","2.25","2.50","2.75","3.00","3.25","3.50","3.75","4.00"})</f>
        <v>3.75</v>
      </c>
      <c r="HB103" s="49">
        <v>37.5</v>
      </c>
      <c r="HC103" s="49">
        <v>40</v>
      </c>
      <c r="HD103" s="70">
        <f t="shared" si="86"/>
        <v>78</v>
      </c>
      <c r="HE103" s="21" t="str">
        <f>LOOKUP(HD103,{0,40,45,50,55,60,65,70,75,80},{"F","D","C","C+","B-","B","B+","A-","A","A+"})</f>
        <v>A</v>
      </c>
      <c r="HF103" s="21" t="str">
        <f>LOOKUP(HD103,{0,40,45,50,55,60,65,70,75,80},{"0.00","2.00","2.25","2.50","2.75","3.00","3.25","3.50","3.75","4.00"})</f>
        <v>3.75</v>
      </c>
      <c r="HG103" s="50">
        <f t="shared" si="44"/>
        <v>3.3095238095238093</v>
      </c>
      <c r="HH103" s="71" t="str">
        <f t="shared" si="45"/>
        <v>Passed</v>
      </c>
      <c r="HI103" s="70">
        <f t="shared" si="87"/>
        <v>2865</v>
      </c>
      <c r="HJ103" s="44">
        <v>95</v>
      </c>
      <c r="HK103" s="40"/>
      <c r="HL103" s="40"/>
    </row>
    <row r="104" spans="1:220" s="8" customFormat="1" ht="30" customHeight="1" x14ac:dyDescent="0.2">
      <c r="A104" s="44">
        <v>96</v>
      </c>
      <c r="B104" s="66">
        <v>3784</v>
      </c>
      <c r="C104" s="44">
        <v>2017313157</v>
      </c>
      <c r="D104" s="39" t="s">
        <v>307</v>
      </c>
      <c r="E104" s="64" t="s">
        <v>165</v>
      </c>
      <c r="F104" s="64" t="s">
        <v>298</v>
      </c>
      <c r="G104" s="73">
        <v>27</v>
      </c>
      <c r="H104" s="48">
        <v>41.5</v>
      </c>
      <c r="I104" s="57">
        <f t="shared" si="46"/>
        <v>69</v>
      </c>
      <c r="J104" s="21" t="str">
        <f>LOOKUP(I104,{0,40,45,50,55,60,65,70,75,80},{"F","D","C","C+","B-","B","B+","A-","A","A+"})</f>
        <v>B+</v>
      </c>
      <c r="K104" s="21" t="str">
        <f>LOOKUP(I104,{0,40,45,50,55,60,65,70,75,80},{"0.00","2.00","2.25","2.50","2.75","3.00","3.25","3.50","3.75","4.00"})</f>
        <v>3.25</v>
      </c>
      <c r="L104" s="21">
        <v>23</v>
      </c>
      <c r="M104" s="21">
        <v>41.5</v>
      </c>
      <c r="N104" s="57">
        <f t="shared" si="47"/>
        <v>65</v>
      </c>
      <c r="O104" s="21" t="str">
        <f>LOOKUP(N104,{0,40,45,50,55,60,65,70,75,80},{"F","D","C","C+","B-","B","B+","A-","A","A+"})</f>
        <v>B+</v>
      </c>
      <c r="P104" s="21" t="str">
        <f>LOOKUP(N104,{0,40,45,50,55,60,65,70,75,80},{"0.00","2.00","2.25","2.50","2.75","3.00","3.25","3.50","3.75","4.00"})</f>
        <v>3.25</v>
      </c>
      <c r="Q104" s="21">
        <v>23</v>
      </c>
      <c r="R104" s="21">
        <v>34</v>
      </c>
      <c r="S104" s="57">
        <f t="shared" si="48"/>
        <v>57</v>
      </c>
      <c r="T104" s="21" t="str">
        <f>LOOKUP(S104,{0,40,45,50,55,60,65,70,75,80},{"F","D","C","C+","B-","B","B+","A-","A","A+"})</f>
        <v>B-</v>
      </c>
      <c r="U104" s="21" t="str">
        <f>LOOKUP(S104,{0,40,45,50,55,60,65,70,75,80},{"0.00","2.00","2.25","2.50","2.75","3.00","3.25","3.50","3.75","4.00"})</f>
        <v>2.75</v>
      </c>
      <c r="V104" s="21">
        <v>18</v>
      </c>
      <c r="W104" s="21">
        <v>39</v>
      </c>
      <c r="X104" s="57">
        <f t="shared" si="49"/>
        <v>57</v>
      </c>
      <c r="Y104" s="21" t="str">
        <f>LOOKUP(X104,{0,40,45,50,55,60,65,70,75,80},{"F","D","C","C+","B-","B","B+","A-","A","A+"})</f>
        <v>B-</v>
      </c>
      <c r="Z104" s="21" t="str">
        <f>LOOKUP(X104,{0,40,45,50,55,60,65,70,75,80},{"0.00","2.00","2.25","2.50","2.75","3.00","3.25","3.50","3.75","4.00"})</f>
        <v>2.75</v>
      </c>
      <c r="AA104" s="21">
        <v>19</v>
      </c>
      <c r="AB104" s="21">
        <v>33.5</v>
      </c>
      <c r="AC104" s="57">
        <f t="shared" si="50"/>
        <v>53</v>
      </c>
      <c r="AD104" s="21" t="str">
        <f>LOOKUP(AC104,{0,40,45,50,55,60,65,70,75,80},{"F","D","C","C+","B-","B","B+","A-","A","A+"})</f>
        <v>C+</v>
      </c>
      <c r="AE104" s="21" t="str">
        <f>LOOKUP(AC104,{0,40,45,50,55,60,65,70,75,80},{"0.00","2.00","2.25","2.50","2.75","3.00","3.25","3.50","3.75","4.00"})</f>
        <v>2.50</v>
      </c>
      <c r="AF104" s="21">
        <v>30</v>
      </c>
      <c r="AG104" s="21">
        <v>45</v>
      </c>
      <c r="AH104" s="57">
        <f t="shared" si="51"/>
        <v>75</v>
      </c>
      <c r="AI104" s="21" t="str">
        <f>LOOKUP(AH104,{0,40,45,50,55,60,65,70,75,80},{"F","D","C","C+","B-","B","B+","A-","A","A+"})</f>
        <v>A</v>
      </c>
      <c r="AJ104" s="21" t="str">
        <f>LOOKUP(AH104,{0,40,45,50,55,60,65,70,75,80},{"0.00","2.00","2.25","2.50","2.75","3.00","3.25","3.50","3.75","4.00"})</f>
        <v>3.75</v>
      </c>
      <c r="AK104" s="21">
        <v>25.5</v>
      </c>
      <c r="AL104" s="21">
        <v>37</v>
      </c>
      <c r="AM104" s="57">
        <f t="shared" si="52"/>
        <v>63</v>
      </c>
      <c r="AN104" s="21" t="str">
        <f>LOOKUP(AM104,{0,40,45,50,55,60,65,70,75,80},{"F","D","C","C+","B-","B","B+","A-","A","A+"})</f>
        <v>B</v>
      </c>
      <c r="AO104" s="21" t="str">
        <f>LOOKUP(AM104,{0,40,45,50,55,60,65,70,75,80},{"0.00","2.00","2.25","2.50","2.75","3.00","3.25","3.50","3.75","4.00"})</f>
        <v>3.00</v>
      </c>
      <c r="AP104" s="21">
        <v>22.5</v>
      </c>
      <c r="AQ104" s="21">
        <v>30</v>
      </c>
      <c r="AR104" s="57">
        <f t="shared" si="53"/>
        <v>53</v>
      </c>
      <c r="AS104" s="21" t="str">
        <f>LOOKUP(AR104,{0,40,45,50,55,60,65,70,75,80},{"F","D","C","C+","B-","B","B+","A-","A","A+"})</f>
        <v>C+</v>
      </c>
      <c r="AT104" s="21" t="str">
        <f>LOOKUP(AR104,{0,40,45,50,55,60,65,70,75,80},{"0.00","2.00","2.25","2.50","2.75","3.00","3.25","3.50","3.75","4.00"})</f>
        <v>2.50</v>
      </c>
      <c r="AU104" s="21">
        <v>31</v>
      </c>
      <c r="AV104" s="21">
        <v>42</v>
      </c>
      <c r="AW104" s="57">
        <f t="shared" si="54"/>
        <v>73</v>
      </c>
      <c r="AX104" s="21" t="str">
        <f>LOOKUP(AW104,{0,40,45,50,55,60,65,70,75,80},{"F","D","C","C+","B-","B","B+","A-","A","A+"})</f>
        <v>A-</v>
      </c>
      <c r="AY104" s="21" t="str">
        <f>LOOKUP(AW104,{0,40,45,50,55,60,65,70,75,80},{"0.00","2.00","2.25","2.50","2.75","3.00","3.25","3.50","3.75","4.00"})</f>
        <v>3.50</v>
      </c>
      <c r="AZ104" s="21">
        <v>22</v>
      </c>
      <c r="BA104" s="21">
        <v>34</v>
      </c>
      <c r="BB104" s="57">
        <f t="shared" si="55"/>
        <v>56</v>
      </c>
      <c r="BC104" s="21" t="str">
        <f>LOOKUP(BB104,{0,40,45,50,55,60,65,70,75,80},{"F","D","C","C+","B-","B","B+","A-","A","A+"})</f>
        <v>B-</v>
      </c>
      <c r="BD104" s="21" t="str">
        <f>LOOKUP(BB104,{0,40,45,50,55,60,65,70,75,80},{"0.00","2.00","2.25","2.50","2.75","3.00","3.25","3.50","3.75","4.00"})</f>
        <v>2.75</v>
      </c>
      <c r="BE104" s="21">
        <v>34</v>
      </c>
      <c r="BF104" s="21">
        <v>41.5</v>
      </c>
      <c r="BG104" s="57">
        <f t="shared" si="56"/>
        <v>76</v>
      </c>
      <c r="BH104" s="21" t="str">
        <f>LOOKUP(BG104,{0,40,45,50,55,60,65,70,75,80},{"F","D","C","C+","B-","B","B+","A-","A","A+"})</f>
        <v>A</v>
      </c>
      <c r="BI104" s="21" t="str">
        <f>LOOKUP(BG104,{0,40,45,50,55,60,65,70,75,80},{"0.00","2.00","2.25","2.50","2.75","3.00","3.25","3.50","3.75","4.00"})</f>
        <v>3.75</v>
      </c>
      <c r="BJ104" s="21">
        <v>29.5</v>
      </c>
      <c r="BK104" s="21">
        <v>43</v>
      </c>
      <c r="BL104" s="57">
        <f t="shared" si="57"/>
        <v>73</v>
      </c>
      <c r="BM104" s="21" t="str">
        <f>LOOKUP(BL104,{0,40,45,50,55,60,65,70,75,80},{"F","D","C","C+","B-","B","B+","A-","A","A+"})</f>
        <v>A-</v>
      </c>
      <c r="BN104" s="21" t="str">
        <f>LOOKUP(BL104,{0,40,45,50,55,60,65,70,75,80},{"0.00","2.00","2.25","2.50","2.75","3.00","3.25","3.50","3.75","4.00"})</f>
        <v>3.50</v>
      </c>
      <c r="BO104" s="21">
        <v>39</v>
      </c>
      <c r="BP104" s="21">
        <v>28</v>
      </c>
      <c r="BQ104" s="57">
        <f t="shared" si="58"/>
        <v>67</v>
      </c>
      <c r="BR104" s="21" t="str">
        <f>LOOKUP(BQ104,{0,40,45,50,55,60,65,70,75,80},{"F","D","C","C+","B-","B","B+","A-","A","A+"})</f>
        <v>B+</v>
      </c>
      <c r="BS104" s="21" t="str">
        <f>LOOKUP(BQ104,{0,40,45,50,55,60,65,70,75,80},{"0.00","2.00","2.25","2.50","2.75","3.00","3.25","3.50","3.75","4.00"})</f>
        <v>3.25</v>
      </c>
      <c r="BT104" s="21">
        <v>20.25</v>
      </c>
      <c r="BU104" s="21">
        <v>28</v>
      </c>
      <c r="BV104" s="57">
        <f t="shared" si="59"/>
        <v>49</v>
      </c>
      <c r="BW104" s="21" t="str">
        <f>LOOKUP(BV104,{0,40,45,50,55,60,65,70,75,80},{"F","D","C","C+","B-","B","B+","A-","A","A+"})</f>
        <v>C</v>
      </c>
      <c r="BX104" s="21" t="str">
        <f>LOOKUP(BV104,{0,40,45,50,55,60,65,70,75,80},{"0.00","2.00","2.25","2.50","2.75","3.00","3.25","3.50","3.75","4.00"})</f>
        <v>2.25</v>
      </c>
      <c r="BY104" s="21">
        <v>33</v>
      </c>
      <c r="BZ104" s="21">
        <v>31.5</v>
      </c>
      <c r="CA104" s="57">
        <f t="shared" si="60"/>
        <v>65</v>
      </c>
      <c r="CB104" s="21" t="str">
        <f>LOOKUP(CA104,{0,40,45,50,55,60,65,70,75,80},{"F","D","C","C+","B-","B","B+","A-","A","A+"})</f>
        <v>B+</v>
      </c>
      <c r="CC104" s="21" t="str">
        <f>LOOKUP(CA104,{0,40,45,50,55,60,65,70,75,80},{"0.00","2.00","2.25","2.50","2.75","3.00","3.25","3.50","3.75","4.00"})</f>
        <v>3.25</v>
      </c>
      <c r="CD104" s="21">
        <v>23</v>
      </c>
      <c r="CE104" s="21">
        <v>39</v>
      </c>
      <c r="CF104" s="57">
        <f t="shared" si="61"/>
        <v>62</v>
      </c>
      <c r="CG104" s="21" t="str">
        <f>LOOKUP(CF104,{0,40,45,50,55,60,65,70,75,80},{"F","D","C","C+","B-","B","B+","A-","A","A+"})</f>
        <v>B</v>
      </c>
      <c r="CH104" s="21" t="str">
        <f>LOOKUP(CF104,{0,40,45,50,55,60,65,70,75,80},{"0.00","2.00","2.25","2.50","2.75","3.00","3.25","3.50","3.75","4.00"})</f>
        <v>3.00</v>
      </c>
      <c r="CI104" s="21">
        <v>32</v>
      </c>
      <c r="CJ104" s="21">
        <v>46</v>
      </c>
      <c r="CK104" s="57">
        <f t="shared" si="62"/>
        <v>78</v>
      </c>
      <c r="CL104" s="21" t="str">
        <f>LOOKUP(CK104,{0,40,45,50,55,60,65,70,75,80},{"F","D","C","C+","B-","B","B+","A-","A","A+"})</f>
        <v>A</v>
      </c>
      <c r="CM104" s="21" t="str">
        <f>LOOKUP(CK104,{0,40,45,50,55,60,65,70,75,80},{"0.00","2.00","2.25","2.50","2.75","3.00","3.25","3.50","3.75","4.00"})</f>
        <v>3.75</v>
      </c>
      <c r="CN104" s="21">
        <v>23</v>
      </c>
      <c r="CO104" s="21">
        <v>34.5</v>
      </c>
      <c r="CP104" s="57">
        <f t="shared" si="63"/>
        <v>58</v>
      </c>
      <c r="CQ104" s="21" t="str">
        <f>LOOKUP(CP104,{0,40,45,50,55,60,65,70,75,80},{"F","D","C","C+","B-","B","B+","A-","A","A+"})</f>
        <v>B-</v>
      </c>
      <c r="CR104" s="21" t="str">
        <f>LOOKUP(CP104,{0,40,45,50,55,60,65,70,75,80},{"0.00","2.00","2.25","2.50","2.75","3.00","3.25","3.50","3.75","4.00"})</f>
        <v>2.75</v>
      </c>
      <c r="CS104" s="21">
        <v>31</v>
      </c>
      <c r="CT104" s="21">
        <v>38.5</v>
      </c>
      <c r="CU104" s="57">
        <f t="shared" si="64"/>
        <v>70</v>
      </c>
      <c r="CV104" s="21" t="str">
        <f>LOOKUP(CU104,{0,40,45,50,55,60,65,70,75,80},{"F","D","C","C+","B-","B","B+","A-","A","A+"})</f>
        <v>A-</v>
      </c>
      <c r="CW104" s="21" t="str">
        <f>LOOKUP(CU104,{0,40,45,50,55,60,65,70,75,80},{"0.00","2.00","2.25","2.50","2.75","3.00","3.25","3.50","3.75","4.00"})</f>
        <v>3.50</v>
      </c>
      <c r="CX104" s="21">
        <v>29</v>
      </c>
      <c r="CY104" s="21">
        <v>43</v>
      </c>
      <c r="CZ104" s="57">
        <f t="shared" si="65"/>
        <v>72</v>
      </c>
      <c r="DA104" s="21" t="str">
        <f>LOOKUP(CZ104,{0,40,45,50,55,60,65,70,75,80},{"F","D","C","C+","B-","B","B+","A-","A","A+"})</f>
        <v>A-</v>
      </c>
      <c r="DB104" s="21" t="str">
        <f>LOOKUP(CZ104,{0,40,45,50,55,60,65,70,75,80},{"0.00","2.00","2.25","2.50","2.75","3.00","3.25","3.50","3.75","4.00"})</f>
        <v>3.50</v>
      </c>
      <c r="DC104" s="21">
        <v>30.5</v>
      </c>
      <c r="DD104" s="21">
        <v>45</v>
      </c>
      <c r="DE104" s="57">
        <f t="shared" si="66"/>
        <v>76</v>
      </c>
      <c r="DF104" s="21" t="str">
        <f>LOOKUP(DE104,{0,40,45,50,55,60,65,70,75,80},{"F","D","C","C+","B-","B","B+","A-","A","A+"})</f>
        <v>A</v>
      </c>
      <c r="DG104" s="21" t="str">
        <f>LOOKUP(DE104,{0,40,45,50,55,60,65,70,75,80},{"0.00","2.00","2.25","2.50","2.75","3.00","3.25","3.50","3.75","4.00"})</f>
        <v>3.75</v>
      </c>
      <c r="DH104" s="21">
        <v>28</v>
      </c>
      <c r="DI104" s="21">
        <v>39.5</v>
      </c>
      <c r="DJ104" s="57">
        <f t="shared" si="67"/>
        <v>68</v>
      </c>
      <c r="DK104" s="21" t="str">
        <f>LOOKUP(DJ104,{0,40,45,50,55,60,65,70,75,80},{"F","D","C","C+","B-","B","B+","A-","A","A+"})</f>
        <v>B+</v>
      </c>
      <c r="DL104" s="21" t="str">
        <f>LOOKUP(DJ104,{0,40,45,50,55,60,65,70,75,80},{"0.00","2.00","2.25","2.50","2.75","3.00","3.25","3.50","3.75","4.00"})</f>
        <v>3.25</v>
      </c>
      <c r="DM104" s="21">
        <v>24</v>
      </c>
      <c r="DN104" s="21">
        <v>44</v>
      </c>
      <c r="DO104" s="57">
        <f t="shared" si="68"/>
        <v>68</v>
      </c>
      <c r="DP104" s="21" t="str">
        <f>LOOKUP(DO104,{0,40,45,50,55,60,65,70,75,80},{"F","D","C","C+","B-","B","B+","A-","A","A+"})</f>
        <v>B+</v>
      </c>
      <c r="DQ104" s="21" t="str">
        <f>LOOKUP(DO104,{0,40,45,50,55,60,65,70,75,80},{"0.00","2.00","2.25","2.50","2.75","3.00","3.25","3.50","3.75","4.00"})</f>
        <v>3.25</v>
      </c>
      <c r="DR104" s="21">
        <v>27</v>
      </c>
      <c r="DS104" s="21">
        <v>44</v>
      </c>
      <c r="DT104" s="57">
        <f t="shared" si="69"/>
        <v>71</v>
      </c>
      <c r="DU104" s="21" t="str">
        <f>LOOKUP(DT104,{0,40,45,50,55,60,65,70,75,80},{"F","D","C","C+","B-","B","B+","A-","A","A+"})</f>
        <v>A-</v>
      </c>
      <c r="DV104" s="21" t="str">
        <f>LOOKUP(DT104,{0,40,45,50,55,60,65,70,75,80},{"0.00","2.00","2.25","2.50","2.75","3.00","3.25","3.50","3.75","4.00"})</f>
        <v>3.50</v>
      </c>
      <c r="DW104" s="21">
        <v>28</v>
      </c>
      <c r="DX104" s="21">
        <v>42</v>
      </c>
      <c r="DY104" s="57">
        <f t="shared" si="70"/>
        <v>70</v>
      </c>
      <c r="DZ104" s="21" t="str">
        <f>LOOKUP(DY104,{0,40,45,50,55,60,65,70,75,80},{"F","D","C","C+","B-","B","B+","A-","A","A+"})</f>
        <v>A-</v>
      </c>
      <c r="EA104" s="21" t="str">
        <f>LOOKUP(DY104,{0,40,45,50,55,60,65,70,75,80},{"0.00","2.00","2.25","2.50","2.75","3.00","3.25","3.50","3.75","4.00"})</f>
        <v>3.50</v>
      </c>
      <c r="EB104" s="21">
        <v>25</v>
      </c>
      <c r="EC104" s="21">
        <v>40</v>
      </c>
      <c r="ED104" s="57">
        <f t="shared" si="71"/>
        <v>65</v>
      </c>
      <c r="EE104" s="21" t="str">
        <f>LOOKUP(ED104,{0,40,45,50,55,60,65,70,75,80},{"F","D","C","C+","B-","B","B+","A-","A","A+"})</f>
        <v>B+</v>
      </c>
      <c r="EF104" s="21" t="str">
        <f>LOOKUP(ED104,{0,40,45,50,55,60,65,70,75,80},{"0.00","2.00","2.25","2.50","2.75","3.00","3.25","3.50","3.75","4.00"})</f>
        <v>3.25</v>
      </c>
      <c r="EG104" s="21">
        <v>28</v>
      </c>
      <c r="EH104" s="21">
        <v>42</v>
      </c>
      <c r="EI104" s="57">
        <f t="shared" si="72"/>
        <v>70</v>
      </c>
      <c r="EJ104" s="21" t="str">
        <f>LOOKUP(EI104,{0,40,45,50,55,60,65,70,75,80},{"F","D","C","C+","B-","B","B+","A-","A","A+"})</f>
        <v>A-</v>
      </c>
      <c r="EK104" s="21" t="str">
        <f>LOOKUP(EI104,{0,40,45,50,55,60,65,70,75,80},{"0.00","2.00","2.25","2.50","2.75","3.00","3.25","3.50","3.75","4.00"})</f>
        <v>3.50</v>
      </c>
      <c r="EL104" s="21">
        <v>35.5</v>
      </c>
      <c r="EM104" s="21">
        <v>45</v>
      </c>
      <c r="EN104" s="70">
        <f t="shared" si="73"/>
        <v>81</v>
      </c>
      <c r="EO104" s="21" t="str">
        <f>LOOKUP(EN104,{0,40,45,50,55,60,65,70,75,80},{"F","D","C","C+","B-","B","B+","A-","A","A+"})</f>
        <v>A+</v>
      </c>
      <c r="EP104" s="21" t="str">
        <f>LOOKUP(EN104,{0,40,45,50,55,60,65,70,75,80},{"0.00","2.00","2.25","2.50","2.75","3.00","3.25","3.50","3.75","4.00"})</f>
        <v>4.00</v>
      </c>
      <c r="EQ104" s="21">
        <v>33</v>
      </c>
      <c r="ER104" s="21">
        <v>39.5</v>
      </c>
      <c r="ES104" s="70">
        <f t="shared" si="74"/>
        <v>73</v>
      </c>
      <c r="ET104" s="21" t="str">
        <f>LOOKUP(ES104,{0,40,45,50,55,60,65,70,75,80},{"F","D","C","C+","B-","B","B+","A-","A","A+"})</f>
        <v>A-</v>
      </c>
      <c r="EU104" s="21" t="str">
        <f>LOOKUP(ES104,{0,40,45,50,55,60,65,70,75,80},{"0.00","2.00","2.25","2.50","2.75","3.00","3.25","3.50","3.75","4.00"})</f>
        <v>3.50</v>
      </c>
      <c r="EV104" s="21">
        <v>21</v>
      </c>
      <c r="EW104" s="21">
        <v>40</v>
      </c>
      <c r="EX104" s="70">
        <f t="shared" si="75"/>
        <v>61</v>
      </c>
      <c r="EY104" s="21" t="str">
        <f>LOOKUP(EX104,{0,40,45,50,55,60,65,70,75,80},{"F","D","C","C+","B-","B","B+","A-","A","A+"})</f>
        <v>B</v>
      </c>
      <c r="EZ104" s="21" t="str">
        <f>LOOKUP(EX104,{0,40,45,50,55,60,65,70,75,80},{"0.00","2.00","2.25","2.50","2.75","3.00","3.25","3.50","3.75","4.00"})</f>
        <v>3.00</v>
      </c>
      <c r="FA104" s="21">
        <v>29</v>
      </c>
      <c r="FB104" s="21">
        <v>43.5</v>
      </c>
      <c r="FC104" s="70">
        <f t="shared" si="76"/>
        <v>73</v>
      </c>
      <c r="FD104" s="21" t="str">
        <f>LOOKUP(FC104,{0,40,45,50,55,60,65,70,75,80},{"F","D","C","C+","B-","B","B+","A-","A","A+"})</f>
        <v>A-</v>
      </c>
      <c r="FE104" s="21" t="str">
        <f>LOOKUP(FC104,{0,40,45,50,55,60,65,70,75,80},{"0.00","2.00","2.25","2.50","2.75","3.00","3.25","3.50","3.75","4.00"})</f>
        <v>3.50</v>
      </c>
      <c r="FF104" s="21">
        <v>29.5</v>
      </c>
      <c r="FG104" s="21">
        <v>41.5</v>
      </c>
      <c r="FH104" s="70">
        <f t="shared" si="77"/>
        <v>71</v>
      </c>
      <c r="FI104" s="21" t="str">
        <f>LOOKUP(FH104,{0,40,45,50,55,60,65,70,75,80},{"F","D","C","C+","B-","B","B+","A-","A","A+"})</f>
        <v>A-</v>
      </c>
      <c r="FJ104" s="21" t="str">
        <f>LOOKUP(FH104,{0,40,45,50,55,60,65,70,75,80},{"0.00","2.00","2.25","2.50","2.75","3.00","3.25","3.50","3.75","4.00"})</f>
        <v>3.50</v>
      </c>
      <c r="FK104" s="21">
        <v>27.5</v>
      </c>
      <c r="FL104" s="21">
        <v>35.5</v>
      </c>
      <c r="FM104" s="70">
        <f t="shared" si="78"/>
        <v>63</v>
      </c>
      <c r="FN104" s="21" t="str">
        <f>LOOKUP(FM104,{0,40,45,50,55,60,65,70,75,80},{"F","D","C","C+","B-","B","B+","A-","A","A+"})</f>
        <v>B</v>
      </c>
      <c r="FO104" s="21" t="str">
        <f>LOOKUP(FM104,{0,40,45,50,55,60,65,70,75,80},{"0.00","2.00","2.25","2.50","2.75","3.00","3.25","3.50","3.75","4.00"})</f>
        <v>3.00</v>
      </c>
      <c r="FP104" s="21">
        <v>29</v>
      </c>
      <c r="FQ104" s="21">
        <v>43.5</v>
      </c>
      <c r="FR104" s="70">
        <f t="shared" si="79"/>
        <v>73</v>
      </c>
      <c r="FS104" s="21" t="str">
        <f>LOOKUP(FR104,{0,40,45,50,55,60,65,70,75,80},{"F","D","C","C+","B-","B","B+","A-","A","A+"})</f>
        <v>A-</v>
      </c>
      <c r="FT104" s="21" t="str">
        <f>LOOKUP(FR104,{0,40,45,50,55,60,65,70,75,80},{"0.00","2.00","2.25","2.50","2.75","3.00","3.25","3.50","3.75","4.00"})</f>
        <v>3.50</v>
      </c>
      <c r="FU104" s="21">
        <v>31</v>
      </c>
      <c r="FV104" s="21">
        <v>43</v>
      </c>
      <c r="FW104" s="70">
        <f t="shared" si="80"/>
        <v>74</v>
      </c>
      <c r="FX104" s="21" t="str">
        <f>LOOKUP(FW104,{0,40,45,50,55,60,65,70,75,80},{"F","D","C","C+","B-","B","B+","A-","A","A+"})</f>
        <v>A-</v>
      </c>
      <c r="FY104" s="21" t="str">
        <f>LOOKUP(FW104,{0,40,45,50,55,60,65,70,75,80},{"0.00","2.00","2.25","2.50","2.75","3.00","3.25","3.50","3.75","4.00"})</f>
        <v>3.50</v>
      </c>
      <c r="FZ104" s="21">
        <v>29.5</v>
      </c>
      <c r="GA104" s="21">
        <v>42</v>
      </c>
      <c r="GB104" s="70">
        <f t="shared" si="81"/>
        <v>72</v>
      </c>
      <c r="GC104" s="21" t="str">
        <f>LOOKUP(GB104,{0,40,45,50,55,60,65,70,75,80},{"F","D","C","C+","B-","B","B+","A-","A","A+"})</f>
        <v>A-</v>
      </c>
      <c r="GD104" s="21" t="str">
        <f>LOOKUP(GB104,{0,40,45,50,55,60,65,70,75,80},{"0.00","2.00","2.25","2.50","2.75","3.00","3.25","3.50","3.75","4.00"})</f>
        <v>3.50</v>
      </c>
      <c r="GE104" s="21">
        <v>31.5</v>
      </c>
      <c r="GF104" s="21">
        <v>45.5</v>
      </c>
      <c r="GG104" s="70">
        <f t="shared" si="82"/>
        <v>77</v>
      </c>
      <c r="GH104" s="21" t="str">
        <f>LOOKUP(GG104,{0,40,45,50,55,60,65,70,75,80},{"F","D","C","C+","B-","B","B+","A-","A","A+"})</f>
        <v>A</v>
      </c>
      <c r="GI104" s="21" t="str">
        <f>LOOKUP(GG104,{0,40,45,50,55,60,65,70,75,80},{"0.00","2.00","2.25","2.50","2.75","3.00","3.25","3.50","3.75","4.00"})</f>
        <v>3.75</v>
      </c>
      <c r="GJ104" s="21">
        <v>29.5</v>
      </c>
      <c r="GK104" s="21">
        <v>43</v>
      </c>
      <c r="GL104" s="70">
        <f t="shared" si="83"/>
        <v>73</v>
      </c>
      <c r="GM104" s="21" t="str">
        <f>LOOKUP(GL104,{0,40,45,50,55,60,65,70,75,80},{"F","D","C","C+","B-","B","B+","A-","A","A+"})</f>
        <v>A-</v>
      </c>
      <c r="GN104" s="21" t="str">
        <f>LOOKUP(GL104,{0,40,45,50,55,60,65,70,75,80},{"0.00","2.00","2.25","2.50","2.75","3.00","3.25","3.50","3.75","4.00"})</f>
        <v>3.50</v>
      </c>
      <c r="GO104" s="21">
        <v>31</v>
      </c>
      <c r="GP104" s="21">
        <v>44</v>
      </c>
      <c r="GQ104" s="70">
        <f t="shared" si="84"/>
        <v>75</v>
      </c>
      <c r="GR104" s="21" t="str">
        <f>LOOKUP(GQ104,{0,40,45,50,55,60,65,70,75,80},{"F","D","C","C+","B-","B","B+","A-","A","A+"})</f>
        <v>A</v>
      </c>
      <c r="GS104" s="21" t="str">
        <f>LOOKUP(GQ104,{0,40,45,50,55,60,65,70,75,80},{"0.00","2.00","2.25","2.50","2.75","3.00","3.25","3.50","3.75","4.00"})</f>
        <v>3.75</v>
      </c>
      <c r="GT104" s="21">
        <v>22</v>
      </c>
      <c r="GU104" s="21">
        <v>41.5</v>
      </c>
      <c r="GV104" s="70">
        <f t="shared" si="85"/>
        <v>64</v>
      </c>
      <c r="GW104" s="21" t="str">
        <f>LOOKUP(GV104,{0,40,45,50,55,60,65,70,75,80},{"F","D","C","C+","B-","B","B+","A-","A","A+"})</f>
        <v>B</v>
      </c>
      <c r="GX104" s="21" t="str">
        <f>LOOKUP(GV104,{0,40,45,50,55,60,65,70,75,80},{"0.00","2.00","2.25","2.50","2.75","3.00","3.25","3.50","3.75","4.00"})</f>
        <v>3.00</v>
      </c>
      <c r="GY104" s="82">
        <v>72</v>
      </c>
      <c r="GZ104" s="21" t="str">
        <f>LOOKUP(GY104,{0,40,45,50,55,60,65,70,75,80},{"F","D","C","C+","B-","B","B+","A-","A","A+"})</f>
        <v>A-</v>
      </c>
      <c r="HA104" s="21" t="str">
        <f>LOOKUP(GY104,{0,40,45,50,55,60,65,70,75,80},{"0.00","2.00","2.25","2.50","2.75","3.00","3.25","3.50","3.75","4.00"})</f>
        <v>3.50</v>
      </c>
      <c r="HB104" s="49">
        <v>35.5</v>
      </c>
      <c r="HC104" s="49">
        <v>38</v>
      </c>
      <c r="HD104" s="70">
        <f t="shared" si="86"/>
        <v>74</v>
      </c>
      <c r="HE104" s="21" t="str">
        <f>LOOKUP(HD104,{0,40,45,50,55,60,65,70,75,80},{"F","D","C","C+","B-","B","B+","A-","A","A+"})</f>
        <v>A-</v>
      </c>
      <c r="HF104" s="21" t="str">
        <f>LOOKUP(HD104,{0,40,45,50,55,60,65,70,75,80},{"0.00","2.00","2.25","2.50","2.75","3.00","3.25","3.50","3.75","4.00"})</f>
        <v>3.50</v>
      </c>
      <c r="HG104" s="50">
        <f t="shared" si="44"/>
        <v>3.2976190476190474</v>
      </c>
      <c r="HH104" s="71" t="str">
        <f t="shared" si="45"/>
        <v>Passed</v>
      </c>
      <c r="HI104" s="70">
        <f t="shared" si="87"/>
        <v>2855</v>
      </c>
      <c r="HJ104" s="44">
        <v>96</v>
      </c>
      <c r="HK104" s="40"/>
      <c r="HL104" s="40"/>
    </row>
    <row r="105" spans="1:220" s="8" customFormat="1" ht="30" customHeight="1" x14ac:dyDescent="0.2">
      <c r="A105" s="44">
        <v>97</v>
      </c>
      <c r="B105" s="66">
        <v>3836</v>
      </c>
      <c r="C105" s="44">
        <v>2017213158</v>
      </c>
      <c r="D105" s="39" t="s">
        <v>307</v>
      </c>
      <c r="E105" s="64" t="s">
        <v>166</v>
      </c>
      <c r="F105" s="64" t="s">
        <v>293</v>
      </c>
      <c r="G105" s="73">
        <v>24.5</v>
      </c>
      <c r="H105" s="48">
        <v>33</v>
      </c>
      <c r="I105" s="57">
        <f t="shared" si="46"/>
        <v>58</v>
      </c>
      <c r="J105" s="21" t="str">
        <f>LOOKUP(I105,{0,40,45,50,55,60,65,70,75,80},{"F","D","C","C+","B-","B","B+","A-","A","A+"})</f>
        <v>B-</v>
      </c>
      <c r="K105" s="21" t="str">
        <f>LOOKUP(I105,{0,40,45,50,55,60,65,70,75,80},{"0.00","2.00","2.25","2.50","2.75","3.00","3.25","3.50","3.75","4.00"})</f>
        <v>2.75</v>
      </c>
      <c r="L105" s="21">
        <v>25</v>
      </c>
      <c r="M105" s="21">
        <v>31.5</v>
      </c>
      <c r="N105" s="57">
        <f t="shared" si="47"/>
        <v>57</v>
      </c>
      <c r="O105" s="21" t="str">
        <f>LOOKUP(N105,{0,40,45,50,55,60,65,70,75,80},{"F","D","C","C+","B-","B","B+","A-","A","A+"})</f>
        <v>B-</v>
      </c>
      <c r="P105" s="21" t="str">
        <f>LOOKUP(N105,{0,40,45,50,55,60,65,70,75,80},{"0.00","2.00","2.25","2.50","2.75","3.00","3.25","3.50","3.75","4.00"})</f>
        <v>2.75</v>
      </c>
      <c r="Q105" s="21">
        <v>19</v>
      </c>
      <c r="R105" s="21">
        <v>31</v>
      </c>
      <c r="S105" s="57">
        <f t="shared" si="48"/>
        <v>50</v>
      </c>
      <c r="T105" s="21" t="str">
        <f>LOOKUP(S105,{0,40,45,50,55,60,65,70,75,80},{"F","D","C","C+","B-","B","B+","A-","A","A+"})</f>
        <v>C+</v>
      </c>
      <c r="U105" s="21" t="str">
        <f>LOOKUP(S105,{0,40,45,50,55,60,65,70,75,80},{"0.00","2.00","2.25","2.50","2.75","3.00","3.25","3.50","3.75","4.00"})</f>
        <v>2.50</v>
      </c>
      <c r="V105" s="21">
        <v>22</v>
      </c>
      <c r="W105" s="21">
        <v>38.5</v>
      </c>
      <c r="X105" s="57">
        <f t="shared" si="49"/>
        <v>61</v>
      </c>
      <c r="Y105" s="21" t="str">
        <f>LOOKUP(X105,{0,40,45,50,55,60,65,70,75,80},{"F","D","C","C+","B-","B","B+","A-","A","A+"})</f>
        <v>B</v>
      </c>
      <c r="Z105" s="21" t="str">
        <f>LOOKUP(X105,{0,40,45,50,55,60,65,70,75,80},{"0.00","2.00","2.25","2.50","2.75","3.00","3.25","3.50","3.75","4.00"})</f>
        <v>3.00</v>
      </c>
      <c r="AA105" s="21">
        <v>16</v>
      </c>
      <c r="AB105" s="21">
        <v>26.5</v>
      </c>
      <c r="AC105" s="57">
        <f t="shared" si="50"/>
        <v>43</v>
      </c>
      <c r="AD105" s="21" t="str">
        <f>LOOKUP(AC105,{0,40,45,50,55,60,65,70,75,80},{"F","D","C","C+","B-","B","B+","A-","A","A+"})</f>
        <v>D</v>
      </c>
      <c r="AE105" s="21" t="str">
        <f>LOOKUP(AC105,{0,40,45,50,55,60,65,70,75,80},{"0.00","2.00","2.25","2.50","2.75","3.00","3.25","3.50","3.75","4.00"})</f>
        <v>2.00</v>
      </c>
      <c r="AF105" s="21">
        <v>27</v>
      </c>
      <c r="AG105" s="21">
        <v>45</v>
      </c>
      <c r="AH105" s="57">
        <f t="shared" si="51"/>
        <v>72</v>
      </c>
      <c r="AI105" s="21" t="str">
        <f>LOOKUP(AH105,{0,40,45,50,55,60,65,70,75,80},{"F","D","C","C+","B-","B","B+","A-","A","A+"})</f>
        <v>A-</v>
      </c>
      <c r="AJ105" s="21" t="str">
        <f>LOOKUP(AH105,{0,40,45,50,55,60,65,70,75,80},{"0.00","2.00","2.25","2.50","2.75","3.00","3.25","3.50","3.75","4.00"})</f>
        <v>3.50</v>
      </c>
      <c r="AK105" s="21">
        <v>19</v>
      </c>
      <c r="AL105" s="21">
        <v>31</v>
      </c>
      <c r="AM105" s="57">
        <f t="shared" si="52"/>
        <v>50</v>
      </c>
      <c r="AN105" s="21" t="str">
        <f>LOOKUP(AM105,{0,40,45,50,55,60,65,70,75,80},{"F","D","C","C+","B-","B","B+","A-","A","A+"})</f>
        <v>C+</v>
      </c>
      <c r="AO105" s="21" t="str">
        <f>LOOKUP(AM105,{0,40,45,50,55,60,65,70,75,80},{"0.00","2.00","2.25","2.50","2.75","3.00","3.25","3.50","3.75","4.00"})</f>
        <v>2.50</v>
      </c>
      <c r="AP105" s="21">
        <v>30.5</v>
      </c>
      <c r="AQ105" s="21">
        <v>28.5</v>
      </c>
      <c r="AR105" s="57">
        <f t="shared" si="53"/>
        <v>59</v>
      </c>
      <c r="AS105" s="21" t="str">
        <f>LOOKUP(AR105,{0,40,45,50,55,60,65,70,75,80},{"F","D","C","C+","B-","B","B+","A-","A","A+"})</f>
        <v>B-</v>
      </c>
      <c r="AT105" s="21" t="str">
        <f>LOOKUP(AR105,{0,40,45,50,55,60,65,70,75,80},{"0.00","2.00","2.25","2.50","2.75","3.00","3.25","3.50","3.75","4.00"})</f>
        <v>2.75</v>
      </c>
      <c r="AU105" s="21">
        <v>28</v>
      </c>
      <c r="AV105" s="21">
        <v>42</v>
      </c>
      <c r="AW105" s="57">
        <f t="shared" si="54"/>
        <v>70</v>
      </c>
      <c r="AX105" s="21" t="str">
        <f>LOOKUP(AW105,{0,40,45,50,55,60,65,70,75,80},{"F","D","C","C+","B-","B","B+","A-","A","A+"})</f>
        <v>A-</v>
      </c>
      <c r="AY105" s="21" t="str">
        <f>LOOKUP(AW105,{0,40,45,50,55,60,65,70,75,80},{"0.00","2.00","2.25","2.50","2.75","3.00","3.25","3.50","3.75","4.00"})</f>
        <v>3.50</v>
      </c>
      <c r="AZ105" s="21">
        <v>18</v>
      </c>
      <c r="BA105" s="21">
        <v>23.5</v>
      </c>
      <c r="BB105" s="57">
        <f t="shared" si="55"/>
        <v>42</v>
      </c>
      <c r="BC105" s="21" t="str">
        <f>LOOKUP(BB105,{0,40,45,50,55,60,65,70,75,80},{"F","D","C","C+","B-","B","B+","A-","A","A+"})</f>
        <v>D</v>
      </c>
      <c r="BD105" s="21" t="str">
        <f>LOOKUP(BB105,{0,40,45,50,55,60,65,70,75,80},{"0.00","2.00","2.25","2.50","2.75","3.00","3.25","3.50","3.75","4.00"})</f>
        <v>2.00</v>
      </c>
      <c r="BE105" s="21">
        <v>24</v>
      </c>
      <c r="BF105" s="21">
        <v>37.5</v>
      </c>
      <c r="BG105" s="57">
        <f t="shared" si="56"/>
        <v>62</v>
      </c>
      <c r="BH105" s="21" t="str">
        <f>LOOKUP(BG105,{0,40,45,50,55,60,65,70,75,80},{"F","D","C","C+","B-","B","B+","A-","A","A+"})</f>
        <v>B</v>
      </c>
      <c r="BI105" s="21" t="str">
        <f>LOOKUP(BG105,{0,40,45,50,55,60,65,70,75,80},{"0.00","2.00","2.25","2.50","2.75","3.00","3.25","3.50","3.75","4.00"})</f>
        <v>3.00</v>
      </c>
      <c r="BJ105" s="21">
        <v>31</v>
      </c>
      <c r="BK105" s="21">
        <v>44.5</v>
      </c>
      <c r="BL105" s="57">
        <f t="shared" si="57"/>
        <v>76</v>
      </c>
      <c r="BM105" s="21" t="str">
        <f>LOOKUP(BL105,{0,40,45,50,55,60,65,70,75,80},{"F","D","C","C+","B-","B","B+","A-","A","A+"})</f>
        <v>A</v>
      </c>
      <c r="BN105" s="21" t="str">
        <f>LOOKUP(BL105,{0,40,45,50,55,60,65,70,75,80},{"0.00","2.00","2.25","2.50","2.75","3.00","3.25","3.50","3.75","4.00"})</f>
        <v>3.75</v>
      </c>
      <c r="BO105" s="21">
        <v>34</v>
      </c>
      <c r="BP105" s="21">
        <v>41</v>
      </c>
      <c r="BQ105" s="57">
        <f t="shared" si="58"/>
        <v>75</v>
      </c>
      <c r="BR105" s="21" t="str">
        <f>LOOKUP(BQ105,{0,40,45,50,55,60,65,70,75,80},{"F","D","C","C+","B-","B","B+","A-","A","A+"})</f>
        <v>A</v>
      </c>
      <c r="BS105" s="21" t="str">
        <f>LOOKUP(BQ105,{0,40,45,50,55,60,65,70,75,80},{"0.00","2.00","2.25","2.50","2.75","3.00","3.25","3.50","3.75","4.00"})</f>
        <v>3.75</v>
      </c>
      <c r="BT105" s="21">
        <v>30</v>
      </c>
      <c r="BU105" s="21">
        <v>27.5</v>
      </c>
      <c r="BV105" s="57">
        <f t="shared" si="59"/>
        <v>58</v>
      </c>
      <c r="BW105" s="21" t="str">
        <f>LOOKUP(BV105,{0,40,45,50,55,60,65,70,75,80},{"F","D","C","C+","B-","B","B+","A-","A","A+"})</f>
        <v>B-</v>
      </c>
      <c r="BX105" s="21" t="str">
        <f>LOOKUP(BV105,{0,40,45,50,55,60,65,70,75,80},{"0.00","2.00","2.25","2.50","2.75","3.00","3.25","3.50","3.75","4.00"})</f>
        <v>2.75</v>
      </c>
      <c r="BY105" s="21">
        <v>22</v>
      </c>
      <c r="BZ105" s="21">
        <v>42</v>
      </c>
      <c r="CA105" s="57">
        <f t="shared" si="60"/>
        <v>64</v>
      </c>
      <c r="CB105" s="21" t="str">
        <f>LOOKUP(CA105,{0,40,45,50,55,60,65,70,75,80},{"F","D","C","C+","B-","B","B+","A-","A","A+"})</f>
        <v>B</v>
      </c>
      <c r="CC105" s="21" t="str">
        <f>LOOKUP(CA105,{0,40,45,50,55,60,65,70,75,80},{"0.00","2.00","2.25","2.50","2.75","3.00","3.25","3.50","3.75","4.00"})</f>
        <v>3.00</v>
      </c>
      <c r="CD105" s="21">
        <v>30</v>
      </c>
      <c r="CE105" s="21">
        <v>41</v>
      </c>
      <c r="CF105" s="57">
        <f t="shared" si="61"/>
        <v>71</v>
      </c>
      <c r="CG105" s="21" t="str">
        <f>LOOKUP(CF105,{0,40,45,50,55,60,65,70,75,80},{"F","D","C","C+","B-","B","B+","A-","A","A+"})</f>
        <v>A-</v>
      </c>
      <c r="CH105" s="21" t="str">
        <f>LOOKUP(CF105,{0,40,45,50,55,60,65,70,75,80},{"0.00","2.00","2.25","2.50","2.75","3.00","3.25","3.50","3.75","4.00"})</f>
        <v>3.50</v>
      </c>
      <c r="CI105" s="21">
        <v>31</v>
      </c>
      <c r="CJ105" s="21">
        <v>38.5</v>
      </c>
      <c r="CK105" s="57">
        <f t="shared" si="62"/>
        <v>70</v>
      </c>
      <c r="CL105" s="21" t="str">
        <f>LOOKUP(CK105,{0,40,45,50,55,60,65,70,75,80},{"F","D","C","C+","B-","B","B+","A-","A","A+"})</f>
        <v>A-</v>
      </c>
      <c r="CM105" s="21" t="str">
        <f>LOOKUP(CK105,{0,40,45,50,55,60,65,70,75,80},{"0.00","2.00","2.25","2.50","2.75","3.00","3.25","3.50","3.75","4.00"})</f>
        <v>3.50</v>
      </c>
      <c r="CN105" s="21">
        <v>21</v>
      </c>
      <c r="CO105" s="21">
        <v>31</v>
      </c>
      <c r="CP105" s="57">
        <f t="shared" si="63"/>
        <v>52</v>
      </c>
      <c r="CQ105" s="21" t="str">
        <f>LOOKUP(CP105,{0,40,45,50,55,60,65,70,75,80},{"F","D","C","C+","B-","B","B+","A-","A","A+"})</f>
        <v>C+</v>
      </c>
      <c r="CR105" s="21" t="str">
        <f>LOOKUP(CP105,{0,40,45,50,55,60,65,70,75,80},{"0.00","2.00","2.25","2.50","2.75","3.00","3.25","3.50","3.75","4.00"})</f>
        <v>2.50</v>
      </c>
      <c r="CS105" s="21">
        <v>23</v>
      </c>
      <c r="CT105" s="21">
        <v>37</v>
      </c>
      <c r="CU105" s="57">
        <f t="shared" si="64"/>
        <v>60</v>
      </c>
      <c r="CV105" s="21" t="str">
        <f>LOOKUP(CU105,{0,40,45,50,55,60,65,70,75,80},{"F","D","C","C+","B-","B","B+","A-","A","A+"})</f>
        <v>B</v>
      </c>
      <c r="CW105" s="21" t="str">
        <f>LOOKUP(CU105,{0,40,45,50,55,60,65,70,75,80},{"0.00","2.00","2.25","2.50","2.75","3.00","3.25","3.50","3.75","4.00"})</f>
        <v>3.00</v>
      </c>
      <c r="CX105" s="21">
        <v>28</v>
      </c>
      <c r="CY105" s="21">
        <v>40.5</v>
      </c>
      <c r="CZ105" s="57">
        <f t="shared" si="65"/>
        <v>69</v>
      </c>
      <c r="DA105" s="21" t="str">
        <f>LOOKUP(CZ105,{0,40,45,50,55,60,65,70,75,80},{"F","D","C","C+","B-","B","B+","A-","A","A+"})</f>
        <v>B+</v>
      </c>
      <c r="DB105" s="21" t="str">
        <f>LOOKUP(CZ105,{0,40,45,50,55,60,65,70,75,80},{"0.00","2.00","2.25","2.50","2.75","3.00","3.25","3.50","3.75","4.00"})</f>
        <v>3.25</v>
      </c>
      <c r="DC105" s="21">
        <v>27</v>
      </c>
      <c r="DD105" s="21">
        <v>42</v>
      </c>
      <c r="DE105" s="57">
        <f t="shared" si="66"/>
        <v>69</v>
      </c>
      <c r="DF105" s="21" t="str">
        <f>LOOKUP(DE105,{0,40,45,50,55,60,65,70,75,80},{"F","D","C","C+","B-","B","B+","A-","A","A+"})</f>
        <v>B+</v>
      </c>
      <c r="DG105" s="21" t="str">
        <f>LOOKUP(DE105,{0,40,45,50,55,60,65,70,75,80},{"0.00","2.00","2.25","2.50","2.75","3.00","3.25","3.50","3.75","4.00"})</f>
        <v>3.25</v>
      </c>
      <c r="DH105" s="21">
        <v>21.5</v>
      </c>
      <c r="DI105" s="21">
        <v>35</v>
      </c>
      <c r="DJ105" s="57">
        <f t="shared" si="67"/>
        <v>57</v>
      </c>
      <c r="DK105" s="21" t="str">
        <f>LOOKUP(DJ105,{0,40,45,50,55,60,65,70,75,80},{"F","D","C","C+","B-","B","B+","A-","A","A+"})</f>
        <v>B-</v>
      </c>
      <c r="DL105" s="21" t="str">
        <f>LOOKUP(DJ105,{0,40,45,50,55,60,65,70,75,80},{"0.00","2.00","2.25","2.50","2.75","3.00","3.25","3.50","3.75","4.00"})</f>
        <v>2.75</v>
      </c>
      <c r="DM105" s="21">
        <v>30</v>
      </c>
      <c r="DN105" s="21">
        <v>36</v>
      </c>
      <c r="DO105" s="57">
        <f t="shared" si="68"/>
        <v>66</v>
      </c>
      <c r="DP105" s="21" t="str">
        <f>LOOKUP(DO105,{0,40,45,50,55,60,65,70,75,80},{"F","D","C","C+","B-","B","B+","A-","A","A+"})</f>
        <v>B+</v>
      </c>
      <c r="DQ105" s="21" t="str">
        <f>LOOKUP(DO105,{0,40,45,50,55,60,65,70,75,80},{"0.00","2.00","2.25","2.50","2.75","3.00","3.25","3.50","3.75","4.00"})</f>
        <v>3.25</v>
      </c>
      <c r="DR105" s="21">
        <v>26</v>
      </c>
      <c r="DS105" s="21">
        <v>37</v>
      </c>
      <c r="DT105" s="57">
        <f t="shared" si="69"/>
        <v>63</v>
      </c>
      <c r="DU105" s="21" t="str">
        <f>LOOKUP(DT105,{0,40,45,50,55,60,65,70,75,80},{"F","D","C","C+","B-","B","B+","A-","A","A+"})</f>
        <v>B</v>
      </c>
      <c r="DV105" s="21" t="str">
        <f>LOOKUP(DT105,{0,40,45,50,55,60,65,70,75,80},{"0.00","2.00","2.25","2.50","2.75","3.00","3.25","3.50","3.75","4.00"})</f>
        <v>3.00</v>
      </c>
      <c r="DW105" s="21">
        <v>27</v>
      </c>
      <c r="DX105" s="21">
        <v>43</v>
      </c>
      <c r="DY105" s="57">
        <f t="shared" si="70"/>
        <v>70</v>
      </c>
      <c r="DZ105" s="21" t="str">
        <f>LOOKUP(DY105,{0,40,45,50,55,60,65,70,75,80},{"F","D","C","C+","B-","B","B+","A-","A","A+"})</f>
        <v>A-</v>
      </c>
      <c r="EA105" s="21" t="str">
        <f>LOOKUP(DY105,{0,40,45,50,55,60,65,70,75,80},{"0.00","2.00","2.25","2.50","2.75","3.00","3.25","3.50","3.75","4.00"})</f>
        <v>3.50</v>
      </c>
      <c r="EB105" s="21">
        <v>27</v>
      </c>
      <c r="EC105" s="21">
        <v>37</v>
      </c>
      <c r="ED105" s="57">
        <f t="shared" si="71"/>
        <v>64</v>
      </c>
      <c r="EE105" s="21" t="str">
        <f>LOOKUP(ED105,{0,40,45,50,55,60,65,70,75,80},{"F","D","C","C+","B-","B","B+","A-","A","A+"})</f>
        <v>B</v>
      </c>
      <c r="EF105" s="21" t="str">
        <f>LOOKUP(ED105,{0,40,45,50,55,60,65,70,75,80},{"0.00","2.00","2.25","2.50","2.75","3.00","3.25","3.50","3.75","4.00"})</f>
        <v>3.00</v>
      </c>
      <c r="EG105" s="21">
        <v>9</v>
      </c>
      <c r="EH105" s="21">
        <v>33</v>
      </c>
      <c r="EI105" s="57">
        <f t="shared" si="72"/>
        <v>42</v>
      </c>
      <c r="EJ105" s="21" t="str">
        <f>LOOKUP(EI105,{0,40,45,50,55,60,65,70,75,80},{"F","D","C","C+","B-","B","B+","A-","A","A+"})</f>
        <v>D</v>
      </c>
      <c r="EK105" s="21" t="str">
        <f>LOOKUP(EI105,{0,40,45,50,55,60,65,70,75,80},{"0.00","2.00","2.25","2.50","2.75","3.00","3.25","3.50","3.75","4.00"})</f>
        <v>2.00</v>
      </c>
      <c r="EL105" s="21">
        <v>32.25</v>
      </c>
      <c r="EM105" s="21">
        <v>43.5</v>
      </c>
      <c r="EN105" s="70">
        <f t="shared" si="73"/>
        <v>76</v>
      </c>
      <c r="EO105" s="21" t="str">
        <f>LOOKUP(EN105,{0,40,45,50,55,60,65,70,75,80},{"F","D","C","C+","B-","B","B+","A-","A","A+"})</f>
        <v>A</v>
      </c>
      <c r="EP105" s="21" t="str">
        <f>LOOKUP(EN105,{0,40,45,50,55,60,65,70,75,80},{"0.00","2.00","2.25","2.50","2.75","3.00","3.25","3.50","3.75","4.00"})</f>
        <v>3.75</v>
      </c>
      <c r="EQ105" s="21">
        <v>27</v>
      </c>
      <c r="ER105" s="21">
        <v>32.5</v>
      </c>
      <c r="ES105" s="70">
        <f t="shared" si="74"/>
        <v>60</v>
      </c>
      <c r="ET105" s="21" t="str">
        <f>LOOKUP(ES105,{0,40,45,50,55,60,65,70,75,80},{"F","D","C","C+","B-","B","B+","A-","A","A+"})</f>
        <v>B</v>
      </c>
      <c r="EU105" s="21" t="str">
        <f>LOOKUP(ES105,{0,40,45,50,55,60,65,70,75,80},{"0.00","2.00","2.25","2.50","2.75","3.00","3.25","3.50","3.75","4.00"})</f>
        <v>3.00</v>
      </c>
      <c r="EV105" s="21">
        <v>28.5</v>
      </c>
      <c r="EW105" s="21">
        <v>33</v>
      </c>
      <c r="EX105" s="70">
        <f t="shared" si="75"/>
        <v>62</v>
      </c>
      <c r="EY105" s="21" t="str">
        <f>LOOKUP(EX105,{0,40,45,50,55,60,65,70,75,80},{"F","D","C","C+","B-","B","B+","A-","A","A+"})</f>
        <v>B</v>
      </c>
      <c r="EZ105" s="21" t="str">
        <f>LOOKUP(EX105,{0,40,45,50,55,60,65,70,75,80},{"0.00","2.00","2.25","2.50","2.75","3.00","3.25","3.50","3.75","4.00"})</f>
        <v>3.00</v>
      </c>
      <c r="FA105" s="21">
        <v>26</v>
      </c>
      <c r="FB105" s="21">
        <v>34.5</v>
      </c>
      <c r="FC105" s="70">
        <f t="shared" si="76"/>
        <v>61</v>
      </c>
      <c r="FD105" s="21" t="str">
        <f>LOOKUP(FC105,{0,40,45,50,55,60,65,70,75,80},{"F","D","C","C+","B-","B","B+","A-","A","A+"})</f>
        <v>B</v>
      </c>
      <c r="FE105" s="21" t="str">
        <f>LOOKUP(FC105,{0,40,45,50,55,60,65,70,75,80},{"0.00","2.00","2.25","2.50","2.75","3.00","3.25","3.50","3.75","4.00"})</f>
        <v>3.00</v>
      </c>
      <c r="FF105" s="21">
        <v>30.5</v>
      </c>
      <c r="FG105" s="21">
        <v>29</v>
      </c>
      <c r="FH105" s="70">
        <f t="shared" si="77"/>
        <v>60</v>
      </c>
      <c r="FI105" s="21" t="str">
        <f>LOOKUP(FH105,{0,40,45,50,55,60,65,70,75,80},{"F","D","C","C+","B-","B","B+","A-","A","A+"})</f>
        <v>B</v>
      </c>
      <c r="FJ105" s="21" t="str">
        <f>LOOKUP(FH105,{0,40,45,50,55,60,65,70,75,80},{"0.00","2.00","2.25","2.50","2.75","3.00","3.25","3.50","3.75","4.00"})</f>
        <v>3.00</v>
      </c>
      <c r="FK105" s="21">
        <v>18</v>
      </c>
      <c r="FL105" s="21">
        <v>26.5</v>
      </c>
      <c r="FM105" s="70">
        <f t="shared" si="78"/>
        <v>45</v>
      </c>
      <c r="FN105" s="21" t="str">
        <f>LOOKUP(FM105,{0,40,45,50,55,60,65,70,75,80},{"F","D","C","C+","B-","B","B+","A-","A","A+"})</f>
        <v>C</v>
      </c>
      <c r="FO105" s="21" t="str">
        <f>LOOKUP(FM105,{0,40,45,50,55,60,65,70,75,80},{"0.00","2.00","2.25","2.50","2.75","3.00","3.25","3.50","3.75","4.00"})</f>
        <v>2.25</v>
      </c>
      <c r="FP105" s="21">
        <v>27</v>
      </c>
      <c r="FQ105" s="21">
        <v>42.5</v>
      </c>
      <c r="FR105" s="70">
        <f t="shared" si="79"/>
        <v>70</v>
      </c>
      <c r="FS105" s="21" t="str">
        <f>LOOKUP(FR105,{0,40,45,50,55,60,65,70,75,80},{"F","D","C","C+","B-","B","B+","A-","A","A+"})</f>
        <v>A-</v>
      </c>
      <c r="FT105" s="21" t="str">
        <f>LOOKUP(FR105,{0,40,45,50,55,60,65,70,75,80},{"0.00","2.00","2.25","2.50","2.75","3.00","3.25","3.50","3.75","4.00"})</f>
        <v>3.50</v>
      </c>
      <c r="FU105" s="21">
        <v>24</v>
      </c>
      <c r="FV105" s="21">
        <v>39.5</v>
      </c>
      <c r="FW105" s="70">
        <f t="shared" si="80"/>
        <v>64</v>
      </c>
      <c r="FX105" s="21" t="str">
        <f>LOOKUP(FW105,{0,40,45,50,55,60,65,70,75,80},{"F","D","C","C+","B-","B","B+","A-","A","A+"})</f>
        <v>B</v>
      </c>
      <c r="FY105" s="21" t="str">
        <f>LOOKUP(FW105,{0,40,45,50,55,60,65,70,75,80},{"0.00","2.00","2.25","2.50","2.75","3.00","3.25","3.50","3.75","4.00"})</f>
        <v>3.00</v>
      </c>
      <c r="FZ105" s="21">
        <v>27</v>
      </c>
      <c r="GA105" s="21">
        <v>43</v>
      </c>
      <c r="GB105" s="70">
        <f t="shared" si="81"/>
        <v>70</v>
      </c>
      <c r="GC105" s="21" t="str">
        <f>LOOKUP(GB105,{0,40,45,50,55,60,65,70,75,80},{"F","D","C","C+","B-","B","B+","A-","A","A+"})</f>
        <v>A-</v>
      </c>
      <c r="GD105" s="21" t="str">
        <f>LOOKUP(GB105,{0,40,45,50,55,60,65,70,75,80},{"0.00","2.00","2.25","2.50","2.75","3.00","3.25","3.50","3.75","4.00"})</f>
        <v>3.50</v>
      </c>
      <c r="GE105" s="21">
        <v>29.5</v>
      </c>
      <c r="GF105" s="21">
        <v>43</v>
      </c>
      <c r="GG105" s="70">
        <f t="shared" si="82"/>
        <v>73</v>
      </c>
      <c r="GH105" s="21" t="str">
        <f>LOOKUP(GG105,{0,40,45,50,55,60,65,70,75,80},{"F","D","C","C+","B-","B","B+","A-","A","A+"})</f>
        <v>A-</v>
      </c>
      <c r="GI105" s="21" t="str">
        <f>LOOKUP(GG105,{0,40,45,50,55,60,65,70,75,80},{"0.00","2.00","2.25","2.50","2.75","3.00","3.25","3.50","3.75","4.00"})</f>
        <v>3.50</v>
      </c>
      <c r="GJ105" s="21">
        <v>26.5</v>
      </c>
      <c r="GK105" s="21">
        <v>40</v>
      </c>
      <c r="GL105" s="70">
        <f t="shared" si="83"/>
        <v>67</v>
      </c>
      <c r="GM105" s="21" t="str">
        <f>LOOKUP(GL105,{0,40,45,50,55,60,65,70,75,80},{"F","D","C","C+","B-","B","B+","A-","A","A+"})</f>
        <v>B+</v>
      </c>
      <c r="GN105" s="21" t="str">
        <f>LOOKUP(GL105,{0,40,45,50,55,60,65,70,75,80},{"0.00","2.00","2.25","2.50","2.75","3.00","3.25","3.50","3.75","4.00"})</f>
        <v>3.25</v>
      </c>
      <c r="GO105" s="21">
        <v>29</v>
      </c>
      <c r="GP105" s="21">
        <v>35.5</v>
      </c>
      <c r="GQ105" s="70">
        <f t="shared" si="84"/>
        <v>65</v>
      </c>
      <c r="GR105" s="21" t="str">
        <f>LOOKUP(GQ105,{0,40,45,50,55,60,65,70,75,80},{"F","D","C","C+","B-","B","B+","A-","A","A+"})</f>
        <v>B+</v>
      </c>
      <c r="GS105" s="21" t="str">
        <f>LOOKUP(GQ105,{0,40,45,50,55,60,65,70,75,80},{"0.00","2.00","2.25","2.50","2.75","3.00","3.25","3.50","3.75","4.00"})</f>
        <v>3.25</v>
      </c>
      <c r="GT105" s="21">
        <v>16</v>
      </c>
      <c r="GU105" s="21">
        <v>32</v>
      </c>
      <c r="GV105" s="70">
        <f t="shared" si="85"/>
        <v>48</v>
      </c>
      <c r="GW105" s="21" t="str">
        <f>LOOKUP(GV105,{0,40,45,50,55,60,65,70,75,80},{"F","D","C","C+","B-","B","B+","A-","A","A+"})</f>
        <v>C</v>
      </c>
      <c r="GX105" s="21" t="str">
        <f>LOOKUP(GV105,{0,40,45,50,55,60,65,70,75,80},{"0.00","2.00","2.25","2.50","2.75","3.00","3.25","3.50","3.75","4.00"})</f>
        <v>2.25</v>
      </c>
      <c r="GY105" s="82">
        <v>73</v>
      </c>
      <c r="GZ105" s="21" t="str">
        <f>LOOKUP(GY105,{0,40,45,50,55,60,65,70,75,80},{"F","D","C","C+","B-","B","B+","A-","A","A+"})</f>
        <v>A-</v>
      </c>
      <c r="HA105" s="21" t="str">
        <f>LOOKUP(GY105,{0,40,45,50,55,60,65,70,75,80},{"0.00","2.00","2.25","2.50","2.75","3.00","3.25","3.50","3.75","4.00"})</f>
        <v>3.50</v>
      </c>
      <c r="HB105" s="49">
        <v>35.5</v>
      </c>
      <c r="HC105" s="49">
        <v>36</v>
      </c>
      <c r="HD105" s="70">
        <f t="shared" si="86"/>
        <v>72</v>
      </c>
      <c r="HE105" s="21" t="str">
        <f>LOOKUP(HD105,{0,40,45,50,55,60,65,70,75,80},{"F","D","C","C+","B-","B","B+","A-","A","A+"})</f>
        <v>A-</v>
      </c>
      <c r="HF105" s="21" t="str">
        <f>LOOKUP(HD105,{0,40,45,50,55,60,65,70,75,80},{"0.00","2.00","2.25","2.50","2.75","3.00","3.25","3.50","3.75","4.00"})</f>
        <v>3.50</v>
      </c>
      <c r="HG105" s="50">
        <f t="shared" si="44"/>
        <v>3.0297619047619047</v>
      </c>
      <c r="HH105" s="71" t="str">
        <f t="shared" si="45"/>
        <v>Passed</v>
      </c>
      <c r="HI105" s="70">
        <f t="shared" si="87"/>
        <v>2616</v>
      </c>
      <c r="HJ105" s="44">
        <v>97</v>
      </c>
      <c r="HK105" s="40"/>
      <c r="HL105" s="40"/>
    </row>
    <row r="106" spans="1:220" s="8" customFormat="1" ht="30" customHeight="1" x14ac:dyDescent="0.2">
      <c r="A106" s="44">
        <v>98</v>
      </c>
      <c r="B106" s="66">
        <v>3991</v>
      </c>
      <c r="C106" s="44">
        <v>2017113159</v>
      </c>
      <c r="D106" s="39" t="s">
        <v>307</v>
      </c>
      <c r="E106" s="64" t="s">
        <v>167</v>
      </c>
      <c r="F106" s="64" t="s">
        <v>298</v>
      </c>
      <c r="G106" s="73">
        <v>30</v>
      </c>
      <c r="H106" s="48">
        <v>45</v>
      </c>
      <c r="I106" s="57">
        <f t="shared" si="46"/>
        <v>75</v>
      </c>
      <c r="J106" s="21" t="str">
        <f>LOOKUP(I106,{0,40,45,50,55,60,65,70,75,80},{"F","D","C","C+","B-","B","B+","A-","A","A+"})</f>
        <v>A</v>
      </c>
      <c r="K106" s="21" t="str">
        <f>LOOKUP(I106,{0,40,45,50,55,60,65,70,75,80},{"0.00","2.00","2.25","2.50","2.75","3.00","3.25","3.50","3.75","4.00"})</f>
        <v>3.75</v>
      </c>
      <c r="L106" s="21">
        <v>26.5</v>
      </c>
      <c r="M106" s="21">
        <v>43</v>
      </c>
      <c r="N106" s="57">
        <f t="shared" si="47"/>
        <v>70</v>
      </c>
      <c r="O106" s="21" t="str">
        <f>LOOKUP(N106,{0,40,45,50,55,60,65,70,75,80},{"F","D","C","C+","B-","B","B+","A-","A","A+"})</f>
        <v>A-</v>
      </c>
      <c r="P106" s="21" t="str">
        <f>LOOKUP(N106,{0,40,45,50,55,60,65,70,75,80},{"0.00","2.00","2.25","2.50","2.75","3.00","3.25","3.50","3.75","4.00"})</f>
        <v>3.50</v>
      </c>
      <c r="Q106" s="21">
        <v>26.5</v>
      </c>
      <c r="R106" s="21">
        <v>32.5</v>
      </c>
      <c r="S106" s="57">
        <f t="shared" si="48"/>
        <v>59</v>
      </c>
      <c r="T106" s="21" t="str">
        <f>LOOKUP(S106,{0,40,45,50,55,60,65,70,75,80},{"F","D","C","C+","B-","B","B+","A-","A","A+"})</f>
        <v>B-</v>
      </c>
      <c r="U106" s="21" t="str">
        <f>LOOKUP(S106,{0,40,45,50,55,60,65,70,75,80},{"0.00","2.00","2.25","2.50","2.75","3.00","3.25","3.50","3.75","4.00"})</f>
        <v>2.75</v>
      </c>
      <c r="V106" s="21">
        <v>24</v>
      </c>
      <c r="W106" s="21">
        <v>44.5</v>
      </c>
      <c r="X106" s="57">
        <f t="shared" si="49"/>
        <v>69</v>
      </c>
      <c r="Y106" s="21" t="str">
        <f>LOOKUP(X106,{0,40,45,50,55,60,65,70,75,80},{"F","D","C","C+","B-","B","B+","A-","A","A+"})</f>
        <v>B+</v>
      </c>
      <c r="Z106" s="21" t="str">
        <f>LOOKUP(X106,{0,40,45,50,55,60,65,70,75,80},{"0.00","2.00","2.25","2.50","2.75","3.00","3.25","3.50","3.75","4.00"})</f>
        <v>3.25</v>
      </c>
      <c r="AA106" s="21">
        <v>29</v>
      </c>
      <c r="AB106" s="21">
        <v>37</v>
      </c>
      <c r="AC106" s="57">
        <f t="shared" si="50"/>
        <v>66</v>
      </c>
      <c r="AD106" s="21" t="str">
        <f>LOOKUP(AC106,{0,40,45,50,55,60,65,70,75,80},{"F","D","C","C+","B-","B","B+","A-","A","A+"})</f>
        <v>B+</v>
      </c>
      <c r="AE106" s="21" t="str">
        <f>LOOKUP(AC106,{0,40,45,50,55,60,65,70,75,80},{"0.00","2.00","2.25","2.50","2.75","3.00","3.25","3.50","3.75","4.00"})</f>
        <v>3.25</v>
      </c>
      <c r="AF106" s="21">
        <v>26.5</v>
      </c>
      <c r="AG106" s="21">
        <v>50.5</v>
      </c>
      <c r="AH106" s="57">
        <f t="shared" si="51"/>
        <v>77</v>
      </c>
      <c r="AI106" s="21" t="str">
        <f>LOOKUP(AH106,{0,40,45,50,55,60,65,70,75,80},{"F","D","C","C+","B-","B","B+","A-","A","A+"})</f>
        <v>A</v>
      </c>
      <c r="AJ106" s="21" t="str">
        <f>LOOKUP(AH106,{0,40,45,50,55,60,65,70,75,80},{"0.00","2.00","2.25","2.50","2.75","3.00","3.25","3.50","3.75","4.00"})</f>
        <v>3.75</v>
      </c>
      <c r="AK106" s="21">
        <v>23</v>
      </c>
      <c r="AL106" s="21">
        <v>37.5</v>
      </c>
      <c r="AM106" s="57">
        <f t="shared" si="52"/>
        <v>61</v>
      </c>
      <c r="AN106" s="21" t="str">
        <f>LOOKUP(AM106,{0,40,45,50,55,60,65,70,75,80},{"F","D","C","C+","B-","B","B+","A-","A","A+"})</f>
        <v>B</v>
      </c>
      <c r="AO106" s="21" t="str">
        <f>LOOKUP(AM106,{0,40,45,50,55,60,65,70,75,80},{"0.00","2.00","2.25","2.50","2.75","3.00","3.25","3.50","3.75","4.00"})</f>
        <v>3.00</v>
      </c>
      <c r="AP106" s="21">
        <v>22</v>
      </c>
      <c r="AQ106" s="21">
        <v>20</v>
      </c>
      <c r="AR106" s="57">
        <f t="shared" si="53"/>
        <v>42</v>
      </c>
      <c r="AS106" s="21" t="str">
        <f>LOOKUP(AR106,{0,40,45,50,55,60,65,70,75,80},{"F","D","C","C+","B-","B","B+","A-","A","A+"})</f>
        <v>D</v>
      </c>
      <c r="AT106" s="21" t="str">
        <f>LOOKUP(AR106,{0,40,45,50,55,60,65,70,75,80},{"0.00","2.00","2.25","2.50","2.75","3.00","3.25","3.50","3.75","4.00"})</f>
        <v>2.00</v>
      </c>
      <c r="AU106" s="21">
        <v>31</v>
      </c>
      <c r="AV106" s="21">
        <v>42.5</v>
      </c>
      <c r="AW106" s="57">
        <f t="shared" si="54"/>
        <v>74</v>
      </c>
      <c r="AX106" s="21" t="str">
        <f>LOOKUP(AW106,{0,40,45,50,55,60,65,70,75,80},{"F","D","C","C+","B-","B","B+","A-","A","A+"})</f>
        <v>A-</v>
      </c>
      <c r="AY106" s="21" t="str">
        <f>LOOKUP(AW106,{0,40,45,50,55,60,65,70,75,80},{"0.00","2.00","2.25","2.50","2.75","3.00","3.25","3.50","3.75","4.00"})</f>
        <v>3.50</v>
      </c>
      <c r="AZ106" s="21">
        <v>20</v>
      </c>
      <c r="BA106" s="21">
        <v>32</v>
      </c>
      <c r="BB106" s="57">
        <f t="shared" si="55"/>
        <v>52</v>
      </c>
      <c r="BC106" s="21" t="str">
        <f>LOOKUP(BB106,{0,40,45,50,55,60,65,70,75,80},{"F","D","C","C+","B-","B","B+","A-","A","A+"})</f>
        <v>C+</v>
      </c>
      <c r="BD106" s="21" t="str">
        <f>LOOKUP(BB106,{0,40,45,50,55,60,65,70,75,80},{"0.00","2.00","2.25","2.50","2.75","3.00","3.25","3.50","3.75","4.00"})</f>
        <v>2.50</v>
      </c>
      <c r="BE106" s="21">
        <v>32</v>
      </c>
      <c r="BF106" s="21">
        <v>44</v>
      </c>
      <c r="BG106" s="57">
        <f t="shared" si="56"/>
        <v>76</v>
      </c>
      <c r="BH106" s="21" t="str">
        <f>LOOKUP(BG106,{0,40,45,50,55,60,65,70,75,80},{"F","D","C","C+","B-","B","B+","A-","A","A+"})</f>
        <v>A</v>
      </c>
      <c r="BI106" s="21" t="str">
        <f>LOOKUP(BG106,{0,40,45,50,55,60,65,70,75,80},{"0.00","2.00","2.25","2.50","2.75","3.00","3.25","3.50","3.75","4.00"})</f>
        <v>3.75</v>
      </c>
      <c r="BJ106" s="21">
        <v>30</v>
      </c>
      <c r="BK106" s="21">
        <v>40.5</v>
      </c>
      <c r="BL106" s="57">
        <f t="shared" si="57"/>
        <v>71</v>
      </c>
      <c r="BM106" s="21" t="str">
        <f>LOOKUP(BL106,{0,40,45,50,55,60,65,70,75,80},{"F","D","C","C+","B-","B","B+","A-","A","A+"})</f>
        <v>A-</v>
      </c>
      <c r="BN106" s="21" t="str">
        <f>LOOKUP(BL106,{0,40,45,50,55,60,65,70,75,80},{"0.00","2.00","2.25","2.50","2.75","3.00","3.25","3.50","3.75","4.00"})</f>
        <v>3.50</v>
      </c>
      <c r="BO106" s="21">
        <v>28</v>
      </c>
      <c r="BP106" s="21">
        <v>25.5</v>
      </c>
      <c r="BQ106" s="57">
        <f t="shared" si="58"/>
        <v>54</v>
      </c>
      <c r="BR106" s="21" t="str">
        <f>LOOKUP(BQ106,{0,40,45,50,55,60,65,70,75,80},{"F","D","C","C+","B-","B","B+","A-","A","A+"})</f>
        <v>C+</v>
      </c>
      <c r="BS106" s="21" t="str">
        <f>LOOKUP(BQ106,{0,40,45,50,55,60,65,70,75,80},{"0.00","2.00","2.25","2.50","2.75","3.00","3.25","3.50","3.75","4.00"})</f>
        <v>2.50</v>
      </c>
      <c r="BT106" s="21">
        <v>34</v>
      </c>
      <c r="BU106" s="21">
        <v>32</v>
      </c>
      <c r="BV106" s="57">
        <f t="shared" si="59"/>
        <v>66</v>
      </c>
      <c r="BW106" s="21" t="str">
        <f>LOOKUP(BV106,{0,40,45,50,55,60,65,70,75,80},{"F","D","C","C+","B-","B","B+","A-","A","A+"})</f>
        <v>B+</v>
      </c>
      <c r="BX106" s="21" t="str">
        <f>LOOKUP(BV106,{0,40,45,50,55,60,65,70,75,80},{"0.00","2.00","2.25","2.50","2.75","3.00","3.25","3.50","3.75","4.00"})</f>
        <v>3.25</v>
      </c>
      <c r="BY106" s="21">
        <v>35</v>
      </c>
      <c r="BZ106" s="21">
        <v>30.5</v>
      </c>
      <c r="CA106" s="57">
        <f t="shared" si="60"/>
        <v>66</v>
      </c>
      <c r="CB106" s="21" t="str">
        <f>LOOKUP(CA106,{0,40,45,50,55,60,65,70,75,80},{"F","D","C","C+","B-","B","B+","A-","A","A+"})</f>
        <v>B+</v>
      </c>
      <c r="CC106" s="21" t="str">
        <f>LOOKUP(CA106,{0,40,45,50,55,60,65,70,75,80},{"0.00","2.00","2.25","2.50","2.75","3.00","3.25","3.50","3.75","4.00"})</f>
        <v>3.25</v>
      </c>
      <c r="CD106" s="21">
        <v>31</v>
      </c>
      <c r="CE106" s="21">
        <v>46.5</v>
      </c>
      <c r="CF106" s="57">
        <f t="shared" si="61"/>
        <v>78</v>
      </c>
      <c r="CG106" s="21" t="str">
        <f>LOOKUP(CF106,{0,40,45,50,55,60,65,70,75,80},{"F","D","C","C+","B-","B","B+","A-","A","A+"})</f>
        <v>A</v>
      </c>
      <c r="CH106" s="21" t="str">
        <f>LOOKUP(CF106,{0,40,45,50,55,60,65,70,75,80},{"0.00","2.00","2.25","2.50","2.75","3.00","3.25","3.50","3.75","4.00"})</f>
        <v>3.75</v>
      </c>
      <c r="CI106" s="21">
        <v>26</v>
      </c>
      <c r="CJ106" s="21">
        <v>45.5</v>
      </c>
      <c r="CK106" s="57">
        <f t="shared" si="62"/>
        <v>72</v>
      </c>
      <c r="CL106" s="21" t="str">
        <f>LOOKUP(CK106,{0,40,45,50,55,60,65,70,75,80},{"F","D","C","C+","B-","B","B+","A-","A","A+"})</f>
        <v>A-</v>
      </c>
      <c r="CM106" s="21" t="str">
        <f>LOOKUP(CK106,{0,40,45,50,55,60,65,70,75,80},{"0.00","2.00","2.25","2.50","2.75","3.00","3.25","3.50","3.75","4.00"})</f>
        <v>3.50</v>
      </c>
      <c r="CN106" s="21">
        <v>22.5</v>
      </c>
      <c r="CO106" s="21">
        <v>35</v>
      </c>
      <c r="CP106" s="57">
        <f t="shared" si="63"/>
        <v>58</v>
      </c>
      <c r="CQ106" s="21" t="str">
        <f>LOOKUP(CP106,{0,40,45,50,55,60,65,70,75,80},{"F","D","C","C+","B-","B","B+","A-","A","A+"})</f>
        <v>B-</v>
      </c>
      <c r="CR106" s="21" t="str">
        <f>LOOKUP(CP106,{0,40,45,50,55,60,65,70,75,80},{"0.00","2.00","2.25","2.50","2.75","3.00","3.25","3.50","3.75","4.00"})</f>
        <v>2.75</v>
      </c>
      <c r="CS106" s="21">
        <v>30</v>
      </c>
      <c r="CT106" s="21">
        <v>39.5</v>
      </c>
      <c r="CU106" s="57">
        <f t="shared" si="64"/>
        <v>70</v>
      </c>
      <c r="CV106" s="21" t="str">
        <f>LOOKUP(CU106,{0,40,45,50,55,60,65,70,75,80},{"F","D","C","C+","B-","B","B+","A-","A","A+"})</f>
        <v>A-</v>
      </c>
      <c r="CW106" s="21" t="str">
        <f>LOOKUP(CU106,{0,40,45,50,55,60,65,70,75,80},{"0.00","2.00","2.25","2.50","2.75","3.00","3.25","3.50","3.75","4.00"})</f>
        <v>3.50</v>
      </c>
      <c r="CX106" s="21">
        <v>34</v>
      </c>
      <c r="CY106" s="21">
        <v>48</v>
      </c>
      <c r="CZ106" s="57">
        <f t="shared" si="65"/>
        <v>82</v>
      </c>
      <c r="DA106" s="21" t="str">
        <f>LOOKUP(CZ106,{0,40,45,50,55,60,65,70,75,80},{"F","D","C","C+","B-","B","B+","A-","A","A+"})</f>
        <v>A+</v>
      </c>
      <c r="DB106" s="21" t="str">
        <f>LOOKUP(CZ106,{0,40,45,50,55,60,65,70,75,80},{"0.00","2.00","2.25","2.50","2.75","3.00","3.25","3.50","3.75","4.00"})</f>
        <v>4.00</v>
      </c>
      <c r="DC106" s="21">
        <v>32</v>
      </c>
      <c r="DD106" s="21">
        <v>46.5</v>
      </c>
      <c r="DE106" s="57">
        <f t="shared" si="66"/>
        <v>79</v>
      </c>
      <c r="DF106" s="21" t="str">
        <f>LOOKUP(DE106,{0,40,45,50,55,60,65,70,75,80},{"F","D","C","C+","B-","B","B+","A-","A","A+"})</f>
        <v>A</v>
      </c>
      <c r="DG106" s="21" t="str">
        <f>LOOKUP(DE106,{0,40,45,50,55,60,65,70,75,80},{"0.00","2.00","2.25","2.50","2.75","3.00","3.25","3.50","3.75","4.00"})</f>
        <v>3.75</v>
      </c>
      <c r="DH106" s="21">
        <v>32</v>
      </c>
      <c r="DI106" s="21">
        <v>25</v>
      </c>
      <c r="DJ106" s="57">
        <f t="shared" si="67"/>
        <v>57</v>
      </c>
      <c r="DK106" s="21" t="str">
        <f>LOOKUP(DJ106,{0,40,45,50,55,60,65,70,75,80},{"F","D","C","C+","B-","B","B+","A-","A","A+"})</f>
        <v>B-</v>
      </c>
      <c r="DL106" s="21" t="str">
        <f>LOOKUP(DJ106,{0,40,45,50,55,60,65,70,75,80},{"0.00","2.00","2.25","2.50","2.75","3.00","3.25","3.50","3.75","4.00"})</f>
        <v>2.75</v>
      </c>
      <c r="DM106" s="21">
        <v>23</v>
      </c>
      <c r="DN106" s="21">
        <v>40</v>
      </c>
      <c r="DO106" s="57">
        <f t="shared" si="68"/>
        <v>63</v>
      </c>
      <c r="DP106" s="21" t="str">
        <f>LOOKUP(DO106,{0,40,45,50,55,60,65,70,75,80},{"F","D","C","C+","B-","B","B+","A-","A","A+"})</f>
        <v>B</v>
      </c>
      <c r="DQ106" s="21" t="str">
        <f>LOOKUP(DO106,{0,40,45,50,55,60,65,70,75,80},{"0.00","2.00","2.25","2.50","2.75","3.00","3.25","3.50","3.75","4.00"})</f>
        <v>3.00</v>
      </c>
      <c r="DR106" s="21">
        <v>26</v>
      </c>
      <c r="DS106" s="21">
        <v>35</v>
      </c>
      <c r="DT106" s="57">
        <f t="shared" si="69"/>
        <v>61</v>
      </c>
      <c r="DU106" s="21" t="str">
        <f>LOOKUP(DT106,{0,40,45,50,55,60,65,70,75,80},{"F","D","C","C+","B-","B","B+","A-","A","A+"})</f>
        <v>B</v>
      </c>
      <c r="DV106" s="21" t="str">
        <f>LOOKUP(DT106,{0,40,45,50,55,60,65,70,75,80},{"0.00","2.00","2.25","2.50","2.75","3.00","3.25","3.50","3.75","4.00"})</f>
        <v>3.00</v>
      </c>
      <c r="DW106" s="21">
        <v>28</v>
      </c>
      <c r="DX106" s="21">
        <v>39</v>
      </c>
      <c r="DY106" s="57">
        <f t="shared" si="70"/>
        <v>67</v>
      </c>
      <c r="DZ106" s="21" t="str">
        <f>LOOKUP(DY106,{0,40,45,50,55,60,65,70,75,80},{"F","D","C","C+","B-","B","B+","A-","A","A+"})</f>
        <v>B+</v>
      </c>
      <c r="EA106" s="21" t="str">
        <f>LOOKUP(DY106,{0,40,45,50,55,60,65,70,75,80},{"0.00","2.00","2.25","2.50","2.75","3.00","3.25","3.50","3.75","4.00"})</f>
        <v>3.25</v>
      </c>
      <c r="EB106" s="21">
        <v>24</v>
      </c>
      <c r="EC106" s="21">
        <v>37</v>
      </c>
      <c r="ED106" s="57">
        <f t="shared" si="71"/>
        <v>61</v>
      </c>
      <c r="EE106" s="21" t="str">
        <f>LOOKUP(ED106,{0,40,45,50,55,60,65,70,75,80},{"F","D","C","C+","B-","B","B+","A-","A","A+"})</f>
        <v>B</v>
      </c>
      <c r="EF106" s="21" t="str">
        <f>LOOKUP(ED106,{0,40,45,50,55,60,65,70,75,80},{"0.00","2.00","2.25","2.50","2.75","3.00","3.25","3.50","3.75","4.00"})</f>
        <v>3.00</v>
      </c>
      <c r="EG106" s="21">
        <v>18.5</v>
      </c>
      <c r="EH106" s="21">
        <v>46</v>
      </c>
      <c r="EI106" s="57">
        <f t="shared" si="72"/>
        <v>65</v>
      </c>
      <c r="EJ106" s="21" t="str">
        <f>LOOKUP(EI106,{0,40,45,50,55,60,65,70,75,80},{"F","D","C","C+","B-","B","B+","A-","A","A+"})</f>
        <v>B+</v>
      </c>
      <c r="EK106" s="21" t="str">
        <f>LOOKUP(EI106,{0,40,45,50,55,60,65,70,75,80},{"0.00","2.00","2.25","2.50","2.75","3.00","3.25","3.50","3.75","4.00"})</f>
        <v>3.25</v>
      </c>
      <c r="EL106" s="21">
        <v>34.25</v>
      </c>
      <c r="EM106" s="21">
        <v>46.5</v>
      </c>
      <c r="EN106" s="70">
        <f t="shared" si="73"/>
        <v>81</v>
      </c>
      <c r="EO106" s="21" t="str">
        <f>LOOKUP(EN106,{0,40,45,50,55,60,65,70,75,80},{"F","D","C","C+","B-","B","B+","A-","A","A+"})</f>
        <v>A+</v>
      </c>
      <c r="EP106" s="21" t="str">
        <f>LOOKUP(EN106,{0,40,45,50,55,60,65,70,75,80},{"0.00","2.00","2.25","2.50","2.75","3.00","3.25","3.50","3.75","4.00"})</f>
        <v>4.00</v>
      </c>
      <c r="EQ106" s="21">
        <v>20</v>
      </c>
      <c r="ER106" s="21">
        <v>42.5</v>
      </c>
      <c r="ES106" s="70">
        <f t="shared" si="74"/>
        <v>63</v>
      </c>
      <c r="ET106" s="21" t="str">
        <f>LOOKUP(ES106,{0,40,45,50,55,60,65,70,75,80},{"F","D","C","C+","B-","B","B+","A-","A","A+"})</f>
        <v>B</v>
      </c>
      <c r="EU106" s="21" t="str">
        <f>LOOKUP(ES106,{0,40,45,50,55,60,65,70,75,80},{"0.00","2.00","2.25","2.50","2.75","3.00","3.25","3.50","3.75","4.00"})</f>
        <v>3.00</v>
      </c>
      <c r="EV106" s="21">
        <v>25</v>
      </c>
      <c r="EW106" s="21">
        <v>39</v>
      </c>
      <c r="EX106" s="70">
        <f t="shared" si="75"/>
        <v>64</v>
      </c>
      <c r="EY106" s="21" t="str">
        <f>LOOKUP(EX106,{0,40,45,50,55,60,65,70,75,80},{"F","D","C","C+","B-","B","B+","A-","A","A+"})</f>
        <v>B</v>
      </c>
      <c r="EZ106" s="21" t="str">
        <f>LOOKUP(EX106,{0,40,45,50,55,60,65,70,75,80},{"0.00","2.00","2.25","2.50","2.75","3.00","3.25","3.50","3.75","4.00"})</f>
        <v>3.00</v>
      </c>
      <c r="FA106" s="21">
        <v>26.5</v>
      </c>
      <c r="FB106" s="21">
        <v>38</v>
      </c>
      <c r="FC106" s="70">
        <f t="shared" si="76"/>
        <v>65</v>
      </c>
      <c r="FD106" s="21" t="str">
        <f>LOOKUP(FC106,{0,40,45,50,55,60,65,70,75,80},{"F","D","C","C+","B-","B","B+","A-","A","A+"})</f>
        <v>B+</v>
      </c>
      <c r="FE106" s="21" t="str">
        <f>LOOKUP(FC106,{0,40,45,50,55,60,65,70,75,80},{"0.00","2.00","2.25","2.50","2.75","3.00","3.25","3.50","3.75","4.00"})</f>
        <v>3.25</v>
      </c>
      <c r="FF106" s="21">
        <v>24.5</v>
      </c>
      <c r="FG106" s="21">
        <v>33</v>
      </c>
      <c r="FH106" s="70">
        <f t="shared" si="77"/>
        <v>58</v>
      </c>
      <c r="FI106" s="21" t="str">
        <f>LOOKUP(FH106,{0,40,45,50,55,60,65,70,75,80},{"F","D","C","C+","B-","B","B+","A-","A","A+"})</f>
        <v>B-</v>
      </c>
      <c r="FJ106" s="21" t="str">
        <f>LOOKUP(FH106,{0,40,45,50,55,60,65,70,75,80},{"0.00","2.00","2.25","2.50","2.75","3.00","3.25","3.50","3.75","4.00"})</f>
        <v>2.75</v>
      </c>
      <c r="FK106" s="21">
        <v>26</v>
      </c>
      <c r="FL106" s="21">
        <v>40</v>
      </c>
      <c r="FM106" s="70">
        <f t="shared" si="78"/>
        <v>66</v>
      </c>
      <c r="FN106" s="21" t="str">
        <f>LOOKUP(FM106,{0,40,45,50,55,60,65,70,75,80},{"F","D","C","C+","B-","B","B+","A-","A","A+"})</f>
        <v>B+</v>
      </c>
      <c r="FO106" s="21" t="str">
        <f>LOOKUP(FM106,{0,40,45,50,55,60,65,70,75,80},{"0.00","2.00","2.25","2.50","2.75","3.00","3.25","3.50","3.75","4.00"})</f>
        <v>3.25</v>
      </c>
      <c r="FP106" s="21">
        <v>30</v>
      </c>
      <c r="FQ106" s="21">
        <v>44</v>
      </c>
      <c r="FR106" s="70">
        <f t="shared" si="79"/>
        <v>74</v>
      </c>
      <c r="FS106" s="21" t="str">
        <f>LOOKUP(FR106,{0,40,45,50,55,60,65,70,75,80},{"F","D","C","C+","B-","B","B+","A-","A","A+"})</f>
        <v>A-</v>
      </c>
      <c r="FT106" s="21" t="str">
        <f>LOOKUP(FR106,{0,40,45,50,55,60,65,70,75,80},{"0.00","2.00","2.25","2.50","2.75","3.00","3.25","3.50","3.75","4.00"})</f>
        <v>3.50</v>
      </c>
      <c r="FU106" s="21">
        <v>32</v>
      </c>
      <c r="FV106" s="21">
        <v>42.5</v>
      </c>
      <c r="FW106" s="70">
        <f t="shared" si="80"/>
        <v>75</v>
      </c>
      <c r="FX106" s="21" t="str">
        <f>LOOKUP(FW106,{0,40,45,50,55,60,65,70,75,80},{"F","D","C","C+","B-","B","B+","A-","A","A+"})</f>
        <v>A</v>
      </c>
      <c r="FY106" s="21" t="str">
        <f>LOOKUP(FW106,{0,40,45,50,55,60,65,70,75,80},{"0.00","2.00","2.25","2.50","2.75","3.00","3.25","3.50","3.75","4.00"})</f>
        <v>3.75</v>
      </c>
      <c r="FZ106" s="21">
        <v>31.5</v>
      </c>
      <c r="GA106" s="21">
        <v>43</v>
      </c>
      <c r="GB106" s="70">
        <f t="shared" si="81"/>
        <v>75</v>
      </c>
      <c r="GC106" s="21" t="str">
        <f>LOOKUP(GB106,{0,40,45,50,55,60,65,70,75,80},{"F","D","C","C+","B-","B","B+","A-","A","A+"})</f>
        <v>A</v>
      </c>
      <c r="GD106" s="21" t="str">
        <f>LOOKUP(GB106,{0,40,45,50,55,60,65,70,75,80},{"0.00","2.00","2.25","2.50","2.75","3.00","3.25","3.50","3.75","4.00"})</f>
        <v>3.75</v>
      </c>
      <c r="GE106" s="21">
        <v>25</v>
      </c>
      <c r="GF106" s="21">
        <v>44</v>
      </c>
      <c r="GG106" s="70">
        <f t="shared" si="82"/>
        <v>69</v>
      </c>
      <c r="GH106" s="21" t="str">
        <f>LOOKUP(GG106,{0,40,45,50,55,60,65,70,75,80},{"F","D","C","C+","B-","B","B+","A-","A","A+"})</f>
        <v>B+</v>
      </c>
      <c r="GI106" s="21" t="str">
        <f>LOOKUP(GG106,{0,40,45,50,55,60,65,70,75,80},{"0.00","2.00","2.25","2.50","2.75","3.00","3.25","3.50","3.75","4.00"})</f>
        <v>3.25</v>
      </c>
      <c r="GJ106" s="21">
        <v>33</v>
      </c>
      <c r="GK106" s="21">
        <v>42</v>
      </c>
      <c r="GL106" s="70">
        <f t="shared" si="83"/>
        <v>75</v>
      </c>
      <c r="GM106" s="21" t="str">
        <f>LOOKUP(GL106,{0,40,45,50,55,60,65,70,75,80},{"F","D","C","C+","B-","B","B+","A-","A","A+"})</f>
        <v>A</v>
      </c>
      <c r="GN106" s="21" t="str">
        <f>LOOKUP(GL106,{0,40,45,50,55,60,65,70,75,80},{"0.00","2.00","2.25","2.50","2.75","3.00","3.25","3.50","3.75","4.00"})</f>
        <v>3.75</v>
      </c>
      <c r="GO106" s="21">
        <v>29</v>
      </c>
      <c r="GP106" s="21">
        <v>43</v>
      </c>
      <c r="GQ106" s="70">
        <f t="shared" si="84"/>
        <v>72</v>
      </c>
      <c r="GR106" s="21" t="str">
        <f>LOOKUP(GQ106,{0,40,45,50,55,60,65,70,75,80},{"F","D","C","C+","B-","B","B+","A-","A","A+"})</f>
        <v>A-</v>
      </c>
      <c r="GS106" s="21" t="str">
        <f>LOOKUP(GQ106,{0,40,45,50,55,60,65,70,75,80},{"0.00","2.00","2.25","2.50","2.75","3.00","3.25","3.50","3.75","4.00"})</f>
        <v>3.50</v>
      </c>
      <c r="GT106" s="21">
        <v>22</v>
      </c>
      <c r="GU106" s="21">
        <v>34</v>
      </c>
      <c r="GV106" s="70">
        <f t="shared" si="85"/>
        <v>56</v>
      </c>
      <c r="GW106" s="21" t="str">
        <f>LOOKUP(GV106,{0,40,45,50,55,60,65,70,75,80},{"F","D","C","C+","B-","B","B+","A-","A","A+"})</f>
        <v>B-</v>
      </c>
      <c r="GX106" s="21" t="str">
        <f>LOOKUP(GV106,{0,40,45,50,55,60,65,70,75,80},{"0.00","2.00","2.25","2.50","2.75","3.00","3.25","3.50","3.75","4.00"})</f>
        <v>2.75</v>
      </c>
      <c r="GY106" s="82">
        <v>67</v>
      </c>
      <c r="GZ106" s="21" t="str">
        <f>LOOKUP(GY106,{0,40,45,50,55,60,65,70,75,80},{"F","D","C","C+","B-","B","B+","A-","A","A+"})</f>
        <v>B+</v>
      </c>
      <c r="HA106" s="21" t="str">
        <f>LOOKUP(GY106,{0,40,45,50,55,60,65,70,75,80},{"0.00","2.00","2.25","2.50","2.75","3.00","3.25","3.50","3.75","4.00"})</f>
        <v>3.25</v>
      </c>
      <c r="HB106" s="49">
        <v>31.5</v>
      </c>
      <c r="HC106" s="49">
        <v>36</v>
      </c>
      <c r="HD106" s="70">
        <f t="shared" si="86"/>
        <v>68</v>
      </c>
      <c r="HE106" s="21" t="str">
        <f>LOOKUP(HD106,{0,40,45,50,55,60,65,70,75,80},{"F","D","C","C+","B-","B","B+","A-","A","A+"})</f>
        <v>B+</v>
      </c>
      <c r="HF106" s="21" t="str">
        <f>LOOKUP(HD106,{0,40,45,50,55,60,65,70,75,80},{"0.00","2.00","2.25","2.50","2.75","3.00","3.25","3.50","3.75","4.00"})</f>
        <v>3.25</v>
      </c>
      <c r="HG106" s="50">
        <f t="shared" si="44"/>
        <v>3.2619047619047619</v>
      </c>
      <c r="HH106" s="71" t="str">
        <f t="shared" si="45"/>
        <v>Passed</v>
      </c>
      <c r="HI106" s="70">
        <f t="shared" si="87"/>
        <v>2819</v>
      </c>
      <c r="HJ106" s="44">
        <v>98</v>
      </c>
      <c r="HK106" s="40"/>
      <c r="HL106" s="40"/>
    </row>
    <row r="107" spans="1:220" s="8" customFormat="1" ht="30" customHeight="1" x14ac:dyDescent="0.2">
      <c r="A107" s="44">
        <v>99</v>
      </c>
      <c r="B107" s="66">
        <v>3880</v>
      </c>
      <c r="C107" s="44">
        <v>2017913160</v>
      </c>
      <c r="D107" s="39" t="s">
        <v>307</v>
      </c>
      <c r="E107" s="64" t="s">
        <v>168</v>
      </c>
      <c r="F107" s="64" t="s">
        <v>298</v>
      </c>
      <c r="G107" s="73">
        <v>31</v>
      </c>
      <c r="H107" s="48">
        <v>44</v>
      </c>
      <c r="I107" s="57">
        <f t="shared" si="46"/>
        <v>75</v>
      </c>
      <c r="J107" s="21" t="str">
        <f>LOOKUP(I107,{0,40,45,50,55,60,65,70,75,80},{"F","D","C","C+","B-","B","B+","A-","A","A+"})</f>
        <v>A</v>
      </c>
      <c r="K107" s="21" t="str">
        <f>LOOKUP(I107,{0,40,45,50,55,60,65,70,75,80},{"0.00","2.00","2.25","2.50","2.75","3.00","3.25","3.50","3.75","4.00"})</f>
        <v>3.75</v>
      </c>
      <c r="L107" s="21">
        <v>27.5</v>
      </c>
      <c r="M107" s="21">
        <v>43</v>
      </c>
      <c r="N107" s="57">
        <f t="shared" si="47"/>
        <v>71</v>
      </c>
      <c r="O107" s="21" t="str">
        <f>LOOKUP(N107,{0,40,45,50,55,60,65,70,75,80},{"F","D","C","C+","B-","B","B+","A-","A","A+"})</f>
        <v>A-</v>
      </c>
      <c r="P107" s="21" t="str">
        <f>LOOKUP(N107,{0,40,45,50,55,60,65,70,75,80},{"0.00","2.00","2.25","2.50","2.75","3.00","3.25","3.50","3.75","4.00"})</f>
        <v>3.50</v>
      </c>
      <c r="Q107" s="21">
        <v>25</v>
      </c>
      <c r="R107" s="21">
        <v>36.5</v>
      </c>
      <c r="S107" s="57">
        <f t="shared" si="48"/>
        <v>62</v>
      </c>
      <c r="T107" s="21" t="str">
        <f>LOOKUP(S107,{0,40,45,50,55,60,65,70,75,80},{"F","D","C","C+","B-","B","B+","A-","A","A+"})</f>
        <v>B</v>
      </c>
      <c r="U107" s="21" t="str">
        <f>LOOKUP(S107,{0,40,45,50,55,60,65,70,75,80},{"0.00","2.00","2.25","2.50","2.75","3.00","3.25","3.50","3.75","4.00"})</f>
        <v>3.00</v>
      </c>
      <c r="V107" s="21">
        <v>31</v>
      </c>
      <c r="W107" s="21">
        <v>44</v>
      </c>
      <c r="X107" s="57">
        <f t="shared" si="49"/>
        <v>75</v>
      </c>
      <c r="Y107" s="21" t="str">
        <f>LOOKUP(X107,{0,40,45,50,55,60,65,70,75,80},{"F","D","C","C+","B-","B","B+","A-","A","A+"})</f>
        <v>A</v>
      </c>
      <c r="Z107" s="21" t="str">
        <f>LOOKUP(X107,{0,40,45,50,55,60,65,70,75,80},{"0.00","2.00","2.25","2.50","2.75","3.00","3.25","3.50","3.75","4.00"})</f>
        <v>3.75</v>
      </c>
      <c r="AA107" s="21">
        <v>25</v>
      </c>
      <c r="AB107" s="21">
        <v>39.5</v>
      </c>
      <c r="AC107" s="57">
        <f t="shared" si="50"/>
        <v>65</v>
      </c>
      <c r="AD107" s="21" t="str">
        <f>LOOKUP(AC107,{0,40,45,50,55,60,65,70,75,80},{"F","D","C","C+","B-","B","B+","A-","A","A+"})</f>
        <v>B+</v>
      </c>
      <c r="AE107" s="21" t="str">
        <f>LOOKUP(AC107,{0,40,45,50,55,60,65,70,75,80},{"0.00","2.00","2.25","2.50","2.75","3.00","3.25","3.50","3.75","4.00"})</f>
        <v>3.25</v>
      </c>
      <c r="AF107" s="21">
        <v>19</v>
      </c>
      <c r="AG107" s="21">
        <v>21.5</v>
      </c>
      <c r="AH107" s="57">
        <f t="shared" si="51"/>
        <v>41</v>
      </c>
      <c r="AI107" s="21" t="str">
        <f>LOOKUP(AH107,{0,40,45,50,55,60,65,70,75,80},{"F","D","C","C+","B-","B","B+","A-","A","A+"})</f>
        <v>D</v>
      </c>
      <c r="AJ107" s="21" t="str">
        <f>LOOKUP(AH107,{0,40,45,50,55,60,65,70,75,80},{"0.00","2.00","2.25","2.50","2.75","3.00","3.25","3.50","3.75","4.00"})</f>
        <v>2.00</v>
      </c>
      <c r="AK107" s="21">
        <v>31</v>
      </c>
      <c r="AL107" s="21">
        <v>40.5</v>
      </c>
      <c r="AM107" s="57">
        <f t="shared" si="52"/>
        <v>72</v>
      </c>
      <c r="AN107" s="21" t="str">
        <f>LOOKUP(AM107,{0,40,45,50,55,60,65,70,75,80},{"F","D","C","C+","B-","B","B+","A-","A","A+"})</f>
        <v>A-</v>
      </c>
      <c r="AO107" s="21" t="str">
        <f>LOOKUP(AM107,{0,40,45,50,55,60,65,70,75,80},{"0.00","2.00","2.25","2.50","2.75","3.00","3.25","3.50","3.75","4.00"})</f>
        <v>3.50</v>
      </c>
      <c r="AP107" s="21">
        <v>26.5</v>
      </c>
      <c r="AQ107" s="21">
        <v>25.5</v>
      </c>
      <c r="AR107" s="57">
        <f t="shared" si="53"/>
        <v>52</v>
      </c>
      <c r="AS107" s="21" t="str">
        <f>LOOKUP(AR107,{0,40,45,50,55,60,65,70,75,80},{"F","D","C","C+","B-","B","B+","A-","A","A+"})</f>
        <v>C+</v>
      </c>
      <c r="AT107" s="21" t="str">
        <f>LOOKUP(AR107,{0,40,45,50,55,60,65,70,75,80},{"0.00","2.00","2.25","2.50","2.75","3.00","3.25","3.50","3.75","4.00"})</f>
        <v>2.50</v>
      </c>
      <c r="AU107" s="21">
        <v>29</v>
      </c>
      <c r="AV107" s="21">
        <v>45</v>
      </c>
      <c r="AW107" s="57">
        <f t="shared" si="54"/>
        <v>74</v>
      </c>
      <c r="AX107" s="21" t="str">
        <f>LOOKUP(AW107,{0,40,45,50,55,60,65,70,75,80},{"F","D","C","C+","B-","B","B+","A-","A","A+"})</f>
        <v>A-</v>
      </c>
      <c r="AY107" s="21" t="str">
        <f>LOOKUP(AW107,{0,40,45,50,55,60,65,70,75,80},{"0.00","2.00","2.25","2.50","2.75","3.00","3.25","3.50","3.75","4.00"})</f>
        <v>3.50</v>
      </c>
      <c r="AZ107" s="21">
        <v>20</v>
      </c>
      <c r="BA107" s="21">
        <v>36</v>
      </c>
      <c r="BB107" s="57">
        <f t="shared" si="55"/>
        <v>56</v>
      </c>
      <c r="BC107" s="21" t="str">
        <f>LOOKUP(BB107,{0,40,45,50,55,60,65,70,75,80},{"F","D","C","C+","B-","B","B+","A-","A","A+"})</f>
        <v>B-</v>
      </c>
      <c r="BD107" s="21" t="str">
        <f>LOOKUP(BB107,{0,40,45,50,55,60,65,70,75,80},{"0.00","2.00","2.25","2.50","2.75","3.00","3.25","3.50","3.75","4.00"})</f>
        <v>2.75</v>
      </c>
      <c r="BE107" s="21">
        <v>31</v>
      </c>
      <c r="BF107" s="21">
        <v>43.5</v>
      </c>
      <c r="BG107" s="57">
        <f t="shared" si="56"/>
        <v>75</v>
      </c>
      <c r="BH107" s="21" t="str">
        <f>LOOKUP(BG107,{0,40,45,50,55,60,65,70,75,80},{"F","D","C","C+","B-","B","B+","A-","A","A+"})</f>
        <v>A</v>
      </c>
      <c r="BI107" s="21" t="str">
        <f>LOOKUP(BG107,{0,40,45,50,55,60,65,70,75,80},{"0.00","2.00","2.25","2.50","2.75","3.00","3.25","3.50","3.75","4.00"})</f>
        <v>3.75</v>
      </c>
      <c r="BJ107" s="21">
        <v>25</v>
      </c>
      <c r="BK107" s="21">
        <v>41.5</v>
      </c>
      <c r="BL107" s="57">
        <f t="shared" si="57"/>
        <v>67</v>
      </c>
      <c r="BM107" s="21" t="str">
        <f>LOOKUP(BL107,{0,40,45,50,55,60,65,70,75,80},{"F","D","C","C+","B-","B","B+","A-","A","A+"})</f>
        <v>B+</v>
      </c>
      <c r="BN107" s="21" t="str">
        <f>LOOKUP(BL107,{0,40,45,50,55,60,65,70,75,80},{"0.00","2.00","2.25","2.50","2.75","3.00","3.25","3.50","3.75","4.00"})</f>
        <v>3.25</v>
      </c>
      <c r="BO107" s="21">
        <v>23</v>
      </c>
      <c r="BP107" s="21">
        <v>36.5</v>
      </c>
      <c r="BQ107" s="57">
        <f t="shared" si="58"/>
        <v>60</v>
      </c>
      <c r="BR107" s="21" t="str">
        <f>LOOKUP(BQ107,{0,40,45,50,55,60,65,70,75,80},{"F","D","C","C+","B-","B","B+","A-","A","A+"})</f>
        <v>B</v>
      </c>
      <c r="BS107" s="21" t="str">
        <f>LOOKUP(BQ107,{0,40,45,50,55,60,65,70,75,80},{"0.00","2.00","2.25","2.50","2.75","3.00","3.25","3.50","3.75","4.00"})</f>
        <v>3.00</v>
      </c>
      <c r="BT107" s="21">
        <v>38</v>
      </c>
      <c r="BU107" s="21">
        <v>36</v>
      </c>
      <c r="BV107" s="57">
        <f t="shared" si="59"/>
        <v>74</v>
      </c>
      <c r="BW107" s="21" t="str">
        <f>LOOKUP(BV107,{0,40,45,50,55,60,65,70,75,80},{"F","D","C","C+","B-","B","B+","A-","A","A+"})</f>
        <v>A-</v>
      </c>
      <c r="BX107" s="21" t="str">
        <f>LOOKUP(BV107,{0,40,45,50,55,60,65,70,75,80},{"0.00","2.00","2.25","2.50","2.75","3.00","3.25","3.50","3.75","4.00"})</f>
        <v>3.50</v>
      </c>
      <c r="BY107" s="21">
        <v>35</v>
      </c>
      <c r="BZ107" s="21">
        <v>40.5</v>
      </c>
      <c r="CA107" s="57">
        <f t="shared" si="60"/>
        <v>76</v>
      </c>
      <c r="CB107" s="21" t="str">
        <f>LOOKUP(CA107,{0,40,45,50,55,60,65,70,75,80},{"F","D","C","C+","B-","B","B+","A-","A","A+"})</f>
        <v>A</v>
      </c>
      <c r="CC107" s="21" t="str">
        <f>LOOKUP(CA107,{0,40,45,50,55,60,65,70,75,80},{"0.00","2.00","2.25","2.50","2.75","3.00","3.25","3.50","3.75","4.00"})</f>
        <v>3.75</v>
      </c>
      <c r="CD107" s="21">
        <v>33</v>
      </c>
      <c r="CE107" s="21">
        <v>45.5</v>
      </c>
      <c r="CF107" s="57">
        <f t="shared" si="61"/>
        <v>79</v>
      </c>
      <c r="CG107" s="21" t="str">
        <f>LOOKUP(CF107,{0,40,45,50,55,60,65,70,75,80},{"F","D","C","C+","B-","B","B+","A-","A","A+"})</f>
        <v>A</v>
      </c>
      <c r="CH107" s="21" t="str">
        <f>LOOKUP(CF107,{0,40,45,50,55,60,65,70,75,80},{"0.00","2.00","2.25","2.50","2.75","3.00","3.25","3.50","3.75","4.00"})</f>
        <v>3.75</v>
      </c>
      <c r="CI107" s="21">
        <v>34</v>
      </c>
      <c r="CJ107" s="21">
        <v>41</v>
      </c>
      <c r="CK107" s="57">
        <f t="shared" si="62"/>
        <v>75</v>
      </c>
      <c r="CL107" s="21" t="str">
        <f>LOOKUP(CK107,{0,40,45,50,55,60,65,70,75,80},{"F","D","C","C+","B-","B","B+","A-","A","A+"})</f>
        <v>A</v>
      </c>
      <c r="CM107" s="21" t="str">
        <f>LOOKUP(CK107,{0,40,45,50,55,60,65,70,75,80},{"0.00","2.00","2.25","2.50","2.75","3.00","3.25","3.50","3.75","4.00"})</f>
        <v>3.75</v>
      </c>
      <c r="CN107" s="21">
        <v>20</v>
      </c>
      <c r="CO107" s="21">
        <v>30</v>
      </c>
      <c r="CP107" s="57">
        <f t="shared" si="63"/>
        <v>50</v>
      </c>
      <c r="CQ107" s="21" t="str">
        <f>LOOKUP(CP107,{0,40,45,50,55,60,65,70,75,80},{"F","D","C","C+","B-","B","B+","A-","A","A+"})</f>
        <v>C+</v>
      </c>
      <c r="CR107" s="21" t="str">
        <f>LOOKUP(CP107,{0,40,45,50,55,60,65,70,75,80},{"0.00","2.00","2.25","2.50","2.75","3.00","3.25","3.50","3.75","4.00"})</f>
        <v>2.50</v>
      </c>
      <c r="CS107" s="21">
        <v>28</v>
      </c>
      <c r="CT107" s="21">
        <v>39</v>
      </c>
      <c r="CU107" s="57">
        <f t="shared" si="64"/>
        <v>67</v>
      </c>
      <c r="CV107" s="21" t="str">
        <f>LOOKUP(CU107,{0,40,45,50,55,60,65,70,75,80},{"F","D","C","C+","B-","B","B+","A-","A","A+"})</f>
        <v>B+</v>
      </c>
      <c r="CW107" s="21" t="str">
        <f>LOOKUP(CU107,{0,40,45,50,55,60,65,70,75,80},{"0.00","2.00","2.25","2.50","2.75","3.00","3.25","3.50","3.75","4.00"})</f>
        <v>3.25</v>
      </c>
      <c r="CX107" s="21">
        <v>34</v>
      </c>
      <c r="CY107" s="21">
        <v>46</v>
      </c>
      <c r="CZ107" s="57">
        <f t="shared" si="65"/>
        <v>80</v>
      </c>
      <c r="DA107" s="21" t="str">
        <f>LOOKUP(CZ107,{0,40,45,50,55,60,65,70,75,80},{"F","D","C","C+","B-","B","B+","A-","A","A+"})</f>
        <v>A+</v>
      </c>
      <c r="DB107" s="21" t="str">
        <f>LOOKUP(CZ107,{0,40,45,50,55,60,65,70,75,80},{"0.00","2.00","2.25","2.50","2.75","3.00","3.25","3.50","3.75","4.00"})</f>
        <v>4.00</v>
      </c>
      <c r="DC107" s="21">
        <v>29</v>
      </c>
      <c r="DD107" s="21">
        <v>45.5</v>
      </c>
      <c r="DE107" s="57">
        <f t="shared" si="66"/>
        <v>75</v>
      </c>
      <c r="DF107" s="21" t="str">
        <f>LOOKUP(DE107,{0,40,45,50,55,60,65,70,75,80},{"F","D","C","C+","B-","B","B+","A-","A","A+"})</f>
        <v>A</v>
      </c>
      <c r="DG107" s="21" t="str">
        <f>LOOKUP(DE107,{0,40,45,50,55,60,65,70,75,80},{"0.00","2.00","2.25","2.50","2.75","3.00","3.25","3.50","3.75","4.00"})</f>
        <v>3.75</v>
      </c>
      <c r="DH107" s="21">
        <v>25.5</v>
      </c>
      <c r="DI107" s="21">
        <v>27.5</v>
      </c>
      <c r="DJ107" s="57">
        <f t="shared" si="67"/>
        <v>53</v>
      </c>
      <c r="DK107" s="21" t="str">
        <f>LOOKUP(DJ107,{0,40,45,50,55,60,65,70,75,80},{"F","D","C","C+","B-","B","B+","A-","A","A+"})</f>
        <v>C+</v>
      </c>
      <c r="DL107" s="21" t="str">
        <f>LOOKUP(DJ107,{0,40,45,50,55,60,65,70,75,80},{"0.00","2.00","2.25","2.50","2.75","3.00","3.25","3.50","3.75","4.00"})</f>
        <v>2.50</v>
      </c>
      <c r="DM107" s="21">
        <v>29</v>
      </c>
      <c r="DN107" s="21">
        <v>44</v>
      </c>
      <c r="DO107" s="57">
        <f t="shared" si="68"/>
        <v>73</v>
      </c>
      <c r="DP107" s="21" t="str">
        <f>LOOKUP(DO107,{0,40,45,50,55,60,65,70,75,80},{"F","D","C","C+","B-","B","B+","A-","A","A+"})</f>
        <v>A-</v>
      </c>
      <c r="DQ107" s="21" t="str">
        <f>LOOKUP(DO107,{0,40,45,50,55,60,65,70,75,80},{"0.00","2.00","2.25","2.50","2.75","3.00","3.25","3.50","3.75","4.00"})</f>
        <v>3.50</v>
      </c>
      <c r="DR107" s="21">
        <v>32</v>
      </c>
      <c r="DS107" s="21">
        <v>36</v>
      </c>
      <c r="DT107" s="57">
        <f t="shared" si="69"/>
        <v>68</v>
      </c>
      <c r="DU107" s="21" t="str">
        <f>LOOKUP(DT107,{0,40,45,50,55,60,65,70,75,80},{"F","D","C","C+","B-","B","B+","A-","A","A+"})</f>
        <v>B+</v>
      </c>
      <c r="DV107" s="21" t="str">
        <f>LOOKUP(DT107,{0,40,45,50,55,60,65,70,75,80},{"0.00","2.00","2.25","2.50","2.75","3.00","3.25","3.50","3.75","4.00"})</f>
        <v>3.25</v>
      </c>
      <c r="DW107" s="21">
        <v>30</v>
      </c>
      <c r="DX107" s="21">
        <v>45</v>
      </c>
      <c r="DY107" s="57">
        <f t="shared" si="70"/>
        <v>75</v>
      </c>
      <c r="DZ107" s="21" t="str">
        <f>LOOKUP(DY107,{0,40,45,50,55,60,65,70,75,80},{"F","D","C","C+","B-","B","B+","A-","A","A+"})</f>
        <v>A</v>
      </c>
      <c r="EA107" s="21" t="str">
        <f>LOOKUP(DY107,{0,40,45,50,55,60,65,70,75,80},{"0.00","2.00","2.25","2.50","2.75","3.00","3.25","3.50","3.75","4.00"})</f>
        <v>3.75</v>
      </c>
      <c r="EB107" s="21">
        <v>29</v>
      </c>
      <c r="EC107" s="21">
        <v>40</v>
      </c>
      <c r="ED107" s="57">
        <f t="shared" si="71"/>
        <v>69</v>
      </c>
      <c r="EE107" s="21" t="str">
        <f>LOOKUP(ED107,{0,40,45,50,55,60,65,70,75,80},{"F","D","C","C+","B-","B","B+","A-","A","A+"})</f>
        <v>B+</v>
      </c>
      <c r="EF107" s="21" t="str">
        <f>LOOKUP(ED107,{0,40,45,50,55,60,65,70,75,80},{"0.00","2.00","2.25","2.50","2.75","3.00","3.25","3.50","3.75","4.00"})</f>
        <v>3.25</v>
      </c>
      <c r="EG107" s="21">
        <v>22</v>
      </c>
      <c r="EH107" s="21">
        <v>37.5</v>
      </c>
      <c r="EI107" s="57">
        <f t="shared" si="72"/>
        <v>60</v>
      </c>
      <c r="EJ107" s="21" t="str">
        <f>LOOKUP(EI107,{0,40,45,50,55,60,65,70,75,80},{"F","D","C","C+","B-","B","B+","A-","A","A+"})</f>
        <v>B</v>
      </c>
      <c r="EK107" s="21" t="str">
        <f>LOOKUP(EI107,{0,40,45,50,55,60,65,70,75,80},{"0.00","2.00","2.25","2.50","2.75","3.00","3.25","3.50","3.75","4.00"})</f>
        <v>3.00</v>
      </c>
      <c r="EL107" s="21">
        <v>30.75</v>
      </c>
      <c r="EM107" s="21">
        <v>44.5</v>
      </c>
      <c r="EN107" s="70">
        <f t="shared" si="73"/>
        <v>76</v>
      </c>
      <c r="EO107" s="21" t="str">
        <f>LOOKUP(EN107,{0,40,45,50,55,60,65,70,75,80},{"F","D","C","C+","B-","B","B+","A-","A","A+"})</f>
        <v>A</v>
      </c>
      <c r="EP107" s="21" t="str">
        <f>LOOKUP(EN107,{0,40,45,50,55,60,65,70,75,80},{"0.00","2.00","2.25","2.50","2.75","3.00","3.25","3.50","3.75","4.00"})</f>
        <v>3.75</v>
      </c>
      <c r="EQ107" s="21">
        <v>29</v>
      </c>
      <c r="ER107" s="21">
        <v>40.5</v>
      </c>
      <c r="ES107" s="70">
        <f t="shared" si="74"/>
        <v>70</v>
      </c>
      <c r="ET107" s="21" t="str">
        <f>LOOKUP(ES107,{0,40,45,50,55,60,65,70,75,80},{"F","D","C","C+","B-","B","B+","A-","A","A+"})</f>
        <v>A-</v>
      </c>
      <c r="EU107" s="21" t="str">
        <f>LOOKUP(ES107,{0,40,45,50,55,60,65,70,75,80},{"0.00","2.00","2.25","2.50","2.75","3.00","3.25","3.50","3.75","4.00"})</f>
        <v>3.50</v>
      </c>
      <c r="EV107" s="21">
        <v>28.5</v>
      </c>
      <c r="EW107" s="21">
        <v>36</v>
      </c>
      <c r="EX107" s="70">
        <f t="shared" si="75"/>
        <v>65</v>
      </c>
      <c r="EY107" s="21" t="str">
        <f>LOOKUP(EX107,{0,40,45,50,55,60,65,70,75,80},{"F","D","C","C+","B-","B","B+","A-","A","A+"})</f>
        <v>B+</v>
      </c>
      <c r="EZ107" s="21" t="str">
        <f>LOOKUP(EX107,{0,40,45,50,55,60,65,70,75,80},{"0.00","2.00","2.25","2.50","2.75","3.00","3.25","3.50","3.75","4.00"})</f>
        <v>3.25</v>
      </c>
      <c r="FA107" s="21">
        <v>27.5</v>
      </c>
      <c r="FB107" s="21">
        <v>36.5</v>
      </c>
      <c r="FC107" s="70">
        <f t="shared" si="76"/>
        <v>64</v>
      </c>
      <c r="FD107" s="21" t="str">
        <f>LOOKUP(FC107,{0,40,45,50,55,60,65,70,75,80},{"F","D","C","C+","B-","B","B+","A-","A","A+"})</f>
        <v>B</v>
      </c>
      <c r="FE107" s="21" t="str">
        <f>LOOKUP(FC107,{0,40,45,50,55,60,65,70,75,80},{"0.00","2.00","2.25","2.50","2.75","3.00","3.25","3.50","3.75","4.00"})</f>
        <v>3.00</v>
      </c>
      <c r="FF107" s="21">
        <v>27.5</v>
      </c>
      <c r="FG107" s="21">
        <v>35.5</v>
      </c>
      <c r="FH107" s="70">
        <f t="shared" si="77"/>
        <v>63</v>
      </c>
      <c r="FI107" s="21" t="str">
        <f>LOOKUP(FH107,{0,40,45,50,55,60,65,70,75,80},{"F","D","C","C+","B-","B","B+","A-","A","A+"})</f>
        <v>B</v>
      </c>
      <c r="FJ107" s="21" t="str">
        <f>LOOKUP(FH107,{0,40,45,50,55,60,65,70,75,80},{"0.00","2.00","2.25","2.50","2.75","3.00","3.25","3.50","3.75","4.00"})</f>
        <v>3.00</v>
      </c>
      <c r="FK107" s="21">
        <v>26</v>
      </c>
      <c r="FL107" s="21">
        <v>27</v>
      </c>
      <c r="FM107" s="70">
        <f t="shared" si="78"/>
        <v>53</v>
      </c>
      <c r="FN107" s="21" t="str">
        <f>LOOKUP(FM107,{0,40,45,50,55,60,65,70,75,80},{"F","D","C","C+","B-","B","B+","A-","A","A+"})</f>
        <v>C+</v>
      </c>
      <c r="FO107" s="21" t="str">
        <f>LOOKUP(FM107,{0,40,45,50,55,60,65,70,75,80},{"0.00","2.00","2.25","2.50","2.75","3.00","3.25","3.50","3.75","4.00"})</f>
        <v>2.50</v>
      </c>
      <c r="FP107" s="21">
        <v>30</v>
      </c>
      <c r="FQ107" s="21">
        <v>41.5</v>
      </c>
      <c r="FR107" s="70">
        <f t="shared" si="79"/>
        <v>72</v>
      </c>
      <c r="FS107" s="21" t="str">
        <f>LOOKUP(FR107,{0,40,45,50,55,60,65,70,75,80},{"F","D","C","C+","B-","B","B+","A-","A","A+"})</f>
        <v>A-</v>
      </c>
      <c r="FT107" s="21" t="str">
        <f>LOOKUP(FR107,{0,40,45,50,55,60,65,70,75,80},{"0.00","2.00","2.25","2.50","2.75","3.00","3.25","3.50","3.75","4.00"})</f>
        <v>3.50</v>
      </c>
      <c r="FU107" s="21">
        <v>31</v>
      </c>
      <c r="FV107" s="21">
        <v>42</v>
      </c>
      <c r="FW107" s="70">
        <f t="shared" si="80"/>
        <v>73</v>
      </c>
      <c r="FX107" s="21" t="str">
        <f>LOOKUP(FW107,{0,40,45,50,55,60,65,70,75,80},{"F","D","C","C+","B-","B","B+","A-","A","A+"})</f>
        <v>A-</v>
      </c>
      <c r="FY107" s="21" t="str">
        <f>LOOKUP(FW107,{0,40,45,50,55,60,65,70,75,80},{"0.00","2.00","2.25","2.50","2.75","3.00","3.25","3.50","3.75","4.00"})</f>
        <v>3.50</v>
      </c>
      <c r="FZ107" s="21">
        <v>27</v>
      </c>
      <c r="GA107" s="21">
        <v>42.5</v>
      </c>
      <c r="GB107" s="70">
        <f t="shared" si="81"/>
        <v>70</v>
      </c>
      <c r="GC107" s="21" t="str">
        <f>LOOKUP(GB107,{0,40,45,50,55,60,65,70,75,80},{"F","D","C","C+","B-","B","B+","A-","A","A+"})</f>
        <v>A-</v>
      </c>
      <c r="GD107" s="21" t="str">
        <f>LOOKUP(GB107,{0,40,45,50,55,60,65,70,75,80},{"0.00","2.00","2.25","2.50","2.75","3.00","3.25","3.50","3.75","4.00"})</f>
        <v>3.50</v>
      </c>
      <c r="GE107" s="21">
        <v>30.5</v>
      </c>
      <c r="GF107" s="21">
        <v>44.5</v>
      </c>
      <c r="GG107" s="70">
        <f t="shared" si="82"/>
        <v>75</v>
      </c>
      <c r="GH107" s="21" t="str">
        <f>LOOKUP(GG107,{0,40,45,50,55,60,65,70,75,80},{"F","D","C","C+","B-","B","B+","A-","A","A+"})</f>
        <v>A</v>
      </c>
      <c r="GI107" s="21" t="str">
        <f>LOOKUP(GG107,{0,40,45,50,55,60,65,70,75,80},{"0.00","2.00","2.25","2.50","2.75","3.00","3.25","3.50","3.75","4.00"})</f>
        <v>3.75</v>
      </c>
      <c r="GJ107" s="21">
        <v>25</v>
      </c>
      <c r="GK107" s="21">
        <v>39</v>
      </c>
      <c r="GL107" s="70">
        <f t="shared" si="83"/>
        <v>64</v>
      </c>
      <c r="GM107" s="21" t="str">
        <f>LOOKUP(GL107,{0,40,45,50,55,60,65,70,75,80},{"F","D","C","C+","B-","B","B+","A-","A","A+"})</f>
        <v>B</v>
      </c>
      <c r="GN107" s="21" t="str">
        <f>LOOKUP(GL107,{0,40,45,50,55,60,65,70,75,80},{"0.00","2.00","2.25","2.50","2.75","3.00","3.25","3.50","3.75","4.00"})</f>
        <v>3.00</v>
      </c>
      <c r="GO107" s="21">
        <v>26</v>
      </c>
      <c r="GP107" s="21">
        <v>41.5</v>
      </c>
      <c r="GQ107" s="70">
        <f t="shared" si="84"/>
        <v>68</v>
      </c>
      <c r="GR107" s="21" t="str">
        <f>LOOKUP(GQ107,{0,40,45,50,55,60,65,70,75,80},{"F","D","C","C+","B-","B","B+","A-","A","A+"})</f>
        <v>B+</v>
      </c>
      <c r="GS107" s="21" t="str">
        <f>LOOKUP(GQ107,{0,40,45,50,55,60,65,70,75,80},{"0.00","2.00","2.25","2.50","2.75","3.00","3.25","3.50","3.75","4.00"})</f>
        <v>3.25</v>
      </c>
      <c r="GT107" s="21">
        <v>26</v>
      </c>
      <c r="GU107" s="21">
        <v>30.5</v>
      </c>
      <c r="GV107" s="70">
        <f t="shared" si="85"/>
        <v>57</v>
      </c>
      <c r="GW107" s="21" t="str">
        <f>LOOKUP(GV107,{0,40,45,50,55,60,65,70,75,80},{"F","D","C","C+","B-","B","B+","A-","A","A+"})</f>
        <v>B-</v>
      </c>
      <c r="GX107" s="21" t="str">
        <f>LOOKUP(GV107,{0,40,45,50,55,60,65,70,75,80},{"0.00","2.00","2.25","2.50","2.75","3.00","3.25","3.50","3.75","4.00"})</f>
        <v>2.75</v>
      </c>
      <c r="GY107" s="82">
        <v>72</v>
      </c>
      <c r="GZ107" s="21" t="str">
        <f>LOOKUP(GY107,{0,40,45,50,55,60,65,70,75,80},{"F","D","C","C+","B-","B","B+","A-","A","A+"})</f>
        <v>A-</v>
      </c>
      <c r="HA107" s="21" t="str">
        <f>LOOKUP(GY107,{0,40,45,50,55,60,65,70,75,80},{"0.00","2.00","2.25","2.50","2.75","3.00","3.25","3.50","3.75","4.00"})</f>
        <v>3.50</v>
      </c>
      <c r="HB107" s="49">
        <v>38</v>
      </c>
      <c r="HC107" s="49">
        <v>38</v>
      </c>
      <c r="HD107" s="70">
        <f t="shared" si="86"/>
        <v>76</v>
      </c>
      <c r="HE107" s="21" t="str">
        <f>LOOKUP(HD107,{0,40,45,50,55,60,65,70,75,80},{"F","D","C","C+","B-","B","B+","A-","A","A+"})</f>
        <v>A</v>
      </c>
      <c r="HF107" s="21" t="str">
        <f>LOOKUP(HD107,{0,40,45,50,55,60,65,70,75,80},{"0.00","2.00","2.25","2.50","2.75","3.00","3.25","3.50","3.75","4.00"})</f>
        <v>3.75</v>
      </c>
      <c r="HG107" s="50">
        <f t="shared" si="44"/>
        <v>3.2976190476190474</v>
      </c>
      <c r="HH107" s="71" t="str">
        <f t="shared" si="45"/>
        <v>Passed</v>
      </c>
      <c r="HI107" s="70">
        <f t="shared" si="87"/>
        <v>2837</v>
      </c>
      <c r="HJ107" s="44">
        <v>99</v>
      </c>
      <c r="HK107" s="40"/>
      <c r="HL107" s="40"/>
    </row>
    <row r="108" spans="1:220" s="8" customFormat="1" ht="30" customHeight="1" x14ac:dyDescent="0.2">
      <c r="A108" s="44">
        <v>100</v>
      </c>
      <c r="B108" s="66">
        <v>3801</v>
      </c>
      <c r="C108" s="44">
        <v>2017813161</v>
      </c>
      <c r="D108" s="39" t="s">
        <v>307</v>
      </c>
      <c r="E108" s="64" t="s">
        <v>169</v>
      </c>
      <c r="F108" s="64" t="s">
        <v>305</v>
      </c>
      <c r="G108" s="73">
        <v>25</v>
      </c>
      <c r="H108" s="48">
        <v>38.5</v>
      </c>
      <c r="I108" s="57">
        <f t="shared" si="46"/>
        <v>64</v>
      </c>
      <c r="J108" s="21" t="str">
        <f>LOOKUP(I108,{0,40,45,50,55,60,65,70,75,80},{"F","D","C","C+","B-","B","B+","A-","A","A+"})</f>
        <v>B</v>
      </c>
      <c r="K108" s="21" t="str">
        <f>LOOKUP(I108,{0,40,45,50,55,60,65,70,75,80},{"0.00","2.00","2.25","2.50","2.75","3.00","3.25","3.50","3.75","4.00"})</f>
        <v>3.00</v>
      </c>
      <c r="L108" s="21">
        <v>17.5</v>
      </c>
      <c r="M108" s="21">
        <v>33</v>
      </c>
      <c r="N108" s="57">
        <f t="shared" si="47"/>
        <v>51</v>
      </c>
      <c r="O108" s="21" t="str">
        <f>LOOKUP(N108,{0,40,45,50,55,60,65,70,75,80},{"F","D","C","C+","B-","B","B+","A-","A","A+"})</f>
        <v>C+</v>
      </c>
      <c r="P108" s="21" t="str">
        <f>LOOKUP(N108,{0,40,45,50,55,60,65,70,75,80},{"0.00","2.00","2.25","2.50","2.75","3.00","3.25","3.50","3.75","4.00"})</f>
        <v>2.50</v>
      </c>
      <c r="Q108" s="21">
        <v>15</v>
      </c>
      <c r="R108" s="21">
        <v>27.5</v>
      </c>
      <c r="S108" s="57">
        <f t="shared" si="48"/>
        <v>43</v>
      </c>
      <c r="T108" s="21" t="str">
        <f>LOOKUP(S108,{0,40,45,50,55,60,65,70,75,80},{"F","D","C","C+","B-","B","B+","A-","A","A+"})</f>
        <v>D</v>
      </c>
      <c r="U108" s="21" t="str">
        <f>LOOKUP(S108,{0,40,45,50,55,60,65,70,75,80},{"0.00","2.00","2.25","2.50","2.75","3.00","3.25","3.50","3.75","4.00"})</f>
        <v>2.00</v>
      </c>
      <c r="V108" s="21">
        <v>18</v>
      </c>
      <c r="W108" s="21">
        <v>40.5</v>
      </c>
      <c r="X108" s="57">
        <f t="shared" si="49"/>
        <v>59</v>
      </c>
      <c r="Y108" s="21" t="str">
        <f>LOOKUP(X108,{0,40,45,50,55,60,65,70,75,80},{"F","D","C","C+","B-","B","B+","A-","A","A+"})</f>
        <v>B-</v>
      </c>
      <c r="Z108" s="21" t="str">
        <f>LOOKUP(X108,{0,40,45,50,55,60,65,70,75,80},{"0.00","2.00","2.25","2.50","2.75","3.00","3.25","3.50","3.75","4.00"})</f>
        <v>2.75</v>
      </c>
      <c r="AA108" s="21">
        <v>15</v>
      </c>
      <c r="AB108" s="21">
        <v>32.5</v>
      </c>
      <c r="AC108" s="57">
        <f t="shared" si="50"/>
        <v>48</v>
      </c>
      <c r="AD108" s="21" t="str">
        <f>LOOKUP(AC108,{0,40,45,50,55,60,65,70,75,80},{"F","D","C","C+","B-","B","B+","A-","A","A+"})</f>
        <v>C</v>
      </c>
      <c r="AE108" s="21" t="str">
        <f>LOOKUP(AC108,{0,40,45,50,55,60,65,70,75,80},{"0.00","2.00","2.25","2.50","2.75","3.00","3.25","3.50","3.75","4.00"})</f>
        <v>2.25</v>
      </c>
      <c r="AF108" s="21">
        <v>29</v>
      </c>
      <c r="AG108" s="21">
        <v>39</v>
      </c>
      <c r="AH108" s="57">
        <f t="shared" si="51"/>
        <v>68</v>
      </c>
      <c r="AI108" s="21" t="str">
        <f>LOOKUP(AH108,{0,40,45,50,55,60,65,70,75,80},{"F","D","C","C+","B-","B","B+","A-","A","A+"})</f>
        <v>B+</v>
      </c>
      <c r="AJ108" s="21" t="str">
        <f>LOOKUP(AH108,{0,40,45,50,55,60,65,70,75,80},{"0.00","2.00","2.25","2.50","2.75","3.00","3.25","3.50","3.75","4.00"})</f>
        <v>3.25</v>
      </c>
      <c r="AK108" s="21">
        <v>20</v>
      </c>
      <c r="AL108" s="21">
        <v>42</v>
      </c>
      <c r="AM108" s="57">
        <f t="shared" si="52"/>
        <v>62</v>
      </c>
      <c r="AN108" s="21" t="str">
        <f>LOOKUP(AM108,{0,40,45,50,55,60,65,70,75,80},{"F","D","C","C+","B-","B","B+","A-","A","A+"})</f>
        <v>B</v>
      </c>
      <c r="AO108" s="21" t="str">
        <f>LOOKUP(AM108,{0,40,45,50,55,60,65,70,75,80},{"0.00","2.00","2.25","2.50","2.75","3.00","3.25","3.50","3.75","4.00"})</f>
        <v>3.00</v>
      </c>
      <c r="AP108" s="21">
        <v>23</v>
      </c>
      <c r="AQ108" s="21">
        <v>27.5</v>
      </c>
      <c r="AR108" s="57">
        <f t="shared" si="53"/>
        <v>51</v>
      </c>
      <c r="AS108" s="21" t="str">
        <f>LOOKUP(AR108,{0,40,45,50,55,60,65,70,75,80},{"F","D","C","C+","B-","B","B+","A-","A","A+"})</f>
        <v>C+</v>
      </c>
      <c r="AT108" s="21" t="str">
        <f>LOOKUP(AR108,{0,40,45,50,55,60,65,70,75,80},{"0.00","2.00","2.25","2.50","2.75","3.00","3.25","3.50","3.75","4.00"})</f>
        <v>2.50</v>
      </c>
      <c r="AU108" s="21">
        <v>33</v>
      </c>
      <c r="AV108" s="21">
        <v>44</v>
      </c>
      <c r="AW108" s="57">
        <f t="shared" si="54"/>
        <v>77</v>
      </c>
      <c r="AX108" s="21" t="str">
        <f>LOOKUP(AW108,{0,40,45,50,55,60,65,70,75,80},{"F","D","C","C+","B-","B","B+","A-","A","A+"})</f>
        <v>A</v>
      </c>
      <c r="AY108" s="21" t="str">
        <f>LOOKUP(AW108,{0,40,45,50,55,60,65,70,75,80},{"0.00","2.00","2.25","2.50","2.75","3.00","3.25","3.50","3.75","4.00"})</f>
        <v>3.75</v>
      </c>
      <c r="AZ108" s="21">
        <v>20</v>
      </c>
      <c r="BA108" s="21">
        <v>39</v>
      </c>
      <c r="BB108" s="57">
        <f t="shared" si="55"/>
        <v>59</v>
      </c>
      <c r="BC108" s="21" t="str">
        <f>LOOKUP(BB108,{0,40,45,50,55,60,65,70,75,80},{"F","D","C","C+","B-","B","B+","A-","A","A+"})</f>
        <v>B-</v>
      </c>
      <c r="BD108" s="21" t="str">
        <f>LOOKUP(BB108,{0,40,45,50,55,60,65,70,75,80},{"0.00","2.00","2.25","2.50","2.75","3.00","3.25","3.50","3.75","4.00"})</f>
        <v>2.75</v>
      </c>
      <c r="BE108" s="21">
        <v>25</v>
      </c>
      <c r="BF108" s="21">
        <v>36</v>
      </c>
      <c r="BG108" s="57">
        <f t="shared" si="56"/>
        <v>61</v>
      </c>
      <c r="BH108" s="21" t="str">
        <f>LOOKUP(BG108,{0,40,45,50,55,60,65,70,75,80},{"F","D","C","C+","B-","B","B+","A-","A","A+"})</f>
        <v>B</v>
      </c>
      <c r="BI108" s="21" t="str">
        <f>LOOKUP(BG108,{0,40,45,50,55,60,65,70,75,80},{"0.00","2.00","2.25","2.50","2.75","3.00","3.25","3.50","3.75","4.00"})</f>
        <v>3.00</v>
      </c>
      <c r="BJ108" s="21">
        <v>28.5</v>
      </c>
      <c r="BK108" s="21">
        <v>33.5</v>
      </c>
      <c r="BL108" s="57">
        <f t="shared" si="57"/>
        <v>62</v>
      </c>
      <c r="BM108" s="21" t="str">
        <f>LOOKUP(BL108,{0,40,45,50,55,60,65,70,75,80},{"F","D","C","C+","B-","B","B+","A-","A","A+"})</f>
        <v>B</v>
      </c>
      <c r="BN108" s="21" t="str">
        <f>LOOKUP(BL108,{0,40,45,50,55,60,65,70,75,80},{"0.00","2.00","2.25","2.50","2.75","3.00","3.25","3.50","3.75","4.00"})</f>
        <v>3.00</v>
      </c>
      <c r="BO108" s="21">
        <v>22</v>
      </c>
      <c r="BP108" s="21">
        <v>42</v>
      </c>
      <c r="BQ108" s="57">
        <f t="shared" si="58"/>
        <v>64</v>
      </c>
      <c r="BR108" s="21" t="str">
        <f>LOOKUP(BQ108,{0,40,45,50,55,60,65,70,75,80},{"F","D","C","C+","B-","B","B+","A-","A","A+"})</f>
        <v>B</v>
      </c>
      <c r="BS108" s="21" t="str">
        <f>LOOKUP(BQ108,{0,40,45,50,55,60,65,70,75,80},{"0.00","2.00","2.25","2.50","2.75","3.00","3.25","3.50","3.75","4.00"})</f>
        <v>3.00</v>
      </c>
      <c r="BT108" s="21">
        <v>35</v>
      </c>
      <c r="BU108" s="21">
        <v>25.5</v>
      </c>
      <c r="BV108" s="57">
        <f t="shared" si="59"/>
        <v>61</v>
      </c>
      <c r="BW108" s="21" t="str">
        <f>LOOKUP(BV108,{0,40,45,50,55,60,65,70,75,80},{"F","D","C","C+","B-","B","B+","A-","A","A+"})</f>
        <v>B</v>
      </c>
      <c r="BX108" s="21" t="str">
        <f>LOOKUP(BV108,{0,40,45,50,55,60,65,70,75,80},{"0.00","2.00","2.25","2.50","2.75","3.00","3.25","3.50","3.75","4.00"})</f>
        <v>3.00</v>
      </c>
      <c r="BY108" s="21">
        <v>21</v>
      </c>
      <c r="BZ108" s="21">
        <v>35</v>
      </c>
      <c r="CA108" s="57">
        <f t="shared" si="60"/>
        <v>56</v>
      </c>
      <c r="CB108" s="21" t="str">
        <f>LOOKUP(CA108,{0,40,45,50,55,60,65,70,75,80},{"F","D","C","C+","B-","B","B+","A-","A","A+"})</f>
        <v>B-</v>
      </c>
      <c r="CC108" s="21" t="str">
        <f>LOOKUP(CA108,{0,40,45,50,55,60,65,70,75,80},{"0.00","2.00","2.25","2.50","2.75","3.00","3.25","3.50","3.75","4.00"})</f>
        <v>2.75</v>
      </c>
      <c r="CD108" s="21">
        <v>23</v>
      </c>
      <c r="CE108" s="21">
        <v>36</v>
      </c>
      <c r="CF108" s="57">
        <f t="shared" si="61"/>
        <v>59</v>
      </c>
      <c r="CG108" s="21" t="str">
        <f>LOOKUP(CF108,{0,40,45,50,55,60,65,70,75,80},{"F","D","C","C+","B-","B","B+","A-","A","A+"})</f>
        <v>B-</v>
      </c>
      <c r="CH108" s="21" t="str">
        <f>LOOKUP(CF108,{0,40,45,50,55,60,65,70,75,80},{"0.00","2.00","2.25","2.50","2.75","3.00","3.25","3.50","3.75","4.00"})</f>
        <v>2.75</v>
      </c>
      <c r="CI108" s="21">
        <v>30.5</v>
      </c>
      <c r="CJ108" s="21">
        <v>36.5</v>
      </c>
      <c r="CK108" s="57">
        <f t="shared" si="62"/>
        <v>67</v>
      </c>
      <c r="CL108" s="21" t="str">
        <f>LOOKUP(CK108,{0,40,45,50,55,60,65,70,75,80},{"F","D","C","C+","B-","B","B+","A-","A","A+"})</f>
        <v>B+</v>
      </c>
      <c r="CM108" s="21" t="str">
        <f>LOOKUP(CK108,{0,40,45,50,55,60,65,70,75,80},{"0.00","2.00","2.25","2.50","2.75","3.00","3.25","3.50","3.75","4.00"})</f>
        <v>3.25</v>
      </c>
      <c r="CN108" s="21">
        <v>25</v>
      </c>
      <c r="CO108" s="21">
        <v>14.5</v>
      </c>
      <c r="CP108" s="57">
        <f t="shared" si="63"/>
        <v>40</v>
      </c>
      <c r="CQ108" s="21" t="str">
        <f>LOOKUP(CP108,{0,40,45,50,55,60,65,70,75,80},{"F","D","C","C+","B-","B","B+","A-","A","A+"})</f>
        <v>D</v>
      </c>
      <c r="CR108" s="21" t="str">
        <f>LOOKUP(CP108,{0,40,45,50,55,60,65,70,75,80},{"0.00","2.00","2.25","2.50","2.75","3.00","3.25","3.50","3.75","4.00"})</f>
        <v>2.00</v>
      </c>
      <c r="CS108" s="21">
        <v>26</v>
      </c>
      <c r="CT108" s="21">
        <v>38.5</v>
      </c>
      <c r="CU108" s="57">
        <f t="shared" si="64"/>
        <v>65</v>
      </c>
      <c r="CV108" s="21" t="str">
        <f>LOOKUP(CU108,{0,40,45,50,55,60,65,70,75,80},{"F","D","C","C+","B-","B","B+","A-","A","A+"})</f>
        <v>B+</v>
      </c>
      <c r="CW108" s="21" t="str">
        <f>LOOKUP(CU108,{0,40,45,50,55,60,65,70,75,80},{"0.00","2.00","2.25","2.50","2.75","3.00","3.25","3.50","3.75","4.00"})</f>
        <v>3.25</v>
      </c>
      <c r="CX108" s="21">
        <v>30</v>
      </c>
      <c r="CY108" s="21">
        <v>45.5</v>
      </c>
      <c r="CZ108" s="57">
        <f t="shared" si="65"/>
        <v>76</v>
      </c>
      <c r="DA108" s="21" t="str">
        <f>LOOKUP(CZ108,{0,40,45,50,55,60,65,70,75,80},{"F","D","C","C+","B-","B","B+","A-","A","A+"})</f>
        <v>A</v>
      </c>
      <c r="DB108" s="21" t="str">
        <f>LOOKUP(CZ108,{0,40,45,50,55,60,65,70,75,80},{"0.00","2.00","2.25","2.50","2.75","3.00","3.25","3.50","3.75","4.00"})</f>
        <v>3.75</v>
      </c>
      <c r="DC108" s="21">
        <v>29</v>
      </c>
      <c r="DD108" s="21">
        <v>40</v>
      </c>
      <c r="DE108" s="57">
        <f t="shared" si="66"/>
        <v>69</v>
      </c>
      <c r="DF108" s="21" t="str">
        <f>LOOKUP(DE108,{0,40,45,50,55,60,65,70,75,80},{"F","D","C","C+","B-","B","B+","A-","A","A+"})</f>
        <v>B+</v>
      </c>
      <c r="DG108" s="21" t="str">
        <f>LOOKUP(DE108,{0,40,45,50,55,60,65,70,75,80},{"0.00","2.00","2.25","2.50","2.75","3.00","3.25","3.50","3.75","4.00"})</f>
        <v>3.25</v>
      </c>
      <c r="DH108" s="21">
        <v>27</v>
      </c>
      <c r="DI108" s="21">
        <v>22.5</v>
      </c>
      <c r="DJ108" s="57">
        <f t="shared" si="67"/>
        <v>50</v>
      </c>
      <c r="DK108" s="21" t="str">
        <f>LOOKUP(DJ108,{0,40,45,50,55,60,65,70,75,80},{"F","D","C","C+","B-","B","B+","A-","A","A+"})</f>
        <v>C+</v>
      </c>
      <c r="DL108" s="21" t="str">
        <f>LOOKUP(DJ108,{0,40,45,50,55,60,65,70,75,80},{"0.00","2.00","2.25","2.50","2.75","3.00","3.25","3.50","3.75","4.00"})</f>
        <v>2.50</v>
      </c>
      <c r="DM108" s="21">
        <v>22</v>
      </c>
      <c r="DN108" s="21">
        <v>27</v>
      </c>
      <c r="DO108" s="57">
        <f t="shared" si="68"/>
        <v>49</v>
      </c>
      <c r="DP108" s="21" t="str">
        <f>LOOKUP(DO108,{0,40,45,50,55,60,65,70,75,80},{"F","D","C","C+","B-","B","B+","A-","A","A+"})</f>
        <v>C</v>
      </c>
      <c r="DQ108" s="21" t="str">
        <f>LOOKUP(DO108,{0,40,45,50,55,60,65,70,75,80},{"0.00","2.00","2.25","2.50","2.75","3.00","3.25","3.50","3.75","4.00"})</f>
        <v>2.25</v>
      </c>
      <c r="DR108" s="21">
        <v>27</v>
      </c>
      <c r="DS108" s="21">
        <v>37</v>
      </c>
      <c r="DT108" s="57">
        <f t="shared" si="69"/>
        <v>64</v>
      </c>
      <c r="DU108" s="21" t="str">
        <f>LOOKUP(DT108,{0,40,45,50,55,60,65,70,75,80},{"F","D","C","C+","B-","B","B+","A-","A","A+"})</f>
        <v>B</v>
      </c>
      <c r="DV108" s="21" t="str">
        <f>LOOKUP(DT108,{0,40,45,50,55,60,65,70,75,80},{"0.00","2.00","2.25","2.50","2.75","3.00","3.25","3.50","3.75","4.00"})</f>
        <v>3.00</v>
      </c>
      <c r="DW108" s="21">
        <v>29</v>
      </c>
      <c r="DX108" s="21">
        <v>34</v>
      </c>
      <c r="DY108" s="57">
        <f t="shared" si="70"/>
        <v>63</v>
      </c>
      <c r="DZ108" s="21" t="str">
        <f>LOOKUP(DY108,{0,40,45,50,55,60,65,70,75,80},{"F","D","C","C+","B-","B","B+","A-","A","A+"})</f>
        <v>B</v>
      </c>
      <c r="EA108" s="21" t="str">
        <f>LOOKUP(DY108,{0,40,45,50,55,60,65,70,75,80},{"0.00","2.00","2.25","2.50","2.75","3.00","3.25","3.50","3.75","4.00"})</f>
        <v>3.00</v>
      </c>
      <c r="EB108" s="21">
        <v>28</v>
      </c>
      <c r="EC108" s="21">
        <v>36</v>
      </c>
      <c r="ED108" s="57">
        <f t="shared" si="71"/>
        <v>64</v>
      </c>
      <c r="EE108" s="21" t="str">
        <f>LOOKUP(ED108,{0,40,45,50,55,60,65,70,75,80},{"F","D","C","C+","B-","B","B+","A-","A","A+"})</f>
        <v>B</v>
      </c>
      <c r="EF108" s="21" t="str">
        <f>LOOKUP(ED108,{0,40,45,50,55,60,65,70,75,80},{"0.00","2.00","2.25","2.50","2.75","3.00","3.25","3.50","3.75","4.00"})</f>
        <v>3.00</v>
      </c>
      <c r="EG108" s="21">
        <v>17</v>
      </c>
      <c r="EH108" s="21">
        <v>35</v>
      </c>
      <c r="EI108" s="57">
        <f t="shared" si="72"/>
        <v>52</v>
      </c>
      <c r="EJ108" s="21" t="str">
        <f>LOOKUP(EI108,{0,40,45,50,55,60,65,70,75,80},{"F","D","C","C+","B-","B","B+","A-","A","A+"})</f>
        <v>C+</v>
      </c>
      <c r="EK108" s="21" t="str">
        <f>LOOKUP(EI108,{0,40,45,50,55,60,65,70,75,80},{"0.00","2.00","2.25","2.50","2.75","3.00","3.25","3.50","3.75","4.00"})</f>
        <v>2.50</v>
      </c>
      <c r="EL108" s="21">
        <v>33</v>
      </c>
      <c r="EM108" s="21">
        <v>44</v>
      </c>
      <c r="EN108" s="70">
        <f t="shared" si="73"/>
        <v>77</v>
      </c>
      <c r="EO108" s="21" t="str">
        <f>LOOKUP(EN108,{0,40,45,50,55,60,65,70,75,80},{"F","D","C","C+","B-","B","B+","A-","A","A+"})</f>
        <v>A</v>
      </c>
      <c r="EP108" s="21" t="str">
        <f>LOOKUP(EN108,{0,40,45,50,55,60,65,70,75,80},{"0.00","2.00","2.25","2.50","2.75","3.00","3.25","3.50","3.75","4.00"})</f>
        <v>3.75</v>
      </c>
      <c r="EQ108" s="21">
        <v>24</v>
      </c>
      <c r="ER108" s="21">
        <v>31</v>
      </c>
      <c r="ES108" s="70">
        <f t="shared" si="74"/>
        <v>55</v>
      </c>
      <c r="ET108" s="21" t="str">
        <f>LOOKUP(ES108,{0,40,45,50,55,60,65,70,75,80},{"F","D","C","C+","B-","B","B+","A-","A","A+"})</f>
        <v>B-</v>
      </c>
      <c r="EU108" s="21" t="str">
        <f>LOOKUP(ES108,{0,40,45,50,55,60,65,70,75,80},{"0.00","2.00","2.25","2.50","2.75","3.00","3.25","3.50","3.75","4.00"})</f>
        <v>2.75</v>
      </c>
      <c r="EV108" s="21">
        <v>25</v>
      </c>
      <c r="EW108" s="21">
        <v>37</v>
      </c>
      <c r="EX108" s="70">
        <f t="shared" si="75"/>
        <v>62</v>
      </c>
      <c r="EY108" s="21" t="str">
        <f>LOOKUP(EX108,{0,40,45,50,55,60,65,70,75,80},{"F","D","C","C+","B-","B","B+","A-","A","A+"})</f>
        <v>B</v>
      </c>
      <c r="EZ108" s="21" t="str">
        <f>LOOKUP(EX108,{0,40,45,50,55,60,65,70,75,80},{"0.00","2.00","2.25","2.50","2.75","3.00","3.25","3.50","3.75","4.00"})</f>
        <v>3.00</v>
      </c>
      <c r="FA108" s="21">
        <v>26.5</v>
      </c>
      <c r="FB108" s="21">
        <v>30</v>
      </c>
      <c r="FC108" s="70">
        <f t="shared" si="76"/>
        <v>57</v>
      </c>
      <c r="FD108" s="21" t="str">
        <f>LOOKUP(FC108,{0,40,45,50,55,60,65,70,75,80},{"F","D","C","C+","B-","B","B+","A-","A","A+"})</f>
        <v>B-</v>
      </c>
      <c r="FE108" s="21" t="str">
        <f>LOOKUP(FC108,{0,40,45,50,55,60,65,70,75,80},{"0.00","2.00","2.25","2.50","2.75","3.00","3.25","3.50","3.75","4.00"})</f>
        <v>2.75</v>
      </c>
      <c r="FF108" s="21">
        <v>19.5</v>
      </c>
      <c r="FG108" s="21">
        <v>33</v>
      </c>
      <c r="FH108" s="70">
        <f t="shared" si="77"/>
        <v>53</v>
      </c>
      <c r="FI108" s="21" t="str">
        <f>LOOKUP(FH108,{0,40,45,50,55,60,65,70,75,80},{"F","D","C","C+","B-","B","B+","A-","A","A+"})</f>
        <v>C+</v>
      </c>
      <c r="FJ108" s="21" t="str">
        <f>LOOKUP(FH108,{0,40,45,50,55,60,65,70,75,80},{"0.00","2.00","2.25","2.50","2.75","3.00","3.25","3.50","3.75","4.00"})</f>
        <v>2.50</v>
      </c>
      <c r="FK108" s="21">
        <v>24</v>
      </c>
      <c r="FL108" s="21">
        <v>24</v>
      </c>
      <c r="FM108" s="70">
        <f t="shared" si="78"/>
        <v>48</v>
      </c>
      <c r="FN108" s="21" t="str">
        <f>LOOKUP(FM108,{0,40,45,50,55,60,65,70,75,80},{"F","D","C","C+","B-","B","B+","A-","A","A+"})</f>
        <v>C</v>
      </c>
      <c r="FO108" s="21" t="str">
        <f>LOOKUP(FM108,{0,40,45,50,55,60,65,70,75,80},{"0.00","2.00","2.25","2.50","2.75","3.00","3.25","3.50","3.75","4.00"})</f>
        <v>2.25</v>
      </c>
      <c r="FP108" s="21">
        <v>29</v>
      </c>
      <c r="FQ108" s="21">
        <v>38</v>
      </c>
      <c r="FR108" s="70">
        <f t="shared" si="79"/>
        <v>67</v>
      </c>
      <c r="FS108" s="21" t="str">
        <f>LOOKUP(FR108,{0,40,45,50,55,60,65,70,75,80},{"F","D","C","C+","B-","B","B+","A-","A","A+"})</f>
        <v>B+</v>
      </c>
      <c r="FT108" s="21" t="str">
        <f>LOOKUP(FR108,{0,40,45,50,55,60,65,70,75,80},{"0.00","2.00","2.25","2.50","2.75","3.00","3.25","3.50","3.75","4.00"})</f>
        <v>3.25</v>
      </c>
      <c r="FU108" s="21">
        <v>31</v>
      </c>
      <c r="FV108" s="21">
        <v>40</v>
      </c>
      <c r="FW108" s="70">
        <f t="shared" si="80"/>
        <v>71</v>
      </c>
      <c r="FX108" s="21" t="str">
        <f>LOOKUP(FW108,{0,40,45,50,55,60,65,70,75,80},{"F","D","C","C+","B-","B","B+","A-","A","A+"})</f>
        <v>A-</v>
      </c>
      <c r="FY108" s="21" t="str">
        <f>LOOKUP(FW108,{0,40,45,50,55,60,65,70,75,80},{"0.00","2.00","2.25","2.50","2.75","3.00","3.25","3.50","3.75","4.00"})</f>
        <v>3.50</v>
      </c>
      <c r="FZ108" s="21">
        <v>19.5</v>
      </c>
      <c r="GA108" s="21">
        <v>30.5</v>
      </c>
      <c r="GB108" s="70">
        <f t="shared" si="81"/>
        <v>50</v>
      </c>
      <c r="GC108" s="21" t="str">
        <f>LOOKUP(GB108,{0,40,45,50,55,60,65,70,75,80},{"F","D","C","C+","B-","B","B+","A-","A","A+"})</f>
        <v>C+</v>
      </c>
      <c r="GD108" s="21" t="str">
        <f>LOOKUP(GB108,{0,40,45,50,55,60,65,70,75,80},{"0.00","2.00","2.25","2.50","2.75","3.00","3.25","3.50","3.75","4.00"})</f>
        <v>2.50</v>
      </c>
      <c r="GE108" s="21">
        <v>20</v>
      </c>
      <c r="GF108" s="21">
        <v>39</v>
      </c>
      <c r="GG108" s="70">
        <f t="shared" si="82"/>
        <v>59</v>
      </c>
      <c r="GH108" s="21" t="str">
        <f>LOOKUP(GG108,{0,40,45,50,55,60,65,70,75,80},{"F","D","C","C+","B-","B","B+","A-","A","A+"})</f>
        <v>B-</v>
      </c>
      <c r="GI108" s="21" t="str">
        <f>LOOKUP(GG108,{0,40,45,50,55,60,65,70,75,80},{"0.00","2.00","2.25","2.50","2.75","3.00","3.25","3.50","3.75","4.00"})</f>
        <v>2.75</v>
      </c>
      <c r="GJ108" s="21">
        <v>25.5</v>
      </c>
      <c r="GK108" s="21">
        <v>34.5</v>
      </c>
      <c r="GL108" s="70">
        <f t="shared" si="83"/>
        <v>60</v>
      </c>
      <c r="GM108" s="21" t="str">
        <f>LOOKUP(GL108,{0,40,45,50,55,60,65,70,75,80},{"F","D","C","C+","B-","B","B+","A-","A","A+"})</f>
        <v>B</v>
      </c>
      <c r="GN108" s="21" t="str">
        <f>LOOKUP(GL108,{0,40,45,50,55,60,65,70,75,80},{"0.00","2.00","2.25","2.50","2.75","3.00","3.25","3.50","3.75","4.00"})</f>
        <v>3.00</v>
      </c>
      <c r="GO108" s="21">
        <v>22</v>
      </c>
      <c r="GP108" s="21">
        <v>36</v>
      </c>
      <c r="GQ108" s="70">
        <f t="shared" si="84"/>
        <v>58</v>
      </c>
      <c r="GR108" s="21" t="str">
        <f>LOOKUP(GQ108,{0,40,45,50,55,60,65,70,75,80},{"F","D","C","C+","B-","B","B+","A-","A","A+"})</f>
        <v>B-</v>
      </c>
      <c r="GS108" s="21" t="str">
        <f>LOOKUP(GQ108,{0,40,45,50,55,60,65,70,75,80},{"0.00","2.00","2.25","2.50","2.75","3.00","3.25","3.50","3.75","4.00"})</f>
        <v>2.75</v>
      </c>
      <c r="GT108" s="21">
        <v>19</v>
      </c>
      <c r="GU108" s="21">
        <v>26</v>
      </c>
      <c r="GV108" s="70">
        <f t="shared" si="85"/>
        <v>45</v>
      </c>
      <c r="GW108" s="21" t="str">
        <f>LOOKUP(GV108,{0,40,45,50,55,60,65,70,75,80},{"F","D","C","C+","B-","B","B+","A-","A","A+"})</f>
        <v>C</v>
      </c>
      <c r="GX108" s="21" t="str">
        <f>LOOKUP(GV108,{0,40,45,50,55,60,65,70,75,80},{"0.00","2.00","2.25","2.50","2.75","3.00","3.25","3.50","3.75","4.00"})</f>
        <v>2.25</v>
      </c>
      <c r="GY108" s="82">
        <v>67</v>
      </c>
      <c r="GZ108" s="21" t="str">
        <f>LOOKUP(GY108,{0,40,45,50,55,60,65,70,75,80},{"F","D","C","C+","B-","B","B+","A-","A","A+"})</f>
        <v>B+</v>
      </c>
      <c r="HA108" s="21" t="str">
        <f>LOOKUP(GY108,{0,40,45,50,55,60,65,70,75,80},{"0.00","2.00","2.25","2.50","2.75","3.00","3.25","3.50","3.75","4.00"})</f>
        <v>3.25</v>
      </c>
      <c r="HB108" s="49">
        <v>32.5</v>
      </c>
      <c r="HC108" s="49">
        <v>38</v>
      </c>
      <c r="HD108" s="70">
        <f t="shared" si="86"/>
        <v>71</v>
      </c>
      <c r="HE108" s="21" t="str">
        <f>LOOKUP(HD108,{0,40,45,50,55,60,65,70,75,80},{"F","D","C","C+","B-","B","B+","A-","A","A+"})</f>
        <v>A-</v>
      </c>
      <c r="HF108" s="21" t="str">
        <f>LOOKUP(HD108,{0,40,45,50,55,60,65,70,75,80},{"0.00","2.00","2.25","2.50","2.75","3.00","3.25","3.50","3.75","4.00"})</f>
        <v>3.50</v>
      </c>
      <c r="HG108" s="50">
        <f t="shared" si="44"/>
        <v>2.875</v>
      </c>
      <c r="HH108" s="71" t="str">
        <f t="shared" si="45"/>
        <v>Passed</v>
      </c>
      <c r="HI108" s="70">
        <f t="shared" si="87"/>
        <v>2504</v>
      </c>
      <c r="HJ108" s="44">
        <v>100</v>
      </c>
      <c r="HK108" s="40"/>
      <c r="HL108" s="40"/>
    </row>
    <row r="109" spans="1:220" s="8" customFormat="1" ht="30" customHeight="1" x14ac:dyDescent="0.2">
      <c r="A109" s="44">
        <v>102</v>
      </c>
      <c r="B109" s="66">
        <v>3984</v>
      </c>
      <c r="C109" s="44">
        <v>2017613163</v>
      </c>
      <c r="D109" s="39" t="s">
        <v>307</v>
      </c>
      <c r="E109" s="64" t="s">
        <v>170</v>
      </c>
      <c r="F109" s="64" t="s">
        <v>305</v>
      </c>
      <c r="G109" s="73">
        <v>31</v>
      </c>
      <c r="H109" s="48">
        <v>40</v>
      </c>
      <c r="I109" s="57">
        <f t="shared" si="46"/>
        <v>71</v>
      </c>
      <c r="J109" s="21" t="str">
        <f>LOOKUP(I109,{0,40,45,50,55,60,65,70,75,80},{"F","D","C","C+","B-","B","B+","A-","A","A+"})</f>
        <v>A-</v>
      </c>
      <c r="K109" s="21" t="str">
        <f>LOOKUP(I109,{0,40,45,50,55,60,65,70,75,80},{"0.00","2.00","2.25","2.50","2.75","3.00","3.25","3.50","3.75","4.00"})</f>
        <v>3.50</v>
      </c>
      <c r="L109" s="21">
        <v>21</v>
      </c>
      <c r="M109" s="21">
        <v>31.5</v>
      </c>
      <c r="N109" s="57">
        <f t="shared" si="47"/>
        <v>53</v>
      </c>
      <c r="O109" s="21" t="str">
        <f>LOOKUP(N109,{0,40,45,50,55,60,65,70,75,80},{"F","D","C","C+","B-","B","B+","A-","A","A+"})</f>
        <v>C+</v>
      </c>
      <c r="P109" s="21" t="str">
        <f>LOOKUP(N109,{0,40,45,50,55,60,65,70,75,80},{"0.00","2.00","2.25","2.50","2.75","3.00","3.25","3.50","3.75","4.00"})</f>
        <v>2.50</v>
      </c>
      <c r="Q109" s="21">
        <v>16</v>
      </c>
      <c r="R109" s="21">
        <v>32.5</v>
      </c>
      <c r="S109" s="57">
        <f t="shared" si="48"/>
        <v>49</v>
      </c>
      <c r="T109" s="21" t="str">
        <f>LOOKUP(S109,{0,40,45,50,55,60,65,70,75,80},{"F","D","C","C+","B-","B","B+","A-","A","A+"})</f>
        <v>C</v>
      </c>
      <c r="U109" s="21" t="str">
        <f>LOOKUP(S109,{0,40,45,50,55,60,65,70,75,80},{"0.00","2.00","2.25","2.50","2.75","3.00","3.25","3.50","3.75","4.00"})</f>
        <v>2.25</v>
      </c>
      <c r="V109" s="21">
        <v>22</v>
      </c>
      <c r="W109" s="21">
        <v>39.5</v>
      </c>
      <c r="X109" s="57">
        <f t="shared" si="49"/>
        <v>62</v>
      </c>
      <c r="Y109" s="21" t="str">
        <f>LOOKUP(X109,{0,40,45,50,55,60,65,70,75,80},{"F","D","C","C+","B-","B","B+","A-","A","A+"})</f>
        <v>B</v>
      </c>
      <c r="Z109" s="21" t="str">
        <f>LOOKUP(X109,{0,40,45,50,55,60,65,70,75,80},{"0.00","2.00","2.25","2.50","2.75","3.00","3.25","3.50","3.75","4.00"})</f>
        <v>3.00</v>
      </c>
      <c r="AA109" s="21">
        <v>22</v>
      </c>
      <c r="AB109" s="21">
        <v>35.5</v>
      </c>
      <c r="AC109" s="57">
        <f t="shared" si="50"/>
        <v>58</v>
      </c>
      <c r="AD109" s="21" t="str">
        <f>LOOKUP(AC109,{0,40,45,50,55,60,65,70,75,80},{"F","D","C","C+","B-","B","B+","A-","A","A+"})</f>
        <v>B-</v>
      </c>
      <c r="AE109" s="21" t="str">
        <f>LOOKUP(AC109,{0,40,45,50,55,60,65,70,75,80},{"0.00","2.00","2.25","2.50","2.75","3.00","3.25","3.50","3.75","4.00"})</f>
        <v>2.75</v>
      </c>
      <c r="AF109" s="21">
        <v>31</v>
      </c>
      <c r="AG109" s="21">
        <v>37</v>
      </c>
      <c r="AH109" s="57">
        <f t="shared" si="51"/>
        <v>68</v>
      </c>
      <c r="AI109" s="21" t="str">
        <f>LOOKUP(AH109,{0,40,45,50,55,60,65,70,75,80},{"F","D","C","C+","B-","B","B+","A-","A","A+"})</f>
        <v>B+</v>
      </c>
      <c r="AJ109" s="21" t="str">
        <f>LOOKUP(AH109,{0,40,45,50,55,60,65,70,75,80},{"0.00","2.00","2.25","2.50","2.75","3.00","3.25","3.50","3.75","4.00"})</f>
        <v>3.25</v>
      </c>
      <c r="AK109" s="21">
        <v>29.5</v>
      </c>
      <c r="AL109" s="21">
        <v>41.5</v>
      </c>
      <c r="AM109" s="57">
        <f t="shared" si="52"/>
        <v>71</v>
      </c>
      <c r="AN109" s="21" t="str">
        <f>LOOKUP(AM109,{0,40,45,50,55,60,65,70,75,80},{"F","D","C","C+","B-","B","B+","A-","A","A+"})</f>
        <v>A-</v>
      </c>
      <c r="AO109" s="21" t="str">
        <f>LOOKUP(AM109,{0,40,45,50,55,60,65,70,75,80},{"0.00","2.00","2.25","2.50","2.75","3.00","3.25","3.50","3.75","4.00"})</f>
        <v>3.50</v>
      </c>
      <c r="AP109" s="21">
        <v>26.5</v>
      </c>
      <c r="AQ109" s="21">
        <v>39.5</v>
      </c>
      <c r="AR109" s="57">
        <f t="shared" si="53"/>
        <v>66</v>
      </c>
      <c r="AS109" s="21" t="str">
        <f>LOOKUP(AR109,{0,40,45,50,55,60,65,70,75,80},{"F","D","C","C+","B-","B","B+","A-","A","A+"})</f>
        <v>B+</v>
      </c>
      <c r="AT109" s="21" t="str">
        <f>LOOKUP(AR109,{0,40,45,50,55,60,65,70,75,80},{"0.00","2.00","2.25","2.50","2.75","3.00","3.25","3.50","3.75","4.00"})</f>
        <v>3.25</v>
      </c>
      <c r="AU109" s="21">
        <v>30</v>
      </c>
      <c r="AV109" s="21">
        <v>46.5</v>
      </c>
      <c r="AW109" s="57">
        <f t="shared" si="54"/>
        <v>77</v>
      </c>
      <c r="AX109" s="21" t="str">
        <f>LOOKUP(AW109,{0,40,45,50,55,60,65,70,75,80},{"F","D","C","C+","B-","B","B+","A-","A","A+"})</f>
        <v>A</v>
      </c>
      <c r="AY109" s="21" t="str">
        <f>LOOKUP(AW109,{0,40,45,50,55,60,65,70,75,80},{"0.00","2.00","2.25","2.50","2.75","3.00","3.25","3.50","3.75","4.00"})</f>
        <v>3.75</v>
      </c>
      <c r="AZ109" s="21">
        <v>15</v>
      </c>
      <c r="BA109" s="21">
        <v>32.5</v>
      </c>
      <c r="BB109" s="57">
        <f t="shared" si="55"/>
        <v>48</v>
      </c>
      <c r="BC109" s="21" t="str">
        <f>LOOKUP(BB109,{0,40,45,50,55,60,65,70,75,80},{"F","D","C","C+","B-","B","B+","A-","A","A+"})</f>
        <v>C</v>
      </c>
      <c r="BD109" s="21" t="str">
        <f>LOOKUP(BB109,{0,40,45,50,55,60,65,70,75,80},{"0.00","2.00","2.25","2.50","2.75","3.00","3.25","3.50","3.75","4.00"})</f>
        <v>2.25</v>
      </c>
      <c r="BE109" s="21">
        <v>27</v>
      </c>
      <c r="BF109" s="21">
        <v>39</v>
      </c>
      <c r="BG109" s="57">
        <f t="shared" si="56"/>
        <v>66</v>
      </c>
      <c r="BH109" s="21" t="str">
        <f>LOOKUP(BG109,{0,40,45,50,55,60,65,70,75,80},{"F","D","C","C+","B-","B","B+","A-","A","A+"})</f>
        <v>B+</v>
      </c>
      <c r="BI109" s="21" t="str">
        <f>LOOKUP(BG109,{0,40,45,50,55,60,65,70,75,80},{"0.00","2.00","2.25","2.50","2.75","3.00","3.25","3.50","3.75","4.00"})</f>
        <v>3.25</v>
      </c>
      <c r="BJ109" s="21">
        <v>19</v>
      </c>
      <c r="BK109" s="21">
        <v>43.5</v>
      </c>
      <c r="BL109" s="57">
        <f t="shared" si="57"/>
        <v>63</v>
      </c>
      <c r="BM109" s="21" t="str">
        <f>LOOKUP(BL109,{0,40,45,50,55,60,65,70,75,80},{"F","D","C","C+","B-","B","B+","A-","A","A+"})</f>
        <v>B</v>
      </c>
      <c r="BN109" s="21" t="str">
        <f>LOOKUP(BL109,{0,40,45,50,55,60,65,70,75,80},{"0.00","2.00","2.25","2.50","2.75","3.00","3.25","3.50","3.75","4.00"})</f>
        <v>3.00</v>
      </c>
      <c r="BO109" s="21">
        <v>30</v>
      </c>
      <c r="BP109" s="21">
        <v>33.5</v>
      </c>
      <c r="BQ109" s="57">
        <f t="shared" si="58"/>
        <v>64</v>
      </c>
      <c r="BR109" s="21" t="str">
        <f>LOOKUP(BQ109,{0,40,45,50,55,60,65,70,75,80},{"F","D","C","C+","B-","B","B+","A-","A","A+"})</f>
        <v>B</v>
      </c>
      <c r="BS109" s="21" t="str">
        <f>LOOKUP(BQ109,{0,40,45,50,55,60,65,70,75,80},{"0.00","2.00","2.25","2.50","2.75","3.00","3.25","3.50","3.75","4.00"})</f>
        <v>3.00</v>
      </c>
      <c r="BT109" s="21">
        <v>31</v>
      </c>
      <c r="BU109" s="21">
        <v>40.5</v>
      </c>
      <c r="BV109" s="57">
        <f t="shared" si="59"/>
        <v>72</v>
      </c>
      <c r="BW109" s="21" t="str">
        <f>LOOKUP(BV109,{0,40,45,50,55,60,65,70,75,80},{"F","D","C","C+","B-","B","B+","A-","A","A+"})</f>
        <v>A-</v>
      </c>
      <c r="BX109" s="21" t="str">
        <f>LOOKUP(BV109,{0,40,45,50,55,60,65,70,75,80},{"0.00","2.00","2.25","2.50","2.75","3.00","3.25","3.50","3.75","4.00"})</f>
        <v>3.50</v>
      </c>
      <c r="BY109" s="21">
        <v>32</v>
      </c>
      <c r="BZ109" s="21">
        <v>42</v>
      </c>
      <c r="CA109" s="57">
        <f t="shared" si="60"/>
        <v>74</v>
      </c>
      <c r="CB109" s="21" t="str">
        <f>LOOKUP(CA109,{0,40,45,50,55,60,65,70,75,80},{"F","D","C","C+","B-","B","B+","A-","A","A+"})</f>
        <v>A-</v>
      </c>
      <c r="CC109" s="21" t="str">
        <f>LOOKUP(CA109,{0,40,45,50,55,60,65,70,75,80},{"0.00","2.00","2.25","2.50","2.75","3.00","3.25","3.50","3.75","4.00"})</f>
        <v>3.50</v>
      </c>
      <c r="CD109" s="21">
        <v>29</v>
      </c>
      <c r="CE109" s="21">
        <v>44.5</v>
      </c>
      <c r="CF109" s="57">
        <f t="shared" si="61"/>
        <v>74</v>
      </c>
      <c r="CG109" s="21" t="str">
        <f>LOOKUP(CF109,{0,40,45,50,55,60,65,70,75,80},{"F","D","C","C+","B-","B","B+","A-","A","A+"})</f>
        <v>A-</v>
      </c>
      <c r="CH109" s="21" t="str">
        <f>LOOKUP(CF109,{0,40,45,50,55,60,65,70,75,80},{"0.00","2.00","2.25","2.50","2.75","3.00","3.25","3.50","3.75","4.00"})</f>
        <v>3.50</v>
      </c>
      <c r="CI109" s="21">
        <v>29.5</v>
      </c>
      <c r="CJ109" s="21">
        <v>40.5</v>
      </c>
      <c r="CK109" s="57">
        <f t="shared" si="62"/>
        <v>70</v>
      </c>
      <c r="CL109" s="21" t="str">
        <f>LOOKUP(CK109,{0,40,45,50,55,60,65,70,75,80},{"F","D","C","C+","B-","B","B+","A-","A","A+"})</f>
        <v>A-</v>
      </c>
      <c r="CM109" s="21" t="str">
        <f>LOOKUP(CK109,{0,40,45,50,55,60,65,70,75,80},{"0.00","2.00","2.25","2.50","2.75","3.00","3.25","3.50","3.75","4.00"})</f>
        <v>3.50</v>
      </c>
      <c r="CN109" s="21">
        <v>18</v>
      </c>
      <c r="CO109" s="21">
        <v>47.5</v>
      </c>
      <c r="CP109" s="57">
        <f t="shared" si="63"/>
        <v>66</v>
      </c>
      <c r="CQ109" s="21" t="str">
        <f>LOOKUP(CP109,{0,40,45,50,55,60,65,70,75,80},{"F","D","C","C+","B-","B","B+","A-","A","A+"})</f>
        <v>B+</v>
      </c>
      <c r="CR109" s="21" t="str">
        <f>LOOKUP(CP109,{0,40,45,50,55,60,65,70,75,80},{"0.00","2.00","2.25","2.50","2.75","3.00","3.25","3.50","3.75","4.00"})</f>
        <v>3.25</v>
      </c>
      <c r="CS109" s="21">
        <v>28</v>
      </c>
      <c r="CT109" s="21">
        <v>41</v>
      </c>
      <c r="CU109" s="57">
        <f t="shared" si="64"/>
        <v>69</v>
      </c>
      <c r="CV109" s="21" t="str">
        <f>LOOKUP(CU109,{0,40,45,50,55,60,65,70,75,80},{"F","D","C","C+","B-","B","B+","A-","A","A+"})</f>
        <v>B+</v>
      </c>
      <c r="CW109" s="21" t="str">
        <f>LOOKUP(CU109,{0,40,45,50,55,60,65,70,75,80},{"0.00","2.00","2.25","2.50","2.75","3.00","3.25","3.50","3.75","4.00"})</f>
        <v>3.25</v>
      </c>
      <c r="CX109" s="21">
        <v>33</v>
      </c>
      <c r="CY109" s="21">
        <v>44.5</v>
      </c>
      <c r="CZ109" s="57">
        <f t="shared" si="65"/>
        <v>78</v>
      </c>
      <c r="DA109" s="21" t="str">
        <f>LOOKUP(CZ109,{0,40,45,50,55,60,65,70,75,80},{"F","D","C","C+","B-","B","B+","A-","A","A+"})</f>
        <v>A</v>
      </c>
      <c r="DB109" s="21" t="str">
        <f>LOOKUP(CZ109,{0,40,45,50,55,60,65,70,75,80},{"0.00","2.00","2.25","2.50","2.75","3.00","3.25","3.50","3.75","4.00"})</f>
        <v>3.75</v>
      </c>
      <c r="DC109" s="21">
        <v>31</v>
      </c>
      <c r="DD109" s="21">
        <v>44</v>
      </c>
      <c r="DE109" s="57">
        <f t="shared" si="66"/>
        <v>75</v>
      </c>
      <c r="DF109" s="21" t="str">
        <f>LOOKUP(DE109,{0,40,45,50,55,60,65,70,75,80},{"F","D","C","C+","B-","B","B+","A-","A","A+"})</f>
        <v>A</v>
      </c>
      <c r="DG109" s="21" t="str">
        <f>LOOKUP(DE109,{0,40,45,50,55,60,65,70,75,80},{"0.00","2.00","2.25","2.50","2.75","3.00","3.25","3.50","3.75","4.00"})</f>
        <v>3.75</v>
      </c>
      <c r="DH109" s="21">
        <v>30.5</v>
      </c>
      <c r="DI109" s="21">
        <v>29.5</v>
      </c>
      <c r="DJ109" s="57">
        <f t="shared" si="67"/>
        <v>60</v>
      </c>
      <c r="DK109" s="21" t="str">
        <f>LOOKUP(DJ109,{0,40,45,50,55,60,65,70,75,80},{"F","D","C","C+","B-","B","B+","A-","A","A+"})</f>
        <v>B</v>
      </c>
      <c r="DL109" s="21" t="str">
        <f>LOOKUP(DJ109,{0,40,45,50,55,60,65,70,75,80},{"0.00","2.00","2.25","2.50","2.75","3.00","3.25","3.50","3.75","4.00"})</f>
        <v>3.00</v>
      </c>
      <c r="DM109" s="21">
        <v>20</v>
      </c>
      <c r="DN109" s="21">
        <v>43</v>
      </c>
      <c r="DO109" s="57">
        <f t="shared" si="68"/>
        <v>63</v>
      </c>
      <c r="DP109" s="21" t="str">
        <f>LOOKUP(DO109,{0,40,45,50,55,60,65,70,75,80},{"F","D","C","C+","B-","B","B+","A-","A","A+"})</f>
        <v>B</v>
      </c>
      <c r="DQ109" s="21" t="str">
        <f>LOOKUP(DO109,{0,40,45,50,55,60,65,70,75,80},{"0.00","2.00","2.25","2.50","2.75","3.00","3.25","3.50","3.75","4.00"})</f>
        <v>3.00</v>
      </c>
      <c r="DR109" s="21">
        <v>29</v>
      </c>
      <c r="DS109" s="21">
        <v>38</v>
      </c>
      <c r="DT109" s="57">
        <f t="shared" si="69"/>
        <v>67</v>
      </c>
      <c r="DU109" s="21" t="str">
        <f>LOOKUP(DT109,{0,40,45,50,55,60,65,70,75,80},{"F","D","C","C+","B-","B","B+","A-","A","A+"})</f>
        <v>B+</v>
      </c>
      <c r="DV109" s="21" t="str">
        <f>LOOKUP(DT109,{0,40,45,50,55,60,65,70,75,80},{"0.00","2.00","2.25","2.50","2.75","3.00","3.25","3.50","3.75","4.00"})</f>
        <v>3.25</v>
      </c>
      <c r="DW109" s="21">
        <v>27</v>
      </c>
      <c r="DX109" s="21">
        <v>43</v>
      </c>
      <c r="DY109" s="57">
        <f t="shared" si="70"/>
        <v>70</v>
      </c>
      <c r="DZ109" s="21" t="str">
        <f>LOOKUP(DY109,{0,40,45,50,55,60,65,70,75,80},{"F","D","C","C+","B-","B","B+","A-","A","A+"})</f>
        <v>A-</v>
      </c>
      <c r="EA109" s="21" t="str">
        <f>LOOKUP(DY109,{0,40,45,50,55,60,65,70,75,80},{"0.00","2.00","2.25","2.50","2.75","3.00","3.25","3.50","3.75","4.00"})</f>
        <v>3.50</v>
      </c>
      <c r="EB109" s="21">
        <v>26</v>
      </c>
      <c r="EC109" s="21">
        <v>39</v>
      </c>
      <c r="ED109" s="57">
        <f t="shared" si="71"/>
        <v>65</v>
      </c>
      <c r="EE109" s="21" t="str">
        <f>LOOKUP(ED109,{0,40,45,50,55,60,65,70,75,80},{"F","D","C","C+","B-","B","B+","A-","A","A+"})</f>
        <v>B+</v>
      </c>
      <c r="EF109" s="21" t="str">
        <f>LOOKUP(ED109,{0,40,45,50,55,60,65,70,75,80},{"0.00","2.00","2.25","2.50","2.75","3.00","3.25","3.50","3.75","4.00"})</f>
        <v>3.25</v>
      </c>
      <c r="EG109" s="21">
        <v>17.5</v>
      </c>
      <c r="EH109" s="21">
        <v>36</v>
      </c>
      <c r="EI109" s="57">
        <f t="shared" si="72"/>
        <v>54</v>
      </c>
      <c r="EJ109" s="21" t="str">
        <f>LOOKUP(EI109,{0,40,45,50,55,60,65,70,75,80},{"F","D","C","C+","B-","B","B+","A-","A","A+"})</f>
        <v>C+</v>
      </c>
      <c r="EK109" s="21" t="str">
        <f>LOOKUP(EI109,{0,40,45,50,55,60,65,70,75,80},{"0.00","2.00","2.25","2.50","2.75","3.00","3.25","3.50","3.75","4.00"})</f>
        <v>2.50</v>
      </c>
      <c r="EL109" s="21">
        <v>33</v>
      </c>
      <c r="EM109" s="21">
        <v>44.5</v>
      </c>
      <c r="EN109" s="70">
        <f t="shared" si="73"/>
        <v>78</v>
      </c>
      <c r="EO109" s="21" t="str">
        <f>LOOKUP(EN109,{0,40,45,50,55,60,65,70,75,80},{"F","D","C","C+","B-","B","B+","A-","A","A+"})</f>
        <v>A</v>
      </c>
      <c r="EP109" s="21" t="str">
        <f>LOOKUP(EN109,{0,40,45,50,55,60,65,70,75,80},{"0.00","2.00","2.25","2.50","2.75","3.00","3.25","3.50","3.75","4.00"})</f>
        <v>3.75</v>
      </c>
      <c r="EQ109" s="21">
        <v>30</v>
      </c>
      <c r="ER109" s="21">
        <v>42</v>
      </c>
      <c r="ES109" s="70">
        <f t="shared" si="74"/>
        <v>72</v>
      </c>
      <c r="ET109" s="21" t="str">
        <f>LOOKUP(ES109,{0,40,45,50,55,60,65,70,75,80},{"F","D","C","C+","B-","B","B+","A-","A","A+"})</f>
        <v>A-</v>
      </c>
      <c r="EU109" s="21" t="str">
        <f>LOOKUP(ES109,{0,40,45,50,55,60,65,70,75,80},{"0.00","2.00","2.25","2.50","2.75","3.00","3.25","3.50","3.75","4.00"})</f>
        <v>3.50</v>
      </c>
      <c r="EV109" s="21">
        <v>20.5</v>
      </c>
      <c r="EW109" s="21">
        <v>38</v>
      </c>
      <c r="EX109" s="70">
        <f t="shared" si="75"/>
        <v>59</v>
      </c>
      <c r="EY109" s="21" t="str">
        <f>LOOKUP(EX109,{0,40,45,50,55,60,65,70,75,80},{"F","D","C","C+","B-","B","B+","A-","A","A+"})</f>
        <v>B-</v>
      </c>
      <c r="EZ109" s="21" t="str">
        <f>LOOKUP(EX109,{0,40,45,50,55,60,65,70,75,80},{"0.00","2.00","2.25","2.50","2.75","3.00","3.25","3.50","3.75","4.00"})</f>
        <v>2.75</v>
      </c>
      <c r="FA109" s="21">
        <v>26.5</v>
      </c>
      <c r="FB109" s="21">
        <v>35.5</v>
      </c>
      <c r="FC109" s="70">
        <f t="shared" si="76"/>
        <v>62</v>
      </c>
      <c r="FD109" s="21" t="str">
        <f>LOOKUP(FC109,{0,40,45,50,55,60,65,70,75,80},{"F","D","C","C+","B-","B","B+","A-","A","A+"})</f>
        <v>B</v>
      </c>
      <c r="FE109" s="21" t="str">
        <f>LOOKUP(FC109,{0,40,45,50,55,60,65,70,75,80},{"0.00","2.00","2.25","2.50","2.75","3.00","3.25","3.50","3.75","4.00"})</f>
        <v>3.00</v>
      </c>
      <c r="FF109" s="21">
        <v>27</v>
      </c>
      <c r="FG109" s="21">
        <v>29.5</v>
      </c>
      <c r="FH109" s="70">
        <f t="shared" si="77"/>
        <v>57</v>
      </c>
      <c r="FI109" s="21" t="str">
        <f>LOOKUP(FH109,{0,40,45,50,55,60,65,70,75,80},{"F","D","C","C+","B-","B","B+","A-","A","A+"})</f>
        <v>B-</v>
      </c>
      <c r="FJ109" s="21" t="str">
        <f>LOOKUP(FH109,{0,40,45,50,55,60,65,70,75,80},{"0.00","2.00","2.25","2.50","2.75","3.00","3.25","3.50","3.75","4.00"})</f>
        <v>2.75</v>
      </c>
      <c r="FK109" s="21">
        <v>25.5</v>
      </c>
      <c r="FL109" s="21">
        <v>34</v>
      </c>
      <c r="FM109" s="70">
        <f t="shared" si="78"/>
        <v>60</v>
      </c>
      <c r="FN109" s="21" t="str">
        <f>LOOKUP(FM109,{0,40,45,50,55,60,65,70,75,80},{"F","D","C","C+","B-","B","B+","A-","A","A+"})</f>
        <v>B</v>
      </c>
      <c r="FO109" s="21" t="str">
        <f>LOOKUP(FM109,{0,40,45,50,55,60,65,70,75,80},{"0.00","2.00","2.25","2.50","2.75","3.00","3.25","3.50","3.75","4.00"})</f>
        <v>3.00</v>
      </c>
      <c r="FP109" s="21">
        <v>28</v>
      </c>
      <c r="FQ109" s="21">
        <v>42.5</v>
      </c>
      <c r="FR109" s="70">
        <f t="shared" si="79"/>
        <v>71</v>
      </c>
      <c r="FS109" s="21" t="str">
        <f>LOOKUP(FR109,{0,40,45,50,55,60,65,70,75,80},{"F","D","C","C+","B-","B","B+","A-","A","A+"})</f>
        <v>A-</v>
      </c>
      <c r="FT109" s="21" t="str">
        <f>LOOKUP(FR109,{0,40,45,50,55,60,65,70,75,80},{"0.00","2.00","2.25","2.50","2.75","3.00","3.25","3.50","3.75","4.00"})</f>
        <v>3.50</v>
      </c>
      <c r="FU109" s="21">
        <v>31</v>
      </c>
      <c r="FV109" s="21">
        <v>44.5</v>
      </c>
      <c r="FW109" s="70">
        <f t="shared" si="80"/>
        <v>76</v>
      </c>
      <c r="FX109" s="21" t="str">
        <f>LOOKUP(FW109,{0,40,45,50,55,60,65,70,75,80},{"F","D","C","C+","B-","B","B+","A-","A","A+"})</f>
        <v>A</v>
      </c>
      <c r="FY109" s="21" t="str">
        <f>LOOKUP(FW109,{0,40,45,50,55,60,65,70,75,80},{"0.00","2.00","2.25","2.50","2.75","3.00","3.25","3.50","3.75","4.00"})</f>
        <v>3.75</v>
      </c>
      <c r="FZ109" s="21">
        <v>21</v>
      </c>
      <c r="GA109" s="21">
        <v>32.5</v>
      </c>
      <c r="GB109" s="70">
        <f t="shared" si="81"/>
        <v>54</v>
      </c>
      <c r="GC109" s="21" t="str">
        <f>LOOKUP(GB109,{0,40,45,50,55,60,65,70,75,80},{"F","D","C","C+","B-","B","B+","A-","A","A+"})</f>
        <v>C+</v>
      </c>
      <c r="GD109" s="21" t="str">
        <f>LOOKUP(GB109,{0,40,45,50,55,60,65,70,75,80},{"0.00","2.00","2.25","2.50","2.75","3.00","3.25","3.50","3.75","4.00"})</f>
        <v>2.50</v>
      </c>
      <c r="GE109" s="21">
        <v>26</v>
      </c>
      <c r="GF109" s="21">
        <v>44.5</v>
      </c>
      <c r="GG109" s="70">
        <f t="shared" si="82"/>
        <v>71</v>
      </c>
      <c r="GH109" s="21" t="str">
        <f>LOOKUP(GG109,{0,40,45,50,55,60,65,70,75,80},{"F","D","C","C+","B-","B","B+","A-","A","A+"})</f>
        <v>A-</v>
      </c>
      <c r="GI109" s="21" t="str">
        <f>LOOKUP(GG109,{0,40,45,50,55,60,65,70,75,80},{"0.00","2.00","2.25","2.50","2.75","3.00","3.25","3.50","3.75","4.00"})</f>
        <v>3.50</v>
      </c>
      <c r="GJ109" s="21">
        <v>28.5</v>
      </c>
      <c r="GK109" s="21">
        <v>39</v>
      </c>
      <c r="GL109" s="70">
        <f t="shared" si="83"/>
        <v>68</v>
      </c>
      <c r="GM109" s="21" t="str">
        <f>LOOKUP(GL109,{0,40,45,50,55,60,65,70,75,80},{"F","D","C","C+","B-","B","B+","A-","A","A+"})</f>
        <v>B+</v>
      </c>
      <c r="GN109" s="21" t="str">
        <f>LOOKUP(GL109,{0,40,45,50,55,60,65,70,75,80},{"0.00","2.00","2.25","2.50","2.75","3.00","3.25","3.50","3.75","4.00"})</f>
        <v>3.25</v>
      </c>
      <c r="GO109" s="21">
        <v>25.5</v>
      </c>
      <c r="GP109" s="21">
        <v>35</v>
      </c>
      <c r="GQ109" s="70">
        <f t="shared" si="84"/>
        <v>61</v>
      </c>
      <c r="GR109" s="21" t="str">
        <f>LOOKUP(GQ109,{0,40,45,50,55,60,65,70,75,80},{"F","D","C","C+","B-","B","B+","A-","A","A+"})</f>
        <v>B</v>
      </c>
      <c r="GS109" s="21" t="str">
        <f>LOOKUP(GQ109,{0,40,45,50,55,60,65,70,75,80},{"0.00","2.00","2.25","2.50","2.75","3.00","3.25","3.50","3.75","4.00"})</f>
        <v>3.00</v>
      </c>
      <c r="GT109" s="21">
        <v>17</v>
      </c>
      <c r="GU109" s="21">
        <v>28</v>
      </c>
      <c r="GV109" s="70">
        <f t="shared" si="85"/>
        <v>45</v>
      </c>
      <c r="GW109" s="21" t="str">
        <f>LOOKUP(GV109,{0,40,45,50,55,60,65,70,75,80},{"F","D","C","C+","B-","B","B+","A-","A","A+"})</f>
        <v>C</v>
      </c>
      <c r="GX109" s="21" t="str">
        <f>LOOKUP(GV109,{0,40,45,50,55,60,65,70,75,80},{"0.00","2.00","2.25","2.50","2.75","3.00","3.25","3.50","3.75","4.00"})</f>
        <v>2.25</v>
      </c>
      <c r="GY109" s="82">
        <v>70</v>
      </c>
      <c r="GZ109" s="21" t="str">
        <f>LOOKUP(GY109,{0,40,45,50,55,60,65,70,75,80},{"F","D","C","C+","B-","B","B+","A-","A","A+"})</f>
        <v>A-</v>
      </c>
      <c r="HA109" s="21" t="str">
        <f>LOOKUP(GY109,{0,40,45,50,55,60,65,70,75,80},{"0.00","2.00","2.25","2.50","2.75","3.00","3.25","3.50","3.75","4.00"})</f>
        <v>3.50</v>
      </c>
      <c r="HB109" s="49">
        <v>37.5</v>
      </c>
      <c r="HC109" s="49">
        <v>38</v>
      </c>
      <c r="HD109" s="70">
        <f t="shared" si="86"/>
        <v>76</v>
      </c>
      <c r="HE109" s="21" t="str">
        <f>LOOKUP(HD109,{0,40,45,50,55,60,65,70,75,80},{"F","D","C","C+","B-","B","B+","A-","A","A+"})</f>
        <v>A</v>
      </c>
      <c r="HF109" s="21" t="str">
        <f>LOOKUP(HD109,{0,40,45,50,55,60,65,70,75,80},{"0.00","2.00","2.25","2.50","2.75","3.00","3.25","3.50","3.75","4.00"})</f>
        <v>3.75</v>
      </c>
      <c r="HG109" s="50">
        <f t="shared" si="44"/>
        <v>3.1785714285714284</v>
      </c>
      <c r="HH109" s="71" t="str">
        <f t="shared" si="45"/>
        <v>Passed</v>
      </c>
      <c r="HI109" s="70">
        <f t="shared" si="87"/>
        <v>2753</v>
      </c>
      <c r="HJ109" s="44">
        <v>102</v>
      </c>
      <c r="HK109" s="40"/>
      <c r="HL109" s="40"/>
    </row>
    <row r="110" spans="1:220" s="8" customFormat="1" ht="30" customHeight="1" x14ac:dyDescent="0.2">
      <c r="A110" s="44">
        <v>103</v>
      </c>
      <c r="B110" s="66">
        <v>3853</v>
      </c>
      <c r="C110" s="44">
        <v>2017513164</v>
      </c>
      <c r="D110" s="39" t="s">
        <v>307</v>
      </c>
      <c r="E110" s="64" t="s">
        <v>171</v>
      </c>
      <c r="F110" s="64" t="s">
        <v>298</v>
      </c>
      <c r="G110" s="73">
        <v>28.5</v>
      </c>
      <c r="H110" s="48">
        <v>44</v>
      </c>
      <c r="I110" s="57">
        <f t="shared" si="46"/>
        <v>73</v>
      </c>
      <c r="J110" s="21" t="str">
        <f>LOOKUP(I110,{0,40,45,50,55,60,65,70,75,80},{"F","D","C","C+","B-","B","B+","A-","A","A+"})</f>
        <v>A-</v>
      </c>
      <c r="K110" s="21" t="str">
        <f>LOOKUP(I110,{0,40,45,50,55,60,65,70,75,80},{"0.00","2.00","2.25","2.50","2.75","3.00","3.25","3.50","3.75","4.00"})</f>
        <v>3.50</v>
      </c>
      <c r="L110" s="21">
        <v>25.5</v>
      </c>
      <c r="M110" s="21">
        <v>43</v>
      </c>
      <c r="N110" s="57">
        <f t="shared" si="47"/>
        <v>69</v>
      </c>
      <c r="O110" s="21" t="str">
        <f>LOOKUP(N110,{0,40,45,50,55,60,65,70,75,80},{"F","D","C","C+","B-","B","B+","A-","A","A+"})</f>
        <v>B+</v>
      </c>
      <c r="P110" s="21" t="str">
        <f>LOOKUP(N110,{0,40,45,50,55,60,65,70,75,80},{"0.00","2.00","2.25","2.50","2.75","3.00","3.25","3.50","3.75","4.00"})</f>
        <v>3.25</v>
      </c>
      <c r="Q110" s="21">
        <v>31</v>
      </c>
      <c r="R110" s="21">
        <v>33.5</v>
      </c>
      <c r="S110" s="57">
        <f t="shared" si="48"/>
        <v>65</v>
      </c>
      <c r="T110" s="21" t="str">
        <f>LOOKUP(S110,{0,40,45,50,55,60,65,70,75,80},{"F","D","C","C+","B-","B","B+","A-","A","A+"})</f>
        <v>B+</v>
      </c>
      <c r="U110" s="21" t="str">
        <f>LOOKUP(S110,{0,40,45,50,55,60,65,70,75,80},{"0.00","2.00","2.25","2.50","2.75","3.00","3.25","3.50","3.75","4.00"})</f>
        <v>3.25</v>
      </c>
      <c r="V110" s="21">
        <v>31</v>
      </c>
      <c r="W110" s="21">
        <v>41</v>
      </c>
      <c r="X110" s="57">
        <f t="shared" si="49"/>
        <v>72</v>
      </c>
      <c r="Y110" s="21" t="str">
        <f>LOOKUP(X110,{0,40,45,50,55,60,65,70,75,80},{"F","D","C","C+","B-","B","B+","A-","A","A+"})</f>
        <v>A-</v>
      </c>
      <c r="Z110" s="21" t="str">
        <f>LOOKUP(X110,{0,40,45,50,55,60,65,70,75,80},{"0.00","2.00","2.25","2.50","2.75","3.00","3.25","3.50","3.75","4.00"})</f>
        <v>3.50</v>
      </c>
      <c r="AA110" s="21">
        <v>30</v>
      </c>
      <c r="AB110" s="21">
        <v>38</v>
      </c>
      <c r="AC110" s="57">
        <f t="shared" si="50"/>
        <v>68</v>
      </c>
      <c r="AD110" s="21" t="str">
        <f>LOOKUP(AC110,{0,40,45,50,55,60,65,70,75,80},{"F","D","C","C+","B-","B","B+","A-","A","A+"})</f>
        <v>B+</v>
      </c>
      <c r="AE110" s="21" t="str">
        <f>LOOKUP(AC110,{0,40,45,50,55,60,65,70,75,80},{"0.00","2.00","2.25","2.50","2.75","3.00","3.25","3.50","3.75","4.00"})</f>
        <v>3.25</v>
      </c>
      <c r="AF110" s="21">
        <v>30</v>
      </c>
      <c r="AG110" s="21">
        <v>47.5</v>
      </c>
      <c r="AH110" s="57">
        <f t="shared" si="51"/>
        <v>78</v>
      </c>
      <c r="AI110" s="21" t="str">
        <f>LOOKUP(AH110,{0,40,45,50,55,60,65,70,75,80},{"F","D","C","C+","B-","B","B+","A-","A","A+"})</f>
        <v>A</v>
      </c>
      <c r="AJ110" s="21" t="str">
        <f>LOOKUP(AH110,{0,40,45,50,55,60,65,70,75,80},{"0.00","2.00","2.25","2.50","2.75","3.00","3.25","3.50","3.75","4.00"})</f>
        <v>3.75</v>
      </c>
      <c r="AK110" s="21">
        <v>20</v>
      </c>
      <c r="AL110" s="21">
        <v>40</v>
      </c>
      <c r="AM110" s="57">
        <f t="shared" si="52"/>
        <v>60</v>
      </c>
      <c r="AN110" s="21" t="str">
        <f>LOOKUP(AM110,{0,40,45,50,55,60,65,70,75,80},{"F","D","C","C+","B-","B","B+","A-","A","A+"})</f>
        <v>B</v>
      </c>
      <c r="AO110" s="21" t="str">
        <f>LOOKUP(AM110,{0,40,45,50,55,60,65,70,75,80},{"0.00","2.00","2.25","2.50","2.75","3.00","3.25","3.50","3.75","4.00"})</f>
        <v>3.00</v>
      </c>
      <c r="AP110" s="21">
        <v>29</v>
      </c>
      <c r="AQ110" s="21">
        <v>35.5</v>
      </c>
      <c r="AR110" s="57">
        <f t="shared" si="53"/>
        <v>65</v>
      </c>
      <c r="AS110" s="21" t="str">
        <f>LOOKUP(AR110,{0,40,45,50,55,60,65,70,75,80},{"F","D","C","C+","B-","B","B+","A-","A","A+"})</f>
        <v>B+</v>
      </c>
      <c r="AT110" s="21" t="str">
        <f>LOOKUP(AR110,{0,40,45,50,55,60,65,70,75,80},{"0.00","2.00","2.25","2.50","2.75","3.00","3.25","3.50","3.75","4.00"})</f>
        <v>3.25</v>
      </c>
      <c r="AU110" s="21">
        <v>29</v>
      </c>
      <c r="AV110" s="21">
        <v>46</v>
      </c>
      <c r="AW110" s="57">
        <f t="shared" si="54"/>
        <v>75</v>
      </c>
      <c r="AX110" s="21" t="str">
        <f>LOOKUP(AW110,{0,40,45,50,55,60,65,70,75,80},{"F","D","C","C+","B-","B","B+","A-","A","A+"})</f>
        <v>A</v>
      </c>
      <c r="AY110" s="21" t="str">
        <f>LOOKUP(AW110,{0,40,45,50,55,60,65,70,75,80},{"0.00","2.00","2.25","2.50","2.75","3.00","3.25","3.50","3.75","4.00"})</f>
        <v>3.75</v>
      </c>
      <c r="AZ110" s="21">
        <v>28</v>
      </c>
      <c r="BA110" s="21">
        <v>40</v>
      </c>
      <c r="BB110" s="57">
        <f t="shared" si="55"/>
        <v>68</v>
      </c>
      <c r="BC110" s="21" t="str">
        <f>LOOKUP(BB110,{0,40,45,50,55,60,65,70,75,80},{"F","D","C","C+","B-","B","B+","A-","A","A+"})</f>
        <v>B+</v>
      </c>
      <c r="BD110" s="21" t="str">
        <f>LOOKUP(BB110,{0,40,45,50,55,60,65,70,75,80},{"0.00","2.00","2.25","2.50","2.75","3.00","3.25","3.50","3.75","4.00"})</f>
        <v>3.25</v>
      </c>
      <c r="BE110" s="21">
        <v>29</v>
      </c>
      <c r="BF110" s="21">
        <v>46</v>
      </c>
      <c r="BG110" s="57">
        <f t="shared" si="56"/>
        <v>75</v>
      </c>
      <c r="BH110" s="21" t="str">
        <f>LOOKUP(BG110,{0,40,45,50,55,60,65,70,75,80},{"F","D","C","C+","B-","B","B+","A-","A","A+"})</f>
        <v>A</v>
      </c>
      <c r="BI110" s="21" t="str">
        <f>LOOKUP(BG110,{0,40,45,50,55,60,65,70,75,80},{"0.00","2.00","2.25","2.50","2.75","3.00","3.25","3.50","3.75","4.00"})</f>
        <v>3.75</v>
      </c>
      <c r="BJ110" s="21">
        <v>35.5</v>
      </c>
      <c r="BK110" s="21">
        <v>47</v>
      </c>
      <c r="BL110" s="57">
        <f t="shared" si="57"/>
        <v>83</v>
      </c>
      <c r="BM110" s="21" t="str">
        <f>LOOKUP(BL110,{0,40,45,50,55,60,65,70,75,80},{"F","D","C","C+","B-","B","B+","A-","A","A+"})</f>
        <v>A+</v>
      </c>
      <c r="BN110" s="21" t="str">
        <f>LOOKUP(BL110,{0,40,45,50,55,60,65,70,75,80},{"0.00","2.00","2.25","2.50","2.75","3.00","3.25","3.50","3.75","4.00"})</f>
        <v>4.00</v>
      </c>
      <c r="BO110" s="21">
        <v>36</v>
      </c>
      <c r="BP110" s="21">
        <v>49</v>
      </c>
      <c r="BQ110" s="57">
        <f t="shared" si="58"/>
        <v>85</v>
      </c>
      <c r="BR110" s="21" t="str">
        <f>LOOKUP(BQ110,{0,40,45,50,55,60,65,70,75,80},{"F","D","C","C+","B-","B","B+","A-","A","A+"})</f>
        <v>A+</v>
      </c>
      <c r="BS110" s="21" t="str">
        <f>LOOKUP(BQ110,{0,40,45,50,55,60,65,70,75,80},{"0.00","2.00","2.25","2.50","2.75","3.00","3.25","3.50","3.75","4.00"})</f>
        <v>4.00</v>
      </c>
      <c r="BT110" s="21">
        <v>35</v>
      </c>
      <c r="BU110" s="21">
        <v>35.5</v>
      </c>
      <c r="BV110" s="57">
        <f t="shared" si="59"/>
        <v>71</v>
      </c>
      <c r="BW110" s="21" t="str">
        <f>LOOKUP(BV110,{0,40,45,50,55,60,65,70,75,80},{"F","D","C","C+","B-","B","B+","A-","A","A+"})</f>
        <v>A-</v>
      </c>
      <c r="BX110" s="21" t="str">
        <f>LOOKUP(BV110,{0,40,45,50,55,60,65,70,75,80},{"0.00","2.00","2.25","2.50","2.75","3.00","3.25","3.50","3.75","4.00"})</f>
        <v>3.50</v>
      </c>
      <c r="BY110" s="21">
        <v>31</v>
      </c>
      <c r="BZ110" s="21">
        <v>44</v>
      </c>
      <c r="CA110" s="57">
        <f t="shared" si="60"/>
        <v>75</v>
      </c>
      <c r="CB110" s="21" t="str">
        <f>LOOKUP(CA110,{0,40,45,50,55,60,65,70,75,80},{"F","D","C","C+","B-","B","B+","A-","A","A+"})</f>
        <v>A</v>
      </c>
      <c r="CC110" s="21" t="str">
        <f>LOOKUP(CA110,{0,40,45,50,55,60,65,70,75,80},{"0.00","2.00","2.25","2.50","2.75","3.00","3.25","3.50","3.75","4.00"})</f>
        <v>3.75</v>
      </c>
      <c r="CD110" s="21">
        <v>34</v>
      </c>
      <c r="CE110" s="21">
        <v>48</v>
      </c>
      <c r="CF110" s="57">
        <f t="shared" si="61"/>
        <v>82</v>
      </c>
      <c r="CG110" s="21" t="str">
        <f>LOOKUP(CF110,{0,40,45,50,55,60,65,70,75,80},{"F","D","C","C+","B-","B","B+","A-","A","A+"})</f>
        <v>A+</v>
      </c>
      <c r="CH110" s="21" t="str">
        <f>LOOKUP(CF110,{0,40,45,50,55,60,65,70,75,80},{"0.00","2.00","2.25","2.50","2.75","3.00","3.25","3.50","3.75","4.00"})</f>
        <v>4.00</v>
      </c>
      <c r="CI110" s="21">
        <v>38.5</v>
      </c>
      <c r="CJ110" s="21">
        <v>48.5</v>
      </c>
      <c r="CK110" s="57">
        <f t="shared" si="62"/>
        <v>87</v>
      </c>
      <c r="CL110" s="21" t="str">
        <f>LOOKUP(CK110,{0,40,45,50,55,60,65,70,75,80},{"F","D","C","C+","B-","B","B+","A-","A","A+"})</f>
        <v>A+</v>
      </c>
      <c r="CM110" s="21" t="str">
        <f>LOOKUP(CK110,{0,40,45,50,55,60,65,70,75,80},{"0.00","2.00","2.25","2.50","2.75","3.00","3.25","3.50","3.75","4.00"})</f>
        <v>4.00</v>
      </c>
      <c r="CN110" s="21">
        <v>33</v>
      </c>
      <c r="CO110" s="21">
        <v>41.5</v>
      </c>
      <c r="CP110" s="57">
        <f t="shared" si="63"/>
        <v>75</v>
      </c>
      <c r="CQ110" s="21" t="str">
        <f>LOOKUP(CP110,{0,40,45,50,55,60,65,70,75,80},{"F","D","C","C+","B-","B","B+","A-","A","A+"})</f>
        <v>A</v>
      </c>
      <c r="CR110" s="21" t="str">
        <f>LOOKUP(CP110,{0,40,45,50,55,60,65,70,75,80},{"0.00","2.00","2.25","2.50","2.75","3.00","3.25","3.50","3.75","4.00"})</f>
        <v>3.75</v>
      </c>
      <c r="CS110" s="21">
        <v>31</v>
      </c>
      <c r="CT110" s="21">
        <v>43</v>
      </c>
      <c r="CU110" s="57">
        <f t="shared" si="64"/>
        <v>74</v>
      </c>
      <c r="CV110" s="21" t="str">
        <f>LOOKUP(CU110,{0,40,45,50,55,60,65,70,75,80},{"F","D","C","C+","B-","B","B+","A-","A","A+"})</f>
        <v>A-</v>
      </c>
      <c r="CW110" s="21" t="str">
        <f>LOOKUP(CU110,{0,40,45,50,55,60,65,70,75,80},{"0.00","2.00","2.25","2.50","2.75","3.00","3.25","3.50","3.75","4.00"})</f>
        <v>3.50</v>
      </c>
      <c r="CX110" s="21">
        <v>30</v>
      </c>
      <c r="CY110" s="21">
        <v>45.5</v>
      </c>
      <c r="CZ110" s="57">
        <f t="shared" si="65"/>
        <v>76</v>
      </c>
      <c r="DA110" s="21" t="str">
        <f>LOOKUP(CZ110,{0,40,45,50,55,60,65,70,75,80},{"F","D","C","C+","B-","B","B+","A-","A","A+"})</f>
        <v>A</v>
      </c>
      <c r="DB110" s="21" t="str">
        <f>LOOKUP(CZ110,{0,40,45,50,55,60,65,70,75,80},{"0.00","2.00","2.25","2.50","2.75","3.00","3.25","3.50","3.75","4.00"})</f>
        <v>3.75</v>
      </c>
      <c r="DC110" s="21">
        <v>32</v>
      </c>
      <c r="DD110" s="21">
        <v>45</v>
      </c>
      <c r="DE110" s="57">
        <f t="shared" si="66"/>
        <v>77</v>
      </c>
      <c r="DF110" s="21" t="str">
        <f>LOOKUP(DE110,{0,40,45,50,55,60,65,70,75,80},{"F","D","C","C+","B-","B","B+","A-","A","A+"})</f>
        <v>A</v>
      </c>
      <c r="DG110" s="21" t="str">
        <f>LOOKUP(DE110,{0,40,45,50,55,60,65,70,75,80},{"0.00","2.00","2.25","2.50","2.75","3.00","3.25","3.50","3.75","4.00"})</f>
        <v>3.75</v>
      </c>
      <c r="DH110" s="21">
        <v>34.5</v>
      </c>
      <c r="DI110" s="21">
        <v>46</v>
      </c>
      <c r="DJ110" s="57">
        <f t="shared" si="67"/>
        <v>81</v>
      </c>
      <c r="DK110" s="21" t="str">
        <f>LOOKUP(DJ110,{0,40,45,50,55,60,65,70,75,80},{"F","D","C","C+","B-","B","B+","A-","A","A+"})</f>
        <v>A+</v>
      </c>
      <c r="DL110" s="21" t="str">
        <f>LOOKUP(DJ110,{0,40,45,50,55,60,65,70,75,80},{"0.00","2.00","2.25","2.50","2.75","3.00","3.25","3.50","3.75","4.00"})</f>
        <v>4.00</v>
      </c>
      <c r="DM110" s="21">
        <v>32</v>
      </c>
      <c r="DN110" s="21">
        <v>34</v>
      </c>
      <c r="DO110" s="57">
        <f t="shared" si="68"/>
        <v>66</v>
      </c>
      <c r="DP110" s="21" t="str">
        <f>LOOKUP(DO110,{0,40,45,50,55,60,65,70,75,80},{"F","D","C","C+","B-","B","B+","A-","A","A+"})</f>
        <v>B+</v>
      </c>
      <c r="DQ110" s="21" t="str">
        <f>LOOKUP(DO110,{0,40,45,50,55,60,65,70,75,80},{"0.00","2.00","2.25","2.50","2.75","3.00","3.25","3.50","3.75","4.00"})</f>
        <v>3.25</v>
      </c>
      <c r="DR110" s="21">
        <v>31</v>
      </c>
      <c r="DS110" s="21">
        <v>41</v>
      </c>
      <c r="DT110" s="57">
        <f t="shared" si="69"/>
        <v>72</v>
      </c>
      <c r="DU110" s="21" t="str">
        <f>LOOKUP(DT110,{0,40,45,50,55,60,65,70,75,80},{"F","D","C","C+","B-","B","B+","A-","A","A+"})</f>
        <v>A-</v>
      </c>
      <c r="DV110" s="21" t="str">
        <f>LOOKUP(DT110,{0,40,45,50,55,60,65,70,75,80},{"0.00","2.00","2.25","2.50","2.75","3.00","3.25","3.50","3.75","4.00"})</f>
        <v>3.50</v>
      </c>
      <c r="DW110" s="21">
        <v>26</v>
      </c>
      <c r="DX110" s="21">
        <v>44</v>
      </c>
      <c r="DY110" s="57">
        <f t="shared" si="70"/>
        <v>70</v>
      </c>
      <c r="DZ110" s="21" t="str">
        <f>LOOKUP(DY110,{0,40,45,50,55,60,65,70,75,80},{"F","D","C","C+","B-","B","B+","A-","A","A+"})</f>
        <v>A-</v>
      </c>
      <c r="EA110" s="21" t="str">
        <f>LOOKUP(DY110,{0,40,45,50,55,60,65,70,75,80},{"0.00","2.00","2.25","2.50","2.75","3.00","3.25","3.50","3.75","4.00"})</f>
        <v>3.50</v>
      </c>
      <c r="EB110" s="21">
        <v>29</v>
      </c>
      <c r="EC110" s="21">
        <v>37</v>
      </c>
      <c r="ED110" s="57">
        <f t="shared" si="71"/>
        <v>66</v>
      </c>
      <c r="EE110" s="21" t="str">
        <f>LOOKUP(ED110,{0,40,45,50,55,60,65,70,75,80},{"F","D","C","C+","B-","B","B+","A-","A","A+"})</f>
        <v>B+</v>
      </c>
      <c r="EF110" s="21" t="str">
        <f>LOOKUP(ED110,{0,40,45,50,55,60,65,70,75,80},{"0.00","2.00","2.25","2.50","2.75","3.00","3.25","3.50","3.75","4.00"})</f>
        <v>3.25</v>
      </c>
      <c r="EG110" s="21">
        <v>20.5</v>
      </c>
      <c r="EH110" s="21">
        <v>33</v>
      </c>
      <c r="EI110" s="57">
        <f t="shared" si="72"/>
        <v>54</v>
      </c>
      <c r="EJ110" s="21" t="str">
        <f>LOOKUP(EI110,{0,40,45,50,55,60,65,70,75,80},{"F","D","C","C+","B-","B","B+","A-","A","A+"})</f>
        <v>C+</v>
      </c>
      <c r="EK110" s="21" t="str">
        <f>LOOKUP(EI110,{0,40,45,50,55,60,65,70,75,80},{"0.00","2.00","2.25","2.50","2.75","3.00","3.25","3.50","3.75","4.00"})</f>
        <v>2.50</v>
      </c>
      <c r="EL110" s="21">
        <v>32.75</v>
      </c>
      <c r="EM110" s="21">
        <v>46</v>
      </c>
      <c r="EN110" s="70">
        <f t="shared" si="73"/>
        <v>79</v>
      </c>
      <c r="EO110" s="21" t="str">
        <f>LOOKUP(EN110,{0,40,45,50,55,60,65,70,75,80},{"F","D","C","C+","B-","B","B+","A-","A","A+"})</f>
        <v>A</v>
      </c>
      <c r="EP110" s="21" t="str">
        <f>LOOKUP(EN110,{0,40,45,50,55,60,65,70,75,80},{"0.00","2.00","2.25","2.50","2.75","3.00","3.25","3.50","3.75","4.00"})</f>
        <v>3.75</v>
      </c>
      <c r="EQ110" s="21">
        <v>30</v>
      </c>
      <c r="ER110" s="21">
        <v>44</v>
      </c>
      <c r="ES110" s="70">
        <f t="shared" si="74"/>
        <v>74</v>
      </c>
      <c r="ET110" s="21" t="str">
        <f>LOOKUP(ES110,{0,40,45,50,55,60,65,70,75,80},{"F","D","C","C+","B-","B","B+","A-","A","A+"})</f>
        <v>A-</v>
      </c>
      <c r="EU110" s="21" t="str">
        <f>LOOKUP(ES110,{0,40,45,50,55,60,65,70,75,80},{"0.00","2.00","2.25","2.50","2.75","3.00","3.25","3.50","3.75","4.00"})</f>
        <v>3.50</v>
      </c>
      <c r="EV110" s="21">
        <v>30.5</v>
      </c>
      <c r="EW110" s="21">
        <v>34</v>
      </c>
      <c r="EX110" s="70">
        <f t="shared" si="75"/>
        <v>65</v>
      </c>
      <c r="EY110" s="21" t="str">
        <f>LOOKUP(EX110,{0,40,45,50,55,60,65,70,75,80},{"F","D","C","C+","B-","B","B+","A-","A","A+"})</f>
        <v>B+</v>
      </c>
      <c r="EZ110" s="21" t="str">
        <f>LOOKUP(EX110,{0,40,45,50,55,60,65,70,75,80},{"0.00","2.00","2.25","2.50","2.75","3.00","3.25","3.50","3.75","4.00"})</f>
        <v>3.25</v>
      </c>
      <c r="FA110" s="21">
        <v>27</v>
      </c>
      <c r="FB110" s="21">
        <v>43.5</v>
      </c>
      <c r="FC110" s="70">
        <f t="shared" si="76"/>
        <v>71</v>
      </c>
      <c r="FD110" s="21" t="str">
        <f>LOOKUP(FC110,{0,40,45,50,55,60,65,70,75,80},{"F","D","C","C+","B-","B","B+","A-","A","A+"})</f>
        <v>A-</v>
      </c>
      <c r="FE110" s="21" t="str">
        <f>LOOKUP(FC110,{0,40,45,50,55,60,65,70,75,80},{"0.00","2.00","2.25","2.50","2.75","3.00","3.25","3.50","3.75","4.00"})</f>
        <v>3.50</v>
      </c>
      <c r="FF110" s="21">
        <v>34</v>
      </c>
      <c r="FG110" s="21">
        <v>49.5</v>
      </c>
      <c r="FH110" s="70">
        <f t="shared" si="77"/>
        <v>84</v>
      </c>
      <c r="FI110" s="21" t="str">
        <f>LOOKUP(FH110,{0,40,45,50,55,60,65,70,75,80},{"F","D","C","C+","B-","B","B+","A-","A","A+"})</f>
        <v>A+</v>
      </c>
      <c r="FJ110" s="21" t="str">
        <f>LOOKUP(FH110,{0,40,45,50,55,60,65,70,75,80},{"0.00","2.00","2.25","2.50","2.75","3.00","3.25","3.50","3.75","4.00"})</f>
        <v>4.00</v>
      </c>
      <c r="FK110" s="21">
        <v>23</v>
      </c>
      <c r="FL110" s="21">
        <v>42</v>
      </c>
      <c r="FM110" s="70">
        <f t="shared" si="78"/>
        <v>65</v>
      </c>
      <c r="FN110" s="21" t="str">
        <f>LOOKUP(FM110,{0,40,45,50,55,60,65,70,75,80},{"F","D","C","C+","B-","B","B+","A-","A","A+"})</f>
        <v>B+</v>
      </c>
      <c r="FO110" s="21" t="str">
        <f>LOOKUP(FM110,{0,40,45,50,55,60,65,70,75,80},{"0.00","2.00","2.25","2.50","2.75","3.00","3.25","3.50","3.75","4.00"})</f>
        <v>3.25</v>
      </c>
      <c r="FP110" s="21">
        <v>29</v>
      </c>
      <c r="FQ110" s="21">
        <v>44</v>
      </c>
      <c r="FR110" s="70">
        <f t="shared" si="79"/>
        <v>73</v>
      </c>
      <c r="FS110" s="21" t="str">
        <f>LOOKUP(FR110,{0,40,45,50,55,60,65,70,75,80},{"F","D","C","C+","B-","B","B+","A-","A","A+"})</f>
        <v>A-</v>
      </c>
      <c r="FT110" s="21" t="str">
        <f>LOOKUP(FR110,{0,40,45,50,55,60,65,70,75,80},{"0.00","2.00","2.25","2.50","2.75","3.00","3.25","3.50","3.75","4.00"})</f>
        <v>3.50</v>
      </c>
      <c r="FU110" s="21">
        <v>30.5</v>
      </c>
      <c r="FV110" s="21">
        <v>46.5</v>
      </c>
      <c r="FW110" s="70">
        <f t="shared" si="80"/>
        <v>77</v>
      </c>
      <c r="FX110" s="21" t="str">
        <f>LOOKUP(FW110,{0,40,45,50,55,60,65,70,75,80},{"F","D","C","C+","B-","B","B+","A-","A","A+"})</f>
        <v>A</v>
      </c>
      <c r="FY110" s="21" t="str">
        <f>LOOKUP(FW110,{0,40,45,50,55,60,65,70,75,80},{"0.00","2.00","2.25","2.50","2.75","3.00","3.25","3.50","3.75","4.00"})</f>
        <v>3.75</v>
      </c>
      <c r="FZ110" s="21">
        <v>24</v>
      </c>
      <c r="GA110" s="21">
        <v>46</v>
      </c>
      <c r="GB110" s="70">
        <f t="shared" si="81"/>
        <v>70</v>
      </c>
      <c r="GC110" s="21" t="str">
        <f>LOOKUP(GB110,{0,40,45,50,55,60,65,70,75,80},{"F","D","C","C+","B-","B","B+","A-","A","A+"})</f>
        <v>A-</v>
      </c>
      <c r="GD110" s="21" t="str">
        <f>LOOKUP(GB110,{0,40,45,50,55,60,65,70,75,80},{"0.00","2.00","2.25","2.50","2.75","3.00","3.25","3.50","3.75","4.00"})</f>
        <v>3.50</v>
      </c>
      <c r="GE110" s="21">
        <v>32</v>
      </c>
      <c r="GF110" s="21">
        <v>45.5</v>
      </c>
      <c r="GG110" s="70">
        <f t="shared" si="82"/>
        <v>78</v>
      </c>
      <c r="GH110" s="21" t="str">
        <f>LOOKUP(GG110,{0,40,45,50,55,60,65,70,75,80},{"F","D","C","C+","B-","B","B+","A-","A","A+"})</f>
        <v>A</v>
      </c>
      <c r="GI110" s="21" t="str">
        <f>LOOKUP(GG110,{0,40,45,50,55,60,65,70,75,80},{"0.00","2.00","2.25","2.50","2.75","3.00","3.25","3.50","3.75","4.00"})</f>
        <v>3.75</v>
      </c>
      <c r="GJ110" s="21">
        <v>30</v>
      </c>
      <c r="GK110" s="21">
        <v>42.5</v>
      </c>
      <c r="GL110" s="70">
        <f t="shared" si="83"/>
        <v>73</v>
      </c>
      <c r="GM110" s="21" t="str">
        <f>LOOKUP(GL110,{0,40,45,50,55,60,65,70,75,80},{"F","D","C","C+","B-","B","B+","A-","A","A+"})</f>
        <v>A-</v>
      </c>
      <c r="GN110" s="21" t="str">
        <f>LOOKUP(GL110,{0,40,45,50,55,60,65,70,75,80},{"0.00","2.00","2.25","2.50","2.75","3.00","3.25","3.50","3.75","4.00"})</f>
        <v>3.50</v>
      </c>
      <c r="GO110" s="21">
        <v>32</v>
      </c>
      <c r="GP110" s="21">
        <v>42</v>
      </c>
      <c r="GQ110" s="70">
        <f t="shared" si="84"/>
        <v>74</v>
      </c>
      <c r="GR110" s="21" t="str">
        <f>LOOKUP(GQ110,{0,40,45,50,55,60,65,70,75,80},{"F","D","C","C+","B-","B","B+","A-","A","A+"})</f>
        <v>A-</v>
      </c>
      <c r="GS110" s="21" t="str">
        <f>LOOKUP(GQ110,{0,40,45,50,55,60,65,70,75,80},{"0.00","2.00","2.25","2.50","2.75","3.00","3.25","3.50","3.75","4.00"})</f>
        <v>3.50</v>
      </c>
      <c r="GT110" s="21">
        <v>20</v>
      </c>
      <c r="GU110" s="21">
        <v>36</v>
      </c>
      <c r="GV110" s="70">
        <f t="shared" si="85"/>
        <v>56</v>
      </c>
      <c r="GW110" s="21" t="str">
        <f>LOOKUP(GV110,{0,40,45,50,55,60,65,70,75,80},{"F","D","C","C+","B-","B","B+","A-","A","A+"})</f>
        <v>B-</v>
      </c>
      <c r="GX110" s="21" t="str">
        <f>LOOKUP(GV110,{0,40,45,50,55,60,65,70,75,80},{"0.00","2.00","2.25","2.50","2.75","3.00","3.25","3.50","3.75","4.00"})</f>
        <v>2.75</v>
      </c>
      <c r="GY110" s="82">
        <v>78</v>
      </c>
      <c r="GZ110" s="21" t="str">
        <f>LOOKUP(GY110,{0,40,45,50,55,60,65,70,75,80},{"F","D","C","C+","B-","B","B+","A-","A","A+"})</f>
        <v>A</v>
      </c>
      <c r="HA110" s="21" t="str">
        <f>LOOKUP(GY110,{0,40,45,50,55,60,65,70,75,80},{"0.00","2.00","2.25","2.50","2.75","3.00","3.25","3.50","3.75","4.00"})</f>
        <v>3.75</v>
      </c>
      <c r="HB110" s="49">
        <v>35</v>
      </c>
      <c r="HC110" s="49">
        <v>38</v>
      </c>
      <c r="HD110" s="70">
        <f t="shared" si="86"/>
        <v>73</v>
      </c>
      <c r="HE110" s="21" t="str">
        <f>LOOKUP(HD110,{0,40,45,50,55,60,65,70,75,80},{"F","D","C","C+","B-","B","B+","A-","A","A+"})</f>
        <v>A-</v>
      </c>
      <c r="HF110" s="21" t="str">
        <f>LOOKUP(HD110,{0,40,45,50,55,60,65,70,75,80},{"0.00","2.00","2.25","2.50","2.75","3.00","3.25","3.50","3.75","4.00"})</f>
        <v>3.50</v>
      </c>
      <c r="HG110" s="50">
        <f t="shared" si="44"/>
        <v>3.5297619047619047</v>
      </c>
      <c r="HH110" s="71" t="str">
        <f t="shared" si="45"/>
        <v>Passed</v>
      </c>
      <c r="HI110" s="70">
        <f t="shared" si="87"/>
        <v>3052</v>
      </c>
      <c r="HJ110" s="44">
        <v>103</v>
      </c>
      <c r="HK110" s="40"/>
      <c r="HL110" s="40"/>
    </row>
    <row r="111" spans="1:220" s="8" customFormat="1" ht="30" customHeight="1" x14ac:dyDescent="0.2">
      <c r="A111" s="44">
        <v>104</v>
      </c>
      <c r="B111" s="66">
        <v>3754</v>
      </c>
      <c r="C111" s="44">
        <v>2017413165</v>
      </c>
      <c r="D111" s="39" t="s">
        <v>307</v>
      </c>
      <c r="E111" s="64" t="s">
        <v>172</v>
      </c>
      <c r="F111" s="64" t="s">
        <v>294</v>
      </c>
      <c r="G111" s="73">
        <v>26</v>
      </c>
      <c r="H111" s="48">
        <v>39.5</v>
      </c>
      <c r="I111" s="57">
        <f t="shared" si="46"/>
        <v>66</v>
      </c>
      <c r="J111" s="21" t="str">
        <f>LOOKUP(I111,{0,40,45,50,55,60,65,70,75,80},{"F","D","C","C+","B-","B","B+","A-","A","A+"})</f>
        <v>B+</v>
      </c>
      <c r="K111" s="21" t="str">
        <f>LOOKUP(I111,{0,40,45,50,55,60,65,70,75,80},{"0.00","2.00","2.25","2.50","2.75","3.00","3.25","3.50","3.75","4.00"})</f>
        <v>3.25</v>
      </c>
      <c r="L111" s="21">
        <v>24</v>
      </c>
      <c r="M111" s="21">
        <v>35</v>
      </c>
      <c r="N111" s="57">
        <f t="shared" si="47"/>
        <v>59</v>
      </c>
      <c r="O111" s="21" t="str">
        <f>LOOKUP(N111,{0,40,45,50,55,60,65,70,75,80},{"F","D","C","C+","B-","B","B+","A-","A","A+"})</f>
        <v>B-</v>
      </c>
      <c r="P111" s="21" t="str">
        <f>LOOKUP(N111,{0,40,45,50,55,60,65,70,75,80},{"0.00","2.00","2.25","2.50","2.75","3.00","3.25","3.50","3.75","4.00"})</f>
        <v>2.75</v>
      </c>
      <c r="Q111" s="21">
        <v>20</v>
      </c>
      <c r="R111" s="21">
        <v>33</v>
      </c>
      <c r="S111" s="57">
        <f t="shared" si="48"/>
        <v>53</v>
      </c>
      <c r="T111" s="21" t="str">
        <f>LOOKUP(S111,{0,40,45,50,55,60,65,70,75,80},{"F","D","C","C+","B-","B","B+","A-","A","A+"})</f>
        <v>C+</v>
      </c>
      <c r="U111" s="21" t="str">
        <f>LOOKUP(S111,{0,40,45,50,55,60,65,70,75,80},{"0.00","2.00","2.25","2.50","2.75","3.00","3.25","3.50","3.75","4.00"})</f>
        <v>2.50</v>
      </c>
      <c r="V111" s="21">
        <v>18</v>
      </c>
      <c r="W111" s="21">
        <v>40</v>
      </c>
      <c r="X111" s="57">
        <f t="shared" si="49"/>
        <v>58</v>
      </c>
      <c r="Y111" s="21" t="str">
        <f>LOOKUP(X111,{0,40,45,50,55,60,65,70,75,80},{"F","D","C","C+","B-","B","B+","A-","A","A+"})</f>
        <v>B-</v>
      </c>
      <c r="Z111" s="21" t="str">
        <f>LOOKUP(X111,{0,40,45,50,55,60,65,70,75,80},{"0.00","2.00","2.25","2.50","2.75","3.00","3.25","3.50","3.75","4.00"})</f>
        <v>2.75</v>
      </c>
      <c r="AA111" s="21">
        <v>20</v>
      </c>
      <c r="AB111" s="21">
        <v>28</v>
      </c>
      <c r="AC111" s="57">
        <f t="shared" si="50"/>
        <v>48</v>
      </c>
      <c r="AD111" s="21" t="str">
        <f>LOOKUP(AC111,{0,40,45,50,55,60,65,70,75,80},{"F","D","C","C+","B-","B","B+","A-","A","A+"})</f>
        <v>C</v>
      </c>
      <c r="AE111" s="21" t="str">
        <f>LOOKUP(AC111,{0,40,45,50,55,60,65,70,75,80},{"0.00","2.00","2.25","2.50","2.75","3.00","3.25","3.50","3.75","4.00"})</f>
        <v>2.25</v>
      </c>
      <c r="AF111" s="21">
        <v>31</v>
      </c>
      <c r="AG111" s="21">
        <v>33.5</v>
      </c>
      <c r="AH111" s="57">
        <f t="shared" si="51"/>
        <v>65</v>
      </c>
      <c r="AI111" s="21" t="str">
        <f>LOOKUP(AH111,{0,40,45,50,55,60,65,70,75,80},{"F","D","C","C+","B-","B","B+","A-","A","A+"})</f>
        <v>B+</v>
      </c>
      <c r="AJ111" s="21" t="str">
        <f>LOOKUP(AH111,{0,40,45,50,55,60,65,70,75,80},{"0.00","2.00","2.25","2.50","2.75","3.00","3.25","3.50","3.75","4.00"})</f>
        <v>3.25</v>
      </c>
      <c r="AK111" s="21">
        <v>25.5</v>
      </c>
      <c r="AL111" s="21">
        <v>41</v>
      </c>
      <c r="AM111" s="57">
        <f t="shared" si="52"/>
        <v>67</v>
      </c>
      <c r="AN111" s="21" t="str">
        <f>LOOKUP(AM111,{0,40,45,50,55,60,65,70,75,80},{"F","D","C","C+","B-","B","B+","A-","A","A+"})</f>
        <v>B+</v>
      </c>
      <c r="AO111" s="21" t="str">
        <f>LOOKUP(AM111,{0,40,45,50,55,60,65,70,75,80},{"0.00","2.00","2.25","2.50","2.75","3.00","3.25","3.50","3.75","4.00"})</f>
        <v>3.25</v>
      </c>
      <c r="AP111" s="21">
        <v>22.5</v>
      </c>
      <c r="AQ111" s="21">
        <v>35.5</v>
      </c>
      <c r="AR111" s="57">
        <f t="shared" si="53"/>
        <v>58</v>
      </c>
      <c r="AS111" s="21" t="str">
        <f>LOOKUP(AR111,{0,40,45,50,55,60,65,70,75,80},{"F","D","C","C+","B-","B","B+","A-","A","A+"})</f>
        <v>B-</v>
      </c>
      <c r="AT111" s="21" t="str">
        <f>LOOKUP(AR111,{0,40,45,50,55,60,65,70,75,80},{"0.00","2.00","2.25","2.50","2.75","3.00","3.25","3.50","3.75","4.00"})</f>
        <v>2.75</v>
      </c>
      <c r="AU111" s="21">
        <v>26</v>
      </c>
      <c r="AV111" s="21">
        <v>42.5</v>
      </c>
      <c r="AW111" s="57">
        <f t="shared" si="54"/>
        <v>69</v>
      </c>
      <c r="AX111" s="21" t="str">
        <f>LOOKUP(AW111,{0,40,45,50,55,60,65,70,75,80},{"F","D","C","C+","B-","B","B+","A-","A","A+"})</f>
        <v>B+</v>
      </c>
      <c r="AY111" s="21" t="str">
        <f>LOOKUP(AW111,{0,40,45,50,55,60,65,70,75,80},{"0.00","2.00","2.25","2.50","2.75","3.00","3.25","3.50","3.75","4.00"})</f>
        <v>3.25</v>
      </c>
      <c r="AZ111" s="21">
        <v>19</v>
      </c>
      <c r="BA111" s="21">
        <v>38</v>
      </c>
      <c r="BB111" s="57">
        <f t="shared" si="55"/>
        <v>57</v>
      </c>
      <c r="BC111" s="21" t="str">
        <f>LOOKUP(BB111,{0,40,45,50,55,60,65,70,75,80},{"F","D","C","C+","B-","B","B+","A-","A","A+"})</f>
        <v>B-</v>
      </c>
      <c r="BD111" s="21" t="str">
        <f>LOOKUP(BB111,{0,40,45,50,55,60,65,70,75,80},{"0.00","2.00","2.25","2.50","2.75","3.00","3.25","3.50","3.75","4.00"})</f>
        <v>2.75</v>
      </c>
      <c r="BE111" s="21">
        <v>27</v>
      </c>
      <c r="BF111" s="21">
        <v>37</v>
      </c>
      <c r="BG111" s="57">
        <f t="shared" si="56"/>
        <v>64</v>
      </c>
      <c r="BH111" s="21" t="str">
        <f>LOOKUP(BG111,{0,40,45,50,55,60,65,70,75,80},{"F","D","C","C+","B-","B","B+","A-","A","A+"})</f>
        <v>B</v>
      </c>
      <c r="BI111" s="21" t="str">
        <f>LOOKUP(BG111,{0,40,45,50,55,60,65,70,75,80},{"0.00","2.00","2.25","2.50","2.75","3.00","3.25","3.50","3.75","4.00"})</f>
        <v>3.00</v>
      </c>
      <c r="BJ111" s="21">
        <v>26.5</v>
      </c>
      <c r="BK111" s="21">
        <v>40.5</v>
      </c>
      <c r="BL111" s="57">
        <f t="shared" si="57"/>
        <v>67</v>
      </c>
      <c r="BM111" s="21" t="str">
        <f>LOOKUP(BL111,{0,40,45,50,55,60,65,70,75,80},{"F","D","C","C+","B-","B","B+","A-","A","A+"})</f>
        <v>B+</v>
      </c>
      <c r="BN111" s="21" t="str">
        <f>LOOKUP(BL111,{0,40,45,50,55,60,65,70,75,80},{"0.00","2.00","2.25","2.50","2.75","3.00","3.25","3.50","3.75","4.00"})</f>
        <v>3.25</v>
      </c>
      <c r="BO111" s="21">
        <v>36</v>
      </c>
      <c r="BP111" s="21">
        <v>24.5</v>
      </c>
      <c r="BQ111" s="57">
        <f t="shared" si="58"/>
        <v>61</v>
      </c>
      <c r="BR111" s="21" t="str">
        <f>LOOKUP(BQ111,{0,40,45,50,55,60,65,70,75,80},{"F","D","C","C+","B-","B","B+","A-","A","A+"})</f>
        <v>B</v>
      </c>
      <c r="BS111" s="21" t="str">
        <f>LOOKUP(BQ111,{0,40,45,50,55,60,65,70,75,80},{"0.00","2.00","2.25","2.50","2.75","3.00","3.25","3.50","3.75","4.00"})</f>
        <v>3.00</v>
      </c>
      <c r="BT111" s="21">
        <v>33</v>
      </c>
      <c r="BU111" s="21">
        <v>30.5</v>
      </c>
      <c r="BV111" s="57">
        <f t="shared" si="59"/>
        <v>64</v>
      </c>
      <c r="BW111" s="21" t="str">
        <f>LOOKUP(BV111,{0,40,45,50,55,60,65,70,75,80},{"F","D","C","C+","B-","B","B+","A-","A","A+"})</f>
        <v>B</v>
      </c>
      <c r="BX111" s="21" t="str">
        <f>LOOKUP(BV111,{0,40,45,50,55,60,65,70,75,80},{"0.00","2.00","2.25","2.50","2.75","3.00","3.25","3.50","3.75","4.00"})</f>
        <v>3.00</v>
      </c>
      <c r="BY111" s="21">
        <v>33</v>
      </c>
      <c r="BZ111" s="21">
        <v>39</v>
      </c>
      <c r="CA111" s="57">
        <f t="shared" si="60"/>
        <v>72</v>
      </c>
      <c r="CB111" s="21" t="str">
        <f>LOOKUP(CA111,{0,40,45,50,55,60,65,70,75,80},{"F","D","C","C+","B-","B","B+","A-","A","A+"})</f>
        <v>A-</v>
      </c>
      <c r="CC111" s="21" t="str">
        <f>LOOKUP(CA111,{0,40,45,50,55,60,65,70,75,80},{"0.00","2.00","2.25","2.50","2.75","3.00","3.25","3.50","3.75","4.00"})</f>
        <v>3.50</v>
      </c>
      <c r="CD111" s="21">
        <v>28</v>
      </c>
      <c r="CE111" s="21">
        <v>42.5</v>
      </c>
      <c r="CF111" s="57">
        <f t="shared" si="61"/>
        <v>71</v>
      </c>
      <c r="CG111" s="21" t="str">
        <f>LOOKUP(CF111,{0,40,45,50,55,60,65,70,75,80},{"F","D","C","C+","B-","B","B+","A-","A","A+"})</f>
        <v>A-</v>
      </c>
      <c r="CH111" s="21" t="str">
        <f>LOOKUP(CF111,{0,40,45,50,55,60,65,70,75,80},{"0.00","2.00","2.25","2.50","2.75","3.00","3.25","3.50","3.75","4.00"})</f>
        <v>3.50</v>
      </c>
      <c r="CI111" s="21">
        <v>34.5</v>
      </c>
      <c r="CJ111" s="21">
        <v>46.5</v>
      </c>
      <c r="CK111" s="57">
        <f t="shared" si="62"/>
        <v>81</v>
      </c>
      <c r="CL111" s="21" t="str">
        <f>LOOKUP(CK111,{0,40,45,50,55,60,65,70,75,80},{"F","D","C","C+","B-","B","B+","A-","A","A+"})</f>
        <v>A+</v>
      </c>
      <c r="CM111" s="21" t="str">
        <f>LOOKUP(CK111,{0,40,45,50,55,60,65,70,75,80},{"0.00","2.00","2.25","2.50","2.75","3.00","3.25","3.50","3.75","4.00"})</f>
        <v>4.00</v>
      </c>
      <c r="CN111" s="21">
        <v>19.5</v>
      </c>
      <c r="CO111" s="21">
        <v>23.5</v>
      </c>
      <c r="CP111" s="57">
        <f t="shared" si="63"/>
        <v>43</v>
      </c>
      <c r="CQ111" s="21" t="str">
        <f>LOOKUP(CP111,{0,40,45,50,55,60,65,70,75,80},{"F","D","C","C+","B-","B","B+","A-","A","A+"})</f>
        <v>D</v>
      </c>
      <c r="CR111" s="21" t="str">
        <f>LOOKUP(CP111,{0,40,45,50,55,60,65,70,75,80},{"0.00","2.00","2.25","2.50","2.75","3.00","3.25","3.50","3.75","4.00"})</f>
        <v>2.00</v>
      </c>
      <c r="CS111" s="21">
        <v>21</v>
      </c>
      <c r="CT111" s="21">
        <v>38.5</v>
      </c>
      <c r="CU111" s="57">
        <f t="shared" si="64"/>
        <v>60</v>
      </c>
      <c r="CV111" s="21" t="str">
        <f>LOOKUP(CU111,{0,40,45,50,55,60,65,70,75,80},{"F","D","C","C+","B-","B","B+","A-","A","A+"})</f>
        <v>B</v>
      </c>
      <c r="CW111" s="21" t="str">
        <f>LOOKUP(CU111,{0,40,45,50,55,60,65,70,75,80},{"0.00","2.00","2.25","2.50","2.75","3.00","3.25","3.50","3.75","4.00"})</f>
        <v>3.00</v>
      </c>
      <c r="CX111" s="21">
        <v>30</v>
      </c>
      <c r="CY111" s="21">
        <v>41.5</v>
      </c>
      <c r="CZ111" s="57">
        <f t="shared" si="65"/>
        <v>72</v>
      </c>
      <c r="DA111" s="21" t="str">
        <f>LOOKUP(CZ111,{0,40,45,50,55,60,65,70,75,80},{"F","D","C","C+","B-","B","B+","A-","A","A+"})</f>
        <v>A-</v>
      </c>
      <c r="DB111" s="21" t="str">
        <f>LOOKUP(CZ111,{0,40,45,50,55,60,65,70,75,80},{"0.00","2.00","2.25","2.50","2.75","3.00","3.25","3.50","3.75","4.00"})</f>
        <v>3.50</v>
      </c>
      <c r="DC111" s="21">
        <v>31.5</v>
      </c>
      <c r="DD111" s="21">
        <v>41.5</v>
      </c>
      <c r="DE111" s="57">
        <f t="shared" si="66"/>
        <v>73</v>
      </c>
      <c r="DF111" s="21" t="str">
        <f>LOOKUP(DE111,{0,40,45,50,55,60,65,70,75,80},{"F","D","C","C+","B-","B","B+","A-","A","A+"})</f>
        <v>A-</v>
      </c>
      <c r="DG111" s="21" t="str">
        <f>LOOKUP(DE111,{0,40,45,50,55,60,65,70,75,80},{"0.00","2.00","2.25","2.50","2.75","3.00","3.25","3.50","3.75","4.00"})</f>
        <v>3.50</v>
      </c>
      <c r="DH111" s="21">
        <v>22.5</v>
      </c>
      <c r="DI111" s="21">
        <v>31.5</v>
      </c>
      <c r="DJ111" s="57">
        <f t="shared" si="67"/>
        <v>54</v>
      </c>
      <c r="DK111" s="21" t="str">
        <f>LOOKUP(DJ111,{0,40,45,50,55,60,65,70,75,80},{"F","D","C","C+","B-","B","B+","A-","A","A+"})</f>
        <v>C+</v>
      </c>
      <c r="DL111" s="21" t="str">
        <f>LOOKUP(DJ111,{0,40,45,50,55,60,65,70,75,80},{"0.00","2.00","2.25","2.50","2.75","3.00","3.25","3.50","3.75","4.00"})</f>
        <v>2.50</v>
      </c>
      <c r="DM111" s="21">
        <v>27</v>
      </c>
      <c r="DN111" s="21">
        <v>35</v>
      </c>
      <c r="DO111" s="57">
        <f t="shared" si="68"/>
        <v>62</v>
      </c>
      <c r="DP111" s="21" t="str">
        <f>LOOKUP(DO111,{0,40,45,50,55,60,65,70,75,80},{"F","D","C","C+","B-","B","B+","A-","A","A+"})</f>
        <v>B</v>
      </c>
      <c r="DQ111" s="21" t="str">
        <f>LOOKUP(DO111,{0,40,45,50,55,60,65,70,75,80},{"0.00","2.00","2.25","2.50","2.75","3.00","3.25","3.50","3.75","4.00"})</f>
        <v>3.00</v>
      </c>
      <c r="DR111" s="21">
        <v>32</v>
      </c>
      <c r="DS111" s="21">
        <v>20</v>
      </c>
      <c r="DT111" s="57">
        <f t="shared" si="69"/>
        <v>52</v>
      </c>
      <c r="DU111" s="21" t="str">
        <f>LOOKUP(DT111,{0,40,45,50,55,60,65,70,75,80},{"F","D","C","C+","B-","B","B+","A-","A","A+"})</f>
        <v>C+</v>
      </c>
      <c r="DV111" s="21" t="str">
        <f>LOOKUP(DT111,{0,40,45,50,55,60,65,70,75,80},{"0.00","2.00","2.25","2.50","2.75","3.00","3.25","3.50","3.75","4.00"})</f>
        <v>2.50</v>
      </c>
      <c r="DW111" s="21">
        <v>28</v>
      </c>
      <c r="DX111" s="21">
        <v>40</v>
      </c>
      <c r="DY111" s="57">
        <f t="shared" si="70"/>
        <v>68</v>
      </c>
      <c r="DZ111" s="21" t="str">
        <f>LOOKUP(DY111,{0,40,45,50,55,60,65,70,75,80},{"F","D","C","C+","B-","B","B+","A-","A","A+"})</f>
        <v>B+</v>
      </c>
      <c r="EA111" s="21" t="str">
        <f>LOOKUP(DY111,{0,40,45,50,55,60,65,70,75,80},{"0.00","2.00","2.25","2.50","2.75","3.00","3.25","3.50","3.75","4.00"})</f>
        <v>3.25</v>
      </c>
      <c r="EB111" s="21">
        <v>27</v>
      </c>
      <c r="EC111" s="21">
        <v>39</v>
      </c>
      <c r="ED111" s="57">
        <f t="shared" si="71"/>
        <v>66</v>
      </c>
      <c r="EE111" s="21" t="str">
        <f>LOOKUP(ED111,{0,40,45,50,55,60,65,70,75,80},{"F","D","C","C+","B-","B","B+","A-","A","A+"})</f>
        <v>B+</v>
      </c>
      <c r="EF111" s="21" t="str">
        <f>LOOKUP(ED111,{0,40,45,50,55,60,65,70,75,80},{"0.00","2.00","2.25","2.50","2.75","3.00","3.25","3.50","3.75","4.00"})</f>
        <v>3.25</v>
      </c>
      <c r="EG111" s="21">
        <v>26</v>
      </c>
      <c r="EH111" s="21">
        <v>37</v>
      </c>
      <c r="EI111" s="57">
        <f t="shared" si="72"/>
        <v>63</v>
      </c>
      <c r="EJ111" s="21" t="str">
        <f>LOOKUP(EI111,{0,40,45,50,55,60,65,70,75,80},{"F","D","C","C+","B-","B","B+","A-","A","A+"})</f>
        <v>B</v>
      </c>
      <c r="EK111" s="21" t="str">
        <f>LOOKUP(EI111,{0,40,45,50,55,60,65,70,75,80},{"0.00","2.00","2.25","2.50","2.75","3.00","3.25","3.50","3.75","4.00"})</f>
        <v>3.00</v>
      </c>
      <c r="EL111" s="21">
        <v>34.25</v>
      </c>
      <c r="EM111" s="21">
        <v>44</v>
      </c>
      <c r="EN111" s="70">
        <f t="shared" si="73"/>
        <v>79</v>
      </c>
      <c r="EO111" s="21" t="str">
        <f>LOOKUP(EN111,{0,40,45,50,55,60,65,70,75,80},{"F","D","C","C+","B-","B","B+","A-","A","A+"})</f>
        <v>A</v>
      </c>
      <c r="EP111" s="21" t="str">
        <f>LOOKUP(EN111,{0,40,45,50,55,60,65,70,75,80},{"0.00","2.00","2.25","2.50","2.75","3.00","3.25","3.50","3.75","4.00"})</f>
        <v>3.75</v>
      </c>
      <c r="EQ111" s="21">
        <v>30</v>
      </c>
      <c r="ER111" s="21">
        <v>39</v>
      </c>
      <c r="ES111" s="70">
        <f t="shared" si="74"/>
        <v>69</v>
      </c>
      <c r="ET111" s="21" t="str">
        <f>LOOKUP(ES111,{0,40,45,50,55,60,65,70,75,80},{"F","D","C","C+","B-","B","B+","A-","A","A+"})</f>
        <v>B+</v>
      </c>
      <c r="EU111" s="21" t="str">
        <f>LOOKUP(ES111,{0,40,45,50,55,60,65,70,75,80},{"0.00","2.00","2.25","2.50","2.75","3.00","3.25","3.50","3.75","4.00"})</f>
        <v>3.25</v>
      </c>
      <c r="EV111" s="21">
        <v>33.5</v>
      </c>
      <c r="EW111" s="21">
        <v>35</v>
      </c>
      <c r="EX111" s="70">
        <f t="shared" si="75"/>
        <v>69</v>
      </c>
      <c r="EY111" s="21" t="str">
        <f>LOOKUP(EX111,{0,40,45,50,55,60,65,70,75,80},{"F","D","C","C+","B-","B","B+","A-","A","A+"})</f>
        <v>B+</v>
      </c>
      <c r="EZ111" s="21" t="str">
        <f>LOOKUP(EX111,{0,40,45,50,55,60,65,70,75,80},{"0.00","2.00","2.25","2.50","2.75","3.00","3.25","3.50","3.75","4.00"})</f>
        <v>3.25</v>
      </c>
      <c r="FA111" s="21">
        <v>26</v>
      </c>
      <c r="FB111" s="21">
        <v>31</v>
      </c>
      <c r="FC111" s="70">
        <f t="shared" si="76"/>
        <v>57</v>
      </c>
      <c r="FD111" s="21" t="str">
        <f>LOOKUP(FC111,{0,40,45,50,55,60,65,70,75,80},{"F","D","C","C+","B-","B","B+","A-","A","A+"})</f>
        <v>B-</v>
      </c>
      <c r="FE111" s="21" t="str">
        <f>LOOKUP(FC111,{0,40,45,50,55,60,65,70,75,80},{"0.00","2.00","2.25","2.50","2.75","3.00","3.25","3.50","3.75","4.00"})</f>
        <v>2.75</v>
      </c>
      <c r="FF111" s="21">
        <v>25</v>
      </c>
      <c r="FG111" s="21">
        <v>25</v>
      </c>
      <c r="FH111" s="70">
        <f t="shared" si="77"/>
        <v>50</v>
      </c>
      <c r="FI111" s="21" t="str">
        <f>LOOKUP(FH111,{0,40,45,50,55,60,65,70,75,80},{"F","D","C","C+","B-","B","B+","A-","A","A+"})</f>
        <v>C+</v>
      </c>
      <c r="FJ111" s="21" t="str">
        <f>LOOKUP(FH111,{0,40,45,50,55,60,65,70,75,80},{"0.00","2.00","2.25","2.50","2.75","3.00","3.25","3.50","3.75","4.00"})</f>
        <v>2.50</v>
      </c>
      <c r="FK111" s="21">
        <v>29</v>
      </c>
      <c r="FL111" s="21">
        <v>31</v>
      </c>
      <c r="FM111" s="70">
        <f t="shared" si="78"/>
        <v>60</v>
      </c>
      <c r="FN111" s="21" t="str">
        <f>LOOKUP(FM111,{0,40,45,50,55,60,65,70,75,80},{"F","D","C","C+","B-","B","B+","A-","A","A+"})</f>
        <v>B</v>
      </c>
      <c r="FO111" s="21" t="str">
        <f>LOOKUP(FM111,{0,40,45,50,55,60,65,70,75,80},{"0.00","2.00","2.25","2.50","2.75","3.00","3.25","3.50","3.75","4.00"})</f>
        <v>3.00</v>
      </c>
      <c r="FP111" s="21">
        <v>28</v>
      </c>
      <c r="FQ111" s="21">
        <v>38</v>
      </c>
      <c r="FR111" s="70">
        <f t="shared" si="79"/>
        <v>66</v>
      </c>
      <c r="FS111" s="21" t="str">
        <f>LOOKUP(FR111,{0,40,45,50,55,60,65,70,75,80},{"F","D","C","C+","B-","B","B+","A-","A","A+"})</f>
        <v>B+</v>
      </c>
      <c r="FT111" s="21" t="str">
        <f>LOOKUP(FR111,{0,40,45,50,55,60,65,70,75,80},{"0.00","2.00","2.25","2.50","2.75","3.00","3.25","3.50","3.75","4.00"})</f>
        <v>3.25</v>
      </c>
      <c r="FU111" s="21">
        <v>31</v>
      </c>
      <c r="FV111" s="21">
        <v>41</v>
      </c>
      <c r="FW111" s="70">
        <f t="shared" si="80"/>
        <v>72</v>
      </c>
      <c r="FX111" s="21" t="str">
        <f>LOOKUP(FW111,{0,40,45,50,55,60,65,70,75,80},{"F","D","C","C+","B-","B","B+","A-","A","A+"})</f>
        <v>A-</v>
      </c>
      <c r="FY111" s="21" t="str">
        <f>LOOKUP(FW111,{0,40,45,50,55,60,65,70,75,80},{"0.00","2.00","2.25","2.50","2.75","3.00","3.25","3.50","3.75","4.00"})</f>
        <v>3.50</v>
      </c>
      <c r="FZ111" s="21">
        <v>25</v>
      </c>
      <c r="GA111" s="21">
        <v>35.5</v>
      </c>
      <c r="GB111" s="70">
        <f t="shared" si="81"/>
        <v>61</v>
      </c>
      <c r="GC111" s="21" t="str">
        <f>LOOKUP(GB111,{0,40,45,50,55,60,65,70,75,80},{"F","D","C","C+","B-","B","B+","A-","A","A+"})</f>
        <v>B</v>
      </c>
      <c r="GD111" s="21" t="str">
        <f>LOOKUP(GB111,{0,40,45,50,55,60,65,70,75,80},{"0.00","2.00","2.25","2.50","2.75","3.00","3.25","3.50","3.75","4.00"})</f>
        <v>3.00</v>
      </c>
      <c r="GE111" s="21">
        <v>27</v>
      </c>
      <c r="GF111" s="21">
        <v>39</v>
      </c>
      <c r="GG111" s="70">
        <f t="shared" si="82"/>
        <v>66</v>
      </c>
      <c r="GH111" s="21" t="str">
        <f>LOOKUP(GG111,{0,40,45,50,55,60,65,70,75,80},{"F","D","C","C+","B-","B","B+","A-","A","A+"})</f>
        <v>B+</v>
      </c>
      <c r="GI111" s="21" t="str">
        <f>LOOKUP(GG111,{0,40,45,50,55,60,65,70,75,80},{"0.00","2.00","2.25","2.50","2.75","3.00","3.25","3.50","3.75","4.00"})</f>
        <v>3.25</v>
      </c>
      <c r="GJ111" s="21">
        <v>30</v>
      </c>
      <c r="GK111" s="21">
        <v>35</v>
      </c>
      <c r="GL111" s="70">
        <f t="shared" si="83"/>
        <v>65</v>
      </c>
      <c r="GM111" s="21" t="str">
        <f>LOOKUP(GL111,{0,40,45,50,55,60,65,70,75,80},{"F","D","C","C+","B-","B","B+","A-","A","A+"})</f>
        <v>B+</v>
      </c>
      <c r="GN111" s="21" t="str">
        <f>LOOKUP(GL111,{0,40,45,50,55,60,65,70,75,80},{"0.00","2.00","2.25","2.50","2.75","3.00","3.25","3.50","3.75","4.00"})</f>
        <v>3.25</v>
      </c>
      <c r="GO111" s="21">
        <v>24.5</v>
      </c>
      <c r="GP111" s="21">
        <v>34.5</v>
      </c>
      <c r="GQ111" s="70">
        <f t="shared" si="84"/>
        <v>59</v>
      </c>
      <c r="GR111" s="21" t="str">
        <f>LOOKUP(GQ111,{0,40,45,50,55,60,65,70,75,80},{"F","D","C","C+","B-","B","B+","A-","A","A+"})</f>
        <v>B-</v>
      </c>
      <c r="GS111" s="21" t="str">
        <f>LOOKUP(GQ111,{0,40,45,50,55,60,65,70,75,80},{"0.00","2.00","2.25","2.50","2.75","3.00","3.25","3.50","3.75","4.00"})</f>
        <v>2.75</v>
      </c>
      <c r="GT111" s="21">
        <v>25</v>
      </c>
      <c r="GU111" s="21">
        <v>33</v>
      </c>
      <c r="GV111" s="70">
        <f t="shared" si="85"/>
        <v>58</v>
      </c>
      <c r="GW111" s="21" t="str">
        <f>LOOKUP(GV111,{0,40,45,50,55,60,65,70,75,80},{"F","D","C","C+","B-","B","B+","A-","A","A+"})</f>
        <v>B-</v>
      </c>
      <c r="GX111" s="21" t="str">
        <f>LOOKUP(GV111,{0,40,45,50,55,60,65,70,75,80},{"0.00","2.00","2.25","2.50","2.75","3.00","3.25","3.50","3.75","4.00"})</f>
        <v>2.75</v>
      </c>
      <c r="GY111" s="82">
        <v>76</v>
      </c>
      <c r="GZ111" s="21" t="str">
        <f>LOOKUP(GY111,{0,40,45,50,55,60,65,70,75,80},{"F","D","C","C+","B-","B","B+","A-","A","A+"})</f>
        <v>A</v>
      </c>
      <c r="HA111" s="21" t="str">
        <f>LOOKUP(GY111,{0,40,45,50,55,60,65,70,75,80},{"0.00","2.00","2.25","2.50","2.75","3.00","3.25","3.50","3.75","4.00"})</f>
        <v>3.75</v>
      </c>
      <c r="HB111" s="49">
        <v>38</v>
      </c>
      <c r="HC111" s="49">
        <v>40</v>
      </c>
      <c r="HD111" s="70">
        <f t="shared" si="86"/>
        <v>78</v>
      </c>
      <c r="HE111" s="21" t="str">
        <f>LOOKUP(HD111,{0,40,45,50,55,60,65,70,75,80},{"F","D","C","C+","B-","B","B+","A-","A","A+"})</f>
        <v>A</v>
      </c>
      <c r="HF111" s="21" t="str">
        <f>LOOKUP(HD111,{0,40,45,50,55,60,65,70,75,80},{"0.00","2.00","2.25","2.50","2.75","3.00","3.25","3.50","3.75","4.00"})</f>
        <v>3.75</v>
      </c>
      <c r="HG111" s="50">
        <f t="shared" si="44"/>
        <v>3.0773809523809526</v>
      </c>
      <c r="HH111" s="71" t="str">
        <f t="shared" si="45"/>
        <v>Passed</v>
      </c>
      <c r="HI111" s="70">
        <f t="shared" si="87"/>
        <v>2678</v>
      </c>
      <c r="HJ111" s="44">
        <v>104</v>
      </c>
      <c r="HK111" s="40"/>
      <c r="HL111" s="40"/>
    </row>
    <row r="112" spans="1:220" s="8" customFormat="1" ht="30" customHeight="1" x14ac:dyDescent="0.2">
      <c r="A112" s="44">
        <v>105</v>
      </c>
      <c r="B112" s="66">
        <v>4000</v>
      </c>
      <c r="C112" s="44">
        <v>2017313166</v>
      </c>
      <c r="D112" s="39" t="s">
        <v>307</v>
      </c>
      <c r="E112" s="64" t="s">
        <v>173</v>
      </c>
      <c r="F112" s="64" t="s">
        <v>294</v>
      </c>
      <c r="G112" s="73">
        <v>30</v>
      </c>
      <c r="H112" s="48">
        <v>39</v>
      </c>
      <c r="I112" s="57">
        <f t="shared" si="46"/>
        <v>69</v>
      </c>
      <c r="J112" s="21" t="str">
        <f>LOOKUP(I112,{0,40,45,50,55,60,65,70,75,80},{"F","D","C","C+","B-","B","B+","A-","A","A+"})</f>
        <v>B+</v>
      </c>
      <c r="K112" s="21" t="str">
        <f>LOOKUP(I112,{0,40,45,50,55,60,65,70,75,80},{"0.00","2.00","2.25","2.50","2.75","3.00","3.25","3.50","3.75","4.00"})</f>
        <v>3.25</v>
      </c>
      <c r="L112" s="21">
        <v>23.5</v>
      </c>
      <c r="M112" s="21">
        <v>32</v>
      </c>
      <c r="N112" s="57">
        <f t="shared" si="47"/>
        <v>56</v>
      </c>
      <c r="O112" s="21" t="str">
        <f>LOOKUP(N112,{0,40,45,50,55,60,65,70,75,80},{"F","D","C","C+","B-","B","B+","A-","A","A+"})</f>
        <v>B-</v>
      </c>
      <c r="P112" s="21" t="str">
        <f>LOOKUP(N112,{0,40,45,50,55,60,65,70,75,80},{"0.00","2.00","2.25","2.50","2.75","3.00","3.25","3.50","3.75","4.00"})</f>
        <v>2.75</v>
      </c>
      <c r="Q112" s="21">
        <v>26</v>
      </c>
      <c r="R112" s="21">
        <v>31</v>
      </c>
      <c r="S112" s="57">
        <f t="shared" si="48"/>
        <v>57</v>
      </c>
      <c r="T112" s="21" t="str">
        <f>LOOKUP(S112,{0,40,45,50,55,60,65,70,75,80},{"F","D","C","C+","B-","B","B+","A-","A","A+"})</f>
        <v>B-</v>
      </c>
      <c r="U112" s="21" t="str">
        <f>LOOKUP(S112,{0,40,45,50,55,60,65,70,75,80},{"0.00","2.00","2.25","2.50","2.75","3.00","3.25","3.50","3.75","4.00"})</f>
        <v>2.75</v>
      </c>
      <c r="V112" s="21">
        <v>22</v>
      </c>
      <c r="W112" s="21">
        <v>38</v>
      </c>
      <c r="X112" s="57">
        <f t="shared" si="49"/>
        <v>60</v>
      </c>
      <c r="Y112" s="21" t="str">
        <f>LOOKUP(X112,{0,40,45,50,55,60,65,70,75,80},{"F","D","C","C+","B-","B","B+","A-","A","A+"})</f>
        <v>B</v>
      </c>
      <c r="Z112" s="21" t="str">
        <f>LOOKUP(X112,{0,40,45,50,55,60,65,70,75,80},{"0.00","2.00","2.25","2.50","2.75","3.00","3.25","3.50","3.75","4.00"})</f>
        <v>3.00</v>
      </c>
      <c r="AA112" s="21">
        <v>26</v>
      </c>
      <c r="AB112" s="21">
        <v>31</v>
      </c>
      <c r="AC112" s="57">
        <f t="shared" si="50"/>
        <v>57</v>
      </c>
      <c r="AD112" s="21" t="str">
        <f>LOOKUP(AC112,{0,40,45,50,55,60,65,70,75,80},{"F","D","C","C+","B-","B","B+","A-","A","A+"})</f>
        <v>B-</v>
      </c>
      <c r="AE112" s="21" t="str">
        <f>LOOKUP(AC112,{0,40,45,50,55,60,65,70,75,80},{"0.00","2.00","2.25","2.50","2.75","3.00","3.25","3.50","3.75","4.00"})</f>
        <v>2.75</v>
      </c>
      <c r="AF112" s="21">
        <v>25</v>
      </c>
      <c r="AG112" s="21">
        <v>32</v>
      </c>
      <c r="AH112" s="57">
        <f t="shared" si="51"/>
        <v>57</v>
      </c>
      <c r="AI112" s="21" t="str">
        <f>LOOKUP(AH112,{0,40,45,50,55,60,65,70,75,80},{"F","D","C","C+","B-","B","B+","A-","A","A+"})</f>
        <v>B-</v>
      </c>
      <c r="AJ112" s="21" t="str">
        <f>LOOKUP(AH112,{0,40,45,50,55,60,65,70,75,80},{"0.00","2.00","2.25","2.50","2.75","3.00","3.25","3.50","3.75","4.00"})</f>
        <v>2.75</v>
      </c>
      <c r="AK112" s="21">
        <v>26.75</v>
      </c>
      <c r="AL112" s="21">
        <v>39.5</v>
      </c>
      <c r="AM112" s="57">
        <f t="shared" si="52"/>
        <v>67</v>
      </c>
      <c r="AN112" s="21" t="str">
        <f>LOOKUP(AM112,{0,40,45,50,55,60,65,70,75,80},{"F","D","C","C+","B-","B","B+","A-","A","A+"})</f>
        <v>B+</v>
      </c>
      <c r="AO112" s="21" t="str">
        <f>LOOKUP(AM112,{0,40,45,50,55,60,65,70,75,80},{"0.00","2.00","2.25","2.50","2.75","3.00","3.25","3.50","3.75","4.00"})</f>
        <v>3.25</v>
      </c>
      <c r="AP112" s="21">
        <v>24.5</v>
      </c>
      <c r="AQ112" s="21">
        <v>26.5</v>
      </c>
      <c r="AR112" s="57">
        <f t="shared" si="53"/>
        <v>51</v>
      </c>
      <c r="AS112" s="21" t="str">
        <f>LOOKUP(AR112,{0,40,45,50,55,60,65,70,75,80},{"F","D","C","C+","B-","B","B+","A-","A","A+"})</f>
        <v>C+</v>
      </c>
      <c r="AT112" s="21" t="str">
        <f>LOOKUP(AR112,{0,40,45,50,55,60,65,70,75,80},{"0.00","2.00","2.25","2.50","2.75","3.00","3.25","3.50","3.75","4.00"})</f>
        <v>2.50</v>
      </c>
      <c r="AU112" s="21">
        <v>29</v>
      </c>
      <c r="AV112" s="21">
        <v>40</v>
      </c>
      <c r="AW112" s="57">
        <f t="shared" si="54"/>
        <v>69</v>
      </c>
      <c r="AX112" s="21" t="str">
        <f>LOOKUP(AW112,{0,40,45,50,55,60,65,70,75,80},{"F","D","C","C+","B-","B","B+","A-","A","A+"})</f>
        <v>B+</v>
      </c>
      <c r="AY112" s="21" t="str">
        <f>LOOKUP(AW112,{0,40,45,50,55,60,65,70,75,80},{"0.00","2.00","2.25","2.50","2.75","3.00","3.25","3.50","3.75","4.00"})</f>
        <v>3.25</v>
      </c>
      <c r="AZ112" s="21">
        <v>17</v>
      </c>
      <c r="BA112" s="21">
        <v>31</v>
      </c>
      <c r="BB112" s="57">
        <f t="shared" si="55"/>
        <v>48</v>
      </c>
      <c r="BC112" s="21" t="str">
        <f>LOOKUP(BB112,{0,40,45,50,55,60,65,70,75,80},{"F","D","C","C+","B-","B","B+","A-","A","A+"})</f>
        <v>C</v>
      </c>
      <c r="BD112" s="21" t="str">
        <f>LOOKUP(BB112,{0,40,45,50,55,60,65,70,75,80},{"0.00","2.00","2.25","2.50","2.75","3.00","3.25","3.50","3.75","4.00"})</f>
        <v>2.25</v>
      </c>
      <c r="BE112" s="21">
        <v>27</v>
      </c>
      <c r="BF112" s="21">
        <v>39.5</v>
      </c>
      <c r="BG112" s="57">
        <f t="shared" si="56"/>
        <v>67</v>
      </c>
      <c r="BH112" s="21" t="str">
        <f>LOOKUP(BG112,{0,40,45,50,55,60,65,70,75,80},{"F","D","C","C+","B-","B","B+","A-","A","A+"})</f>
        <v>B+</v>
      </c>
      <c r="BI112" s="21" t="str">
        <f>LOOKUP(BG112,{0,40,45,50,55,60,65,70,75,80},{"0.00","2.00","2.25","2.50","2.75","3.00","3.25","3.50","3.75","4.00"})</f>
        <v>3.25</v>
      </c>
      <c r="BJ112" s="21">
        <v>16.5</v>
      </c>
      <c r="BK112" s="21">
        <v>42</v>
      </c>
      <c r="BL112" s="57">
        <f t="shared" si="57"/>
        <v>59</v>
      </c>
      <c r="BM112" s="21" t="str">
        <f>LOOKUP(BL112,{0,40,45,50,55,60,65,70,75,80},{"F","D","C","C+","B-","B","B+","A-","A","A+"})</f>
        <v>B-</v>
      </c>
      <c r="BN112" s="21" t="str">
        <f>LOOKUP(BL112,{0,40,45,50,55,60,65,70,75,80},{"0.00","2.00","2.25","2.50","2.75","3.00","3.25","3.50","3.75","4.00"})</f>
        <v>2.75</v>
      </c>
      <c r="BO112" s="21">
        <v>16</v>
      </c>
      <c r="BP112" s="21">
        <v>39</v>
      </c>
      <c r="BQ112" s="57">
        <f t="shared" si="58"/>
        <v>55</v>
      </c>
      <c r="BR112" s="21" t="str">
        <f>LOOKUP(BQ112,{0,40,45,50,55,60,65,70,75,80},{"F","D","C","C+","B-","B","B+","A-","A","A+"})</f>
        <v>B-</v>
      </c>
      <c r="BS112" s="21" t="str">
        <f>LOOKUP(BQ112,{0,40,45,50,55,60,65,70,75,80},{"0.00","2.00","2.25","2.50","2.75","3.00","3.25","3.50","3.75","4.00"})</f>
        <v>2.75</v>
      </c>
      <c r="BT112" s="21">
        <v>21.5</v>
      </c>
      <c r="BU112" s="21">
        <v>32</v>
      </c>
      <c r="BV112" s="57">
        <f t="shared" si="59"/>
        <v>54</v>
      </c>
      <c r="BW112" s="21" t="str">
        <f>LOOKUP(BV112,{0,40,45,50,55,60,65,70,75,80},{"F","D","C","C+","B-","B","B+","A-","A","A+"})</f>
        <v>C+</v>
      </c>
      <c r="BX112" s="21" t="str">
        <f>LOOKUP(BV112,{0,40,45,50,55,60,65,70,75,80},{"0.00","2.00","2.25","2.50","2.75","3.00","3.25","3.50","3.75","4.00"})</f>
        <v>2.50</v>
      </c>
      <c r="BY112" s="21"/>
      <c r="BZ112" s="21">
        <v>42</v>
      </c>
      <c r="CA112" s="57">
        <f t="shared" si="60"/>
        <v>42</v>
      </c>
      <c r="CB112" s="21" t="str">
        <f>LOOKUP(CA112,{0,40,45,50,55,60,65,70,75,80},{"F","D","C","C+","B-","B","B+","A-","A","A+"})</f>
        <v>D</v>
      </c>
      <c r="CC112" s="21" t="str">
        <f>LOOKUP(CA112,{0,40,45,50,55,60,65,70,75,80},{"0.00","2.00","2.25","2.50","2.75","3.00","3.25","3.50","3.75","4.00"})</f>
        <v>2.00</v>
      </c>
      <c r="CD112" s="21">
        <v>32</v>
      </c>
      <c r="CE112" s="21">
        <v>42</v>
      </c>
      <c r="CF112" s="57">
        <f t="shared" si="61"/>
        <v>74</v>
      </c>
      <c r="CG112" s="21" t="str">
        <f>LOOKUP(CF112,{0,40,45,50,55,60,65,70,75,80},{"F","D","C","C+","B-","B","B+","A-","A","A+"})</f>
        <v>A-</v>
      </c>
      <c r="CH112" s="21" t="str">
        <f>LOOKUP(CF112,{0,40,45,50,55,60,65,70,75,80},{"0.00","2.00","2.25","2.50","2.75","3.00","3.25","3.50","3.75","4.00"})</f>
        <v>3.50</v>
      </c>
      <c r="CI112" s="21">
        <v>25.5</v>
      </c>
      <c r="CJ112" s="21">
        <v>36.5</v>
      </c>
      <c r="CK112" s="57">
        <f t="shared" si="62"/>
        <v>62</v>
      </c>
      <c r="CL112" s="21" t="str">
        <f>LOOKUP(CK112,{0,40,45,50,55,60,65,70,75,80},{"F","D","C","C+","B-","B","B+","A-","A","A+"})</f>
        <v>B</v>
      </c>
      <c r="CM112" s="21" t="str">
        <f>LOOKUP(CK112,{0,40,45,50,55,60,65,70,75,80},{"0.00","2.00","2.25","2.50","2.75","3.00","3.25","3.50","3.75","4.00"})</f>
        <v>3.00</v>
      </c>
      <c r="CN112" s="21">
        <v>19</v>
      </c>
      <c r="CO112" s="21">
        <v>29.5</v>
      </c>
      <c r="CP112" s="57">
        <f t="shared" si="63"/>
        <v>49</v>
      </c>
      <c r="CQ112" s="21" t="str">
        <f>LOOKUP(CP112,{0,40,45,50,55,60,65,70,75,80},{"F","D","C","C+","B-","B","B+","A-","A","A+"})</f>
        <v>C</v>
      </c>
      <c r="CR112" s="21" t="str">
        <f>LOOKUP(CP112,{0,40,45,50,55,60,65,70,75,80},{"0.00","2.00","2.25","2.50","2.75","3.00","3.25","3.50","3.75","4.00"})</f>
        <v>2.25</v>
      </c>
      <c r="CS112" s="21">
        <v>28</v>
      </c>
      <c r="CT112" s="21">
        <v>40</v>
      </c>
      <c r="CU112" s="57">
        <f t="shared" si="64"/>
        <v>68</v>
      </c>
      <c r="CV112" s="21" t="str">
        <f>LOOKUP(CU112,{0,40,45,50,55,60,65,70,75,80},{"F","D","C","C+","B-","B","B+","A-","A","A+"})</f>
        <v>B+</v>
      </c>
      <c r="CW112" s="21" t="str">
        <f>LOOKUP(CU112,{0,40,45,50,55,60,65,70,75,80},{"0.00","2.00","2.25","2.50","2.75","3.00","3.25","3.50","3.75","4.00"})</f>
        <v>3.25</v>
      </c>
      <c r="CX112" s="21">
        <v>28</v>
      </c>
      <c r="CY112" s="21">
        <v>38</v>
      </c>
      <c r="CZ112" s="57">
        <f t="shared" si="65"/>
        <v>66</v>
      </c>
      <c r="DA112" s="21" t="str">
        <f>LOOKUP(CZ112,{0,40,45,50,55,60,65,70,75,80},{"F","D","C","C+","B-","B","B+","A-","A","A+"})</f>
        <v>B+</v>
      </c>
      <c r="DB112" s="21" t="str">
        <f>LOOKUP(CZ112,{0,40,45,50,55,60,65,70,75,80},{"0.00","2.00","2.25","2.50","2.75","3.00","3.25","3.50","3.75","4.00"})</f>
        <v>3.25</v>
      </c>
      <c r="DC112" s="21">
        <v>28</v>
      </c>
      <c r="DD112" s="21">
        <v>44</v>
      </c>
      <c r="DE112" s="57">
        <f t="shared" si="66"/>
        <v>72</v>
      </c>
      <c r="DF112" s="21" t="str">
        <f>LOOKUP(DE112,{0,40,45,50,55,60,65,70,75,80},{"F","D","C","C+","B-","B","B+","A-","A","A+"})</f>
        <v>A-</v>
      </c>
      <c r="DG112" s="21" t="str">
        <f>LOOKUP(DE112,{0,40,45,50,55,60,65,70,75,80},{"0.00","2.00","2.25","2.50","2.75","3.00","3.25","3.50","3.75","4.00"})</f>
        <v>3.50</v>
      </c>
      <c r="DH112" s="21">
        <v>20.5</v>
      </c>
      <c r="DI112" s="21">
        <v>31</v>
      </c>
      <c r="DJ112" s="57">
        <f t="shared" si="67"/>
        <v>52</v>
      </c>
      <c r="DK112" s="21" t="str">
        <f>LOOKUP(DJ112,{0,40,45,50,55,60,65,70,75,80},{"F","D","C","C+","B-","B","B+","A-","A","A+"})</f>
        <v>C+</v>
      </c>
      <c r="DL112" s="21" t="str">
        <f>LOOKUP(DJ112,{0,40,45,50,55,60,65,70,75,80},{"0.00","2.00","2.25","2.50","2.75","3.00","3.25","3.50","3.75","4.00"})</f>
        <v>2.50</v>
      </c>
      <c r="DM112" s="21">
        <v>28</v>
      </c>
      <c r="DN112" s="21">
        <v>39</v>
      </c>
      <c r="DO112" s="57">
        <f t="shared" si="68"/>
        <v>67</v>
      </c>
      <c r="DP112" s="21" t="str">
        <f>LOOKUP(DO112,{0,40,45,50,55,60,65,70,75,80},{"F","D","C","C+","B-","B","B+","A-","A","A+"})</f>
        <v>B+</v>
      </c>
      <c r="DQ112" s="21" t="str">
        <f>LOOKUP(DO112,{0,40,45,50,55,60,65,70,75,80},{"0.00","2.00","2.25","2.50","2.75","3.00","3.25","3.50","3.75","4.00"})</f>
        <v>3.25</v>
      </c>
      <c r="DR112" s="21">
        <v>23</v>
      </c>
      <c r="DS112" s="21">
        <v>34</v>
      </c>
      <c r="DT112" s="57">
        <f t="shared" si="69"/>
        <v>57</v>
      </c>
      <c r="DU112" s="21" t="str">
        <f>LOOKUP(DT112,{0,40,45,50,55,60,65,70,75,80},{"F","D","C","C+","B-","B","B+","A-","A","A+"})</f>
        <v>B-</v>
      </c>
      <c r="DV112" s="21" t="str">
        <f>LOOKUP(DT112,{0,40,45,50,55,60,65,70,75,80},{"0.00","2.00","2.25","2.50","2.75","3.00","3.25","3.50","3.75","4.00"})</f>
        <v>2.75</v>
      </c>
      <c r="DW112" s="21">
        <v>26</v>
      </c>
      <c r="DX112" s="21">
        <v>39</v>
      </c>
      <c r="DY112" s="57">
        <f t="shared" si="70"/>
        <v>65</v>
      </c>
      <c r="DZ112" s="21" t="str">
        <f>LOOKUP(DY112,{0,40,45,50,55,60,65,70,75,80},{"F","D","C","C+","B-","B","B+","A-","A","A+"})</f>
        <v>B+</v>
      </c>
      <c r="EA112" s="21" t="str">
        <f>LOOKUP(DY112,{0,40,45,50,55,60,65,70,75,80},{"0.00","2.00","2.25","2.50","2.75","3.00","3.25","3.50","3.75","4.00"})</f>
        <v>3.25</v>
      </c>
      <c r="EB112" s="21">
        <v>24</v>
      </c>
      <c r="EC112" s="21">
        <v>41</v>
      </c>
      <c r="ED112" s="57">
        <f t="shared" si="71"/>
        <v>65</v>
      </c>
      <c r="EE112" s="21" t="str">
        <f>LOOKUP(ED112,{0,40,45,50,55,60,65,70,75,80},{"F","D","C","C+","B-","B","B+","A-","A","A+"})</f>
        <v>B+</v>
      </c>
      <c r="EF112" s="21" t="str">
        <f>LOOKUP(ED112,{0,40,45,50,55,60,65,70,75,80},{"0.00","2.00","2.25","2.50","2.75","3.00","3.25","3.50","3.75","4.00"})</f>
        <v>3.25</v>
      </c>
      <c r="EG112" s="21">
        <v>25.5</v>
      </c>
      <c r="EH112" s="21">
        <v>43</v>
      </c>
      <c r="EI112" s="57">
        <f t="shared" si="72"/>
        <v>69</v>
      </c>
      <c r="EJ112" s="21" t="str">
        <f>LOOKUP(EI112,{0,40,45,50,55,60,65,70,75,80},{"F","D","C","C+","B-","B","B+","A-","A","A+"})</f>
        <v>B+</v>
      </c>
      <c r="EK112" s="21" t="str">
        <f>LOOKUP(EI112,{0,40,45,50,55,60,65,70,75,80},{"0.00","2.00","2.25","2.50","2.75","3.00","3.25","3.50","3.75","4.00"})</f>
        <v>3.25</v>
      </c>
      <c r="EL112" s="21">
        <v>34.25</v>
      </c>
      <c r="EM112" s="21">
        <v>44</v>
      </c>
      <c r="EN112" s="70">
        <f t="shared" si="73"/>
        <v>79</v>
      </c>
      <c r="EO112" s="21" t="str">
        <f>LOOKUP(EN112,{0,40,45,50,55,60,65,70,75,80},{"F","D","C","C+","B-","B","B+","A-","A","A+"})</f>
        <v>A</v>
      </c>
      <c r="EP112" s="21" t="str">
        <f>LOOKUP(EN112,{0,40,45,50,55,60,65,70,75,80},{"0.00","2.00","2.25","2.50","2.75","3.00","3.25","3.50","3.75","4.00"})</f>
        <v>3.75</v>
      </c>
      <c r="EQ112" s="21">
        <v>32</v>
      </c>
      <c r="ER112" s="21">
        <v>41</v>
      </c>
      <c r="ES112" s="70">
        <f t="shared" si="74"/>
        <v>73</v>
      </c>
      <c r="ET112" s="21" t="str">
        <f>LOOKUP(ES112,{0,40,45,50,55,60,65,70,75,80},{"F","D","C","C+","B-","B","B+","A-","A","A+"})</f>
        <v>A-</v>
      </c>
      <c r="EU112" s="21" t="str">
        <f>LOOKUP(ES112,{0,40,45,50,55,60,65,70,75,80},{"0.00","2.00","2.25","2.50","2.75","3.00","3.25","3.50","3.75","4.00"})</f>
        <v>3.50</v>
      </c>
      <c r="EV112" s="21">
        <v>30</v>
      </c>
      <c r="EW112" s="21">
        <v>31</v>
      </c>
      <c r="EX112" s="70">
        <f t="shared" si="75"/>
        <v>61</v>
      </c>
      <c r="EY112" s="21" t="str">
        <f>LOOKUP(EX112,{0,40,45,50,55,60,65,70,75,80},{"F","D","C","C+","B-","B","B+","A-","A","A+"})</f>
        <v>B</v>
      </c>
      <c r="EZ112" s="21" t="str">
        <f>LOOKUP(EX112,{0,40,45,50,55,60,65,70,75,80},{"0.00","2.00","2.25","2.50","2.75","3.00","3.25","3.50","3.75","4.00"})</f>
        <v>3.00</v>
      </c>
      <c r="FA112" s="21">
        <v>26</v>
      </c>
      <c r="FB112" s="21">
        <v>38.5</v>
      </c>
      <c r="FC112" s="70">
        <f t="shared" si="76"/>
        <v>65</v>
      </c>
      <c r="FD112" s="21" t="str">
        <f>LOOKUP(FC112,{0,40,45,50,55,60,65,70,75,80},{"F","D","C","C+","B-","B","B+","A-","A","A+"})</f>
        <v>B+</v>
      </c>
      <c r="FE112" s="21" t="str">
        <f>LOOKUP(FC112,{0,40,45,50,55,60,65,70,75,80},{"0.00","2.00","2.25","2.50","2.75","3.00","3.25","3.50","3.75","4.00"})</f>
        <v>3.25</v>
      </c>
      <c r="FF112" s="21">
        <v>27.5</v>
      </c>
      <c r="FG112" s="21">
        <v>30.5</v>
      </c>
      <c r="FH112" s="70">
        <f t="shared" si="77"/>
        <v>58</v>
      </c>
      <c r="FI112" s="21" t="str">
        <f>LOOKUP(FH112,{0,40,45,50,55,60,65,70,75,80},{"F","D","C","C+","B-","B","B+","A-","A","A+"})</f>
        <v>B-</v>
      </c>
      <c r="FJ112" s="21" t="str">
        <f>LOOKUP(FH112,{0,40,45,50,55,60,65,70,75,80},{"0.00","2.00","2.25","2.50","2.75","3.00","3.25","3.50","3.75","4.00"})</f>
        <v>2.75</v>
      </c>
      <c r="FK112" s="21">
        <v>24</v>
      </c>
      <c r="FL112" s="21">
        <v>36</v>
      </c>
      <c r="FM112" s="70">
        <f t="shared" si="78"/>
        <v>60</v>
      </c>
      <c r="FN112" s="21" t="str">
        <f>LOOKUP(FM112,{0,40,45,50,55,60,65,70,75,80},{"F","D","C","C+","B-","B","B+","A-","A","A+"})</f>
        <v>B</v>
      </c>
      <c r="FO112" s="21" t="str">
        <f>LOOKUP(FM112,{0,40,45,50,55,60,65,70,75,80},{"0.00","2.00","2.25","2.50","2.75","3.00","3.25","3.50","3.75","4.00"})</f>
        <v>3.00</v>
      </c>
      <c r="FP112" s="21">
        <v>28</v>
      </c>
      <c r="FQ112" s="21">
        <v>39.5</v>
      </c>
      <c r="FR112" s="70">
        <f t="shared" si="79"/>
        <v>68</v>
      </c>
      <c r="FS112" s="21" t="str">
        <f>LOOKUP(FR112,{0,40,45,50,55,60,65,70,75,80},{"F","D","C","C+","B-","B","B+","A-","A","A+"})</f>
        <v>B+</v>
      </c>
      <c r="FT112" s="21" t="str">
        <f>LOOKUP(FR112,{0,40,45,50,55,60,65,70,75,80},{"0.00","2.00","2.25","2.50","2.75","3.00","3.25","3.50","3.75","4.00"})</f>
        <v>3.25</v>
      </c>
      <c r="FU112" s="21">
        <v>28.5</v>
      </c>
      <c r="FV112" s="21">
        <v>43.5</v>
      </c>
      <c r="FW112" s="70">
        <f t="shared" si="80"/>
        <v>72</v>
      </c>
      <c r="FX112" s="21" t="str">
        <f>LOOKUP(FW112,{0,40,45,50,55,60,65,70,75,80},{"F","D","C","C+","B-","B","B+","A-","A","A+"})</f>
        <v>A-</v>
      </c>
      <c r="FY112" s="21" t="str">
        <f>LOOKUP(FW112,{0,40,45,50,55,60,65,70,75,80},{"0.00","2.00","2.25","2.50","2.75","3.00","3.25","3.50","3.75","4.00"})</f>
        <v>3.50</v>
      </c>
      <c r="FZ112" s="21">
        <v>27</v>
      </c>
      <c r="GA112" s="21">
        <v>39.5</v>
      </c>
      <c r="GB112" s="70">
        <f t="shared" si="81"/>
        <v>67</v>
      </c>
      <c r="GC112" s="21" t="str">
        <f>LOOKUP(GB112,{0,40,45,50,55,60,65,70,75,80},{"F","D","C","C+","B-","B","B+","A-","A","A+"})</f>
        <v>B+</v>
      </c>
      <c r="GD112" s="21" t="str">
        <f>LOOKUP(GB112,{0,40,45,50,55,60,65,70,75,80},{"0.00","2.00","2.25","2.50","2.75","3.00","3.25","3.50","3.75","4.00"})</f>
        <v>3.25</v>
      </c>
      <c r="GE112" s="21">
        <v>30.5</v>
      </c>
      <c r="GF112" s="21">
        <v>45</v>
      </c>
      <c r="GG112" s="70">
        <f t="shared" si="82"/>
        <v>76</v>
      </c>
      <c r="GH112" s="21" t="str">
        <f>LOOKUP(GG112,{0,40,45,50,55,60,65,70,75,80},{"F","D","C","C+","B-","B","B+","A-","A","A+"})</f>
        <v>A</v>
      </c>
      <c r="GI112" s="21" t="str">
        <f>LOOKUP(GG112,{0,40,45,50,55,60,65,70,75,80},{"0.00","2.00","2.25","2.50","2.75","3.00","3.25","3.50","3.75","4.00"})</f>
        <v>3.75</v>
      </c>
      <c r="GJ112" s="21">
        <v>26</v>
      </c>
      <c r="GK112" s="21">
        <v>34.5</v>
      </c>
      <c r="GL112" s="70">
        <f t="shared" si="83"/>
        <v>61</v>
      </c>
      <c r="GM112" s="21" t="str">
        <f>LOOKUP(GL112,{0,40,45,50,55,60,65,70,75,80},{"F","D","C","C+","B-","B","B+","A-","A","A+"})</f>
        <v>B</v>
      </c>
      <c r="GN112" s="21" t="str">
        <f>LOOKUP(GL112,{0,40,45,50,55,60,65,70,75,80},{"0.00","2.00","2.25","2.50","2.75","3.00","3.25","3.50","3.75","4.00"})</f>
        <v>3.00</v>
      </c>
      <c r="GO112" s="21">
        <v>27</v>
      </c>
      <c r="GP112" s="21">
        <v>36</v>
      </c>
      <c r="GQ112" s="70">
        <f t="shared" si="84"/>
        <v>63</v>
      </c>
      <c r="GR112" s="21" t="str">
        <f>LOOKUP(GQ112,{0,40,45,50,55,60,65,70,75,80},{"F","D","C","C+","B-","B","B+","A-","A","A+"})</f>
        <v>B</v>
      </c>
      <c r="GS112" s="21" t="str">
        <f>LOOKUP(GQ112,{0,40,45,50,55,60,65,70,75,80},{"0.00","2.00","2.25","2.50","2.75","3.00","3.25","3.50","3.75","4.00"})</f>
        <v>3.00</v>
      </c>
      <c r="GT112" s="21">
        <v>20</v>
      </c>
      <c r="GU112" s="21">
        <v>32</v>
      </c>
      <c r="GV112" s="70">
        <f t="shared" si="85"/>
        <v>52</v>
      </c>
      <c r="GW112" s="21" t="str">
        <f>LOOKUP(GV112,{0,40,45,50,55,60,65,70,75,80},{"F","D","C","C+","B-","B","B+","A-","A","A+"})</f>
        <v>C+</v>
      </c>
      <c r="GX112" s="21" t="str">
        <f>LOOKUP(GV112,{0,40,45,50,55,60,65,70,75,80},{"0.00","2.00","2.25","2.50","2.75","3.00","3.25","3.50","3.75","4.00"})</f>
        <v>2.50</v>
      </c>
      <c r="GY112" s="82">
        <v>70</v>
      </c>
      <c r="GZ112" s="21" t="str">
        <f>LOOKUP(GY112,{0,40,45,50,55,60,65,70,75,80},{"F","D","C","C+","B-","B","B+","A-","A","A+"})</f>
        <v>A-</v>
      </c>
      <c r="HA112" s="21" t="str">
        <f>LOOKUP(GY112,{0,40,45,50,55,60,65,70,75,80},{"0.00","2.00","2.25","2.50","2.75","3.00","3.25","3.50","3.75","4.00"})</f>
        <v>3.50</v>
      </c>
      <c r="HB112" s="49">
        <v>34</v>
      </c>
      <c r="HC112" s="49">
        <v>38</v>
      </c>
      <c r="HD112" s="70">
        <f t="shared" si="86"/>
        <v>72</v>
      </c>
      <c r="HE112" s="21" t="str">
        <f>LOOKUP(HD112,{0,40,45,50,55,60,65,70,75,80},{"F","D","C","C+","B-","B","B+","A-","A","A+"})</f>
        <v>A-</v>
      </c>
      <c r="HF112" s="21" t="str">
        <f>LOOKUP(HD112,{0,40,45,50,55,60,65,70,75,80},{"0.00","2.00","2.25","2.50","2.75","3.00","3.25","3.50","3.75","4.00"})</f>
        <v>3.50</v>
      </c>
      <c r="HG112" s="50">
        <f t="shared" si="44"/>
        <v>3.0297619047619047</v>
      </c>
      <c r="HH112" s="71" t="str">
        <f t="shared" si="45"/>
        <v>Passed</v>
      </c>
      <c r="HI112" s="70">
        <f t="shared" si="87"/>
        <v>2631</v>
      </c>
      <c r="HJ112" s="44">
        <v>105</v>
      </c>
      <c r="HK112" s="40"/>
      <c r="HL112" s="40"/>
    </row>
    <row r="113" spans="1:220" s="8" customFormat="1" ht="30" customHeight="1" x14ac:dyDescent="0.2">
      <c r="A113" s="44">
        <v>106</v>
      </c>
      <c r="B113" s="66">
        <v>3803</v>
      </c>
      <c r="C113" s="44">
        <v>2017213167</v>
      </c>
      <c r="D113" s="39" t="s">
        <v>307</v>
      </c>
      <c r="E113" s="64" t="s">
        <v>174</v>
      </c>
      <c r="F113" s="64" t="s">
        <v>305</v>
      </c>
      <c r="G113" s="73">
        <v>28.5</v>
      </c>
      <c r="H113" s="48">
        <v>38</v>
      </c>
      <c r="I113" s="57">
        <f t="shared" si="46"/>
        <v>67</v>
      </c>
      <c r="J113" s="21" t="str">
        <f>LOOKUP(I113,{0,40,45,50,55,60,65,70,75,80},{"F","D","C","C+","B-","B","B+","A-","A","A+"})</f>
        <v>B+</v>
      </c>
      <c r="K113" s="21" t="str">
        <f>LOOKUP(I113,{0,40,45,50,55,60,65,70,75,80},{"0.00","2.00","2.25","2.50","2.75","3.00","3.25","3.50","3.75","4.00"})</f>
        <v>3.25</v>
      </c>
      <c r="L113" s="21">
        <v>22.5</v>
      </c>
      <c r="M113" s="21">
        <v>22.5</v>
      </c>
      <c r="N113" s="57">
        <f t="shared" si="47"/>
        <v>45</v>
      </c>
      <c r="O113" s="21" t="str">
        <f>LOOKUP(N113,{0,40,45,50,55,60,65,70,75,80},{"F","D","C","C+","B-","B","B+","A-","A","A+"})</f>
        <v>C</v>
      </c>
      <c r="P113" s="21" t="str">
        <f>LOOKUP(N113,{0,40,45,50,55,60,65,70,75,80},{"0.00","2.00","2.25","2.50","2.75","3.00","3.25","3.50","3.75","4.00"})</f>
        <v>2.25</v>
      </c>
      <c r="Q113" s="21">
        <v>17</v>
      </c>
      <c r="R113" s="21">
        <v>33</v>
      </c>
      <c r="S113" s="57">
        <f t="shared" si="48"/>
        <v>50</v>
      </c>
      <c r="T113" s="21" t="str">
        <f>LOOKUP(S113,{0,40,45,50,55,60,65,70,75,80},{"F","D","C","C+","B-","B","B+","A-","A","A+"})</f>
        <v>C+</v>
      </c>
      <c r="U113" s="21" t="str">
        <f>LOOKUP(S113,{0,40,45,50,55,60,65,70,75,80},{"0.00","2.00","2.25","2.50","2.75","3.00","3.25","3.50","3.75","4.00"})</f>
        <v>2.50</v>
      </c>
      <c r="V113" s="21">
        <v>22</v>
      </c>
      <c r="W113" s="21">
        <v>37</v>
      </c>
      <c r="X113" s="57">
        <f t="shared" si="49"/>
        <v>59</v>
      </c>
      <c r="Y113" s="21" t="str">
        <f>LOOKUP(X113,{0,40,45,50,55,60,65,70,75,80},{"F","D","C","C+","B-","B","B+","A-","A","A+"})</f>
        <v>B-</v>
      </c>
      <c r="Z113" s="21" t="str">
        <f>LOOKUP(X113,{0,40,45,50,55,60,65,70,75,80},{"0.00","2.00","2.25","2.50","2.75","3.00","3.25","3.50","3.75","4.00"})</f>
        <v>2.75</v>
      </c>
      <c r="AA113" s="21">
        <v>19</v>
      </c>
      <c r="AB113" s="21">
        <v>35</v>
      </c>
      <c r="AC113" s="57">
        <f t="shared" si="50"/>
        <v>54</v>
      </c>
      <c r="AD113" s="21" t="str">
        <f>LOOKUP(AC113,{0,40,45,50,55,60,65,70,75,80},{"F","D","C","C+","B-","B","B+","A-","A","A+"})</f>
        <v>C+</v>
      </c>
      <c r="AE113" s="21" t="str">
        <f>LOOKUP(AC113,{0,40,45,50,55,60,65,70,75,80},{"0.00","2.00","2.25","2.50","2.75","3.00","3.25","3.50","3.75","4.00"})</f>
        <v>2.50</v>
      </c>
      <c r="AF113" s="21">
        <v>31.5</v>
      </c>
      <c r="AG113" s="21">
        <v>38</v>
      </c>
      <c r="AH113" s="57">
        <f t="shared" si="51"/>
        <v>70</v>
      </c>
      <c r="AI113" s="21" t="str">
        <f>LOOKUP(AH113,{0,40,45,50,55,60,65,70,75,80},{"F","D","C","C+","B-","B","B+","A-","A","A+"})</f>
        <v>A-</v>
      </c>
      <c r="AJ113" s="21" t="str">
        <f>LOOKUP(AH113,{0,40,45,50,55,60,65,70,75,80},{"0.00","2.00","2.25","2.50","2.75","3.00","3.25","3.50","3.75","4.00"})</f>
        <v>3.50</v>
      </c>
      <c r="AK113" s="21">
        <v>26</v>
      </c>
      <c r="AL113" s="21">
        <v>35.5</v>
      </c>
      <c r="AM113" s="57">
        <f t="shared" si="52"/>
        <v>62</v>
      </c>
      <c r="AN113" s="21" t="str">
        <f>LOOKUP(AM113,{0,40,45,50,55,60,65,70,75,80},{"F","D","C","C+","B-","B","B+","A-","A","A+"})</f>
        <v>B</v>
      </c>
      <c r="AO113" s="21" t="str">
        <f>LOOKUP(AM113,{0,40,45,50,55,60,65,70,75,80},{"0.00","2.00","2.25","2.50","2.75","3.00","3.25","3.50","3.75","4.00"})</f>
        <v>3.00</v>
      </c>
      <c r="AP113" s="21">
        <v>25.5</v>
      </c>
      <c r="AQ113" s="21">
        <v>30</v>
      </c>
      <c r="AR113" s="57">
        <f t="shared" si="53"/>
        <v>56</v>
      </c>
      <c r="AS113" s="21" t="str">
        <f>LOOKUP(AR113,{0,40,45,50,55,60,65,70,75,80},{"F","D","C","C+","B-","B","B+","A-","A","A+"})</f>
        <v>B-</v>
      </c>
      <c r="AT113" s="21" t="str">
        <f>LOOKUP(AR113,{0,40,45,50,55,60,65,70,75,80},{"0.00","2.00","2.25","2.50","2.75","3.00","3.25","3.50","3.75","4.00"})</f>
        <v>2.75</v>
      </c>
      <c r="AU113" s="21">
        <v>34</v>
      </c>
      <c r="AV113" s="21">
        <v>43.5</v>
      </c>
      <c r="AW113" s="57">
        <f t="shared" si="54"/>
        <v>78</v>
      </c>
      <c r="AX113" s="21" t="str">
        <f>LOOKUP(AW113,{0,40,45,50,55,60,65,70,75,80},{"F","D","C","C+","B-","B","B+","A-","A","A+"})</f>
        <v>A</v>
      </c>
      <c r="AY113" s="21" t="str">
        <f>LOOKUP(AW113,{0,40,45,50,55,60,65,70,75,80},{"0.00","2.00","2.25","2.50","2.75","3.00","3.25","3.50","3.75","4.00"})</f>
        <v>3.75</v>
      </c>
      <c r="AZ113" s="21">
        <v>23</v>
      </c>
      <c r="BA113" s="21">
        <v>37</v>
      </c>
      <c r="BB113" s="57">
        <f t="shared" si="55"/>
        <v>60</v>
      </c>
      <c r="BC113" s="21" t="str">
        <f>LOOKUP(BB113,{0,40,45,50,55,60,65,70,75,80},{"F","D","C","C+","B-","B","B+","A-","A","A+"})</f>
        <v>B</v>
      </c>
      <c r="BD113" s="21" t="str">
        <f>LOOKUP(BB113,{0,40,45,50,55,60,65,70,75,80},{"0.00","2.00","2.25","2.50","2.75","3.00","3.25","3.50","3.75","4.00"})</f>
        <v>3.00</v>
      </c>
      <c r="BE113" s="21">
        <v>29.5</v>
      </c>
      <c r="BF113" s="21">
        <v>38</v>
      </c>
      <c r="BG113" s="57">
        <f t="shared" si="56"/>
        <v>68</v>
      </c>
      <c r="BH113" s="21" t="str">
        <f>LOOKUP(BG113,{0,40,45,50,55,60,65,70,75,80},{"F","D","C","C+","B-","B","B+","A-","A","A+"})</f>
        <v>B+</v>
      </c>
      <c r="BI113" s="21" t="str">
        <f>LOOKUP(BG113,{0,40,45,50,55,60,65,70,75,80},{"0.00","2.00","2.25","2.50","2.75","3.00","3.25","3.50","3.75","4.00"})</f>
        <v>3.25</v>
      </c>
      <c r="BJ113" s="21">
        <v>31.5</v>
      </c>
      <c r="BK113" s="21">
        <v>43</v>
      </c>
      <c r="BL113" s="57">
        <f t="shared" si="57"/>
        <v>75</v>
      </c>
      <c r="BM113" s="21" t="str">
        <f>LOOKUP(BL113,{0,40,45,50,55,60,65,70,75,80},{"F","D","C","C+","B-","B","B+","A-","A","A+"})</f>
        <v>A</v>
      </c>
      <c r="BN113" s="21" t="str">
        <f>LOOKUP(BL113,{0,40,45,50,55,60,65,70,75,80},{"0.00","2.00","2.25","2.50","2.75","3.00","3.25","3.50","3.75","4.00"})</f>
        <v>3.75</v>
      </c>
      <c r="BO113" s="21">
        <v>36</v>
      </c>
      <c r="BP113" s="21">
        <v>34</v>
      </c>
      <c r="BQ113" s="57">
        <f t="shared" si="58"/>
        <v>70</v>
      </c>
      <c r="BR113" s="21" t="str">
        <f>LOOKUP(BQ113,{0,40,45,50,55,60,65,70,75,80},{"F","D","C","C+","B-","B","B+","A-","A","A+"})</f>
        <v>A-</v>
      </c>
      <c r="BS113" s="21" t="str">
        <f>LOOKUP(BQ113,{0,40,45,50,55,60,65,70,75,80},{"0.00","2.00","2.25","2.50","2.75","3.00","3.25","3.50","3.75","4.00"})</f>
        <v>3.50</v>
      </c>
      <c r="BT113" s="21">
        <v>34</v>
      </c>
      <c r="BU113" s="21">
        <v>30</v>
      </c>
      <c r="BV113" s="57">
        <f t="shared" si="59"/>
        <v>64</v>
      </c>
      <c r="BW113" s="21" t="str">
        <f>LOOKUP(BV113,{0,40,45,50,55,60,65,70,75,80},{"F","D","C","C+","B-","B","B+","A-","A","A+"})</f>
        <v>B</v>
      </c>
      <c r="BX113" s="21" t="str">
        <f>LOOKUP(BV113,{0,40,45,50,55,60,65,70,75,80},{"0.00","2.00","2.25","2.50","2.75","3.00","3.25","3.50","3.75","4.00"})</f>
        <v>3.00</v>
      </c>
      <c r="BY113" s="21">
        <v>23</v>
      </c>
      <c r="BZ113" s="21">
        <v>33.5</v>
      </c>
      <c r="CA113" s="57">
        <f t="shared" si="60"/>
        <v>57</v>
      </c>
      <c r="CB113" s="21" t="str">
        <f>LOOKUP(CA113,{0,40,45,50,55,60,65,70,75,80},{"F","D","C","C+","B-","B","B+","A-","A","A+"})</f>
        <v>B-</v>
      </c>
      <c r="CC113" s="21" t="str">
        <f>LOOKUP(CA113,{0,40,45,50,55,60,65,70,75,80},{"0.00","2.00","2.25","2.50","2.75","3.00","3.25","3.50","3.75","4.00"})</f>
        <v>2.75</v>
      </c>
      <c r="CD113" s="21">
        <v>28</v>
      </c>
      <c r="CE113" s="21">
        <v>41.5</v>
      </c>
      <c r="CF113" s="57">
        <f t="shared" si="61"/>
        <v>70</v>
      </c>
      <c r="CG113" s="21" t="str">
        <f>LOOKUP(CF113,{0,40,45,50,55,60,65,70,75,80},{"F","D","C","C+","B-","B","B+","A-","A","A+"})</f>
        <v>A-</v>
      </c>
      <c r="CH113" s="21" t="str">
        <f>LOOKUP(CF113,{0,40,45,50,55,60,65,70,75,80},{"0.00","2.00","2.25","2.50","2.75","3.00","3.25","3.50","3.75","4.00"})</f>
        <v>3.50</v>
      </c>
      <c r="CI113" s="21">
        <v>33.5</v>
      </c>
      <c r="CJ113" s="21">
        <v>35</v>
      </c>
      <c r="CK113" s="57">
        <f t="shared" si="62"/>
        <v>69</v>
      </c>
      <c r="CL113" s="21" t="str">
        <f>LOOKUP(CK113,{0,40,45,50,55,60,65,70,75,80},{"F","D","C","C+","B-","B","B+","A-","A","A+"})</f>
        <v>B+</v>
      </c>
      <c r="CM113" s="21" t="str">
        <f>LOOKUP(CK113,{0,40,45,50,55,60,65,70,75,80},{"0.00","2.00","2.25","2.50","2.75","3.00","3.25","3.50","3.75","4.00"})</f>
        <v>3.25</v>
      </c>
      <c r="CN113" s="21">
        <v>24.5</v>
      </c>
      <c r="CO113" s="21">
        <v>33.5</v>
      </c>
      <c r="CP113" s="57">
        <f t="shared" si="63"/>
        <v>58</v>
      </c>
      <c r="CQ113" s="21" t="str">
        <f>LOOKUP(CP113,{0,40,45,50,55,60,65,70,75,80},{"F","D","C","C+","B-","B","B+","A-","A","A+"})</f>
        <v>B-</v>
      </c>
      <c r="CR113" s="21" t="str">
        <f>LOOKUP(CP113,{0,40,45,50,55,60,65,70,75,80},{"0.00","2.00","2.25","2.50","2.75","3.00","3.25","3.50","3.75","4.00"})</f>
        <v>2.75</v>
      </c>
      <c r="CS113" s="21">
        <v>24</v>
      </c>
      <c r="CT113" s="21">
        <v>37.5</v>
      </c>
      <c r="CU113" s="57">
        <f t="shared" si="64"/>
        <v>62</v>
      </c>
      <c r="CV113" s="21" t="str">
        <f>LOOKUP(CU113,{0,40,45,50,55,60,65,70,75,80},{"F","D","C","C+","B-","B","B+","A-","A","A+"})</f>
        <v>B</v>
      </c>
      <c r="CW113" s="21" t="str">
        <f>LOOKUP(CU113,{0,40,45,50,55,60,65,70,75,80},{"0.00","2.00","2.25","2.50","2.75","3.00","3.25","3.50","3.75","4.00"})</f>
        <v>3.00</v>
      </c>
      <c r="CX113" s="21">
        <v>30</v>
      </c>
      <c r="CY113" s="21">
        <v>38</v>
      </c>
      <c r="CZ113" s="57">
        <f t="shared" si="65"/>
        <v>68</v>
      </c>
      <c r="DA113" s="21" t="str">
        <f>LOOKUP(CZ113,{0,40,45,50,55,60,65,70,75,80},{"F","D","C","C+","B-","B","B+","A-","A","A+"})</f>
        <v>B+</v>
      </c>
      <c r="DB113" s="21" t="str">
        <f>LOOKUP(CZ113,{0,40,45,50,55,60,65,70,75,80},{"0.00","2.00","2.25","2.50","2.75","3.00","3.25","3.50","3.75","4.00"})</f>
        <v>3.25</v>
      </c>
      <c r="DC113" s="21">
        <v>32</v>
      </c>
      <c r="DD113" s="21">
        <v>44</v>
      </c>
      <c r="DE113" s="57">
        <f t="shared" si="66"/>
        <v>76</v>
      </c>
      <c r="DF113" s="21" t="str">
        <f>LOOKUP(DE113,{0,40,45,50,55,60,65,70,75,80},{"F","D","C","C+","B-","B","B+","A-","A","A+"})</f>
        <v>A</v>
      </c>
      <c r="DG113" s="21" t="str">
        <f>LOOKUP(DE113,{0,40,45,50,55,60,65,70,75,80},{"0.00","2.00","2.25","2.50","2.75","3.00","3.25","3.50","3.75","4.00"})</f>
        <v>3.75</v>
      </c>
      <c r="DH113" s="21">
        <v>23</v>
      </c>
      <c r="DI113" s="21">
        <v>35</v>
      </c>
      <c r="DJ113" s="57">
        <f t="shared" si="67"/>
        <v>58</v>
      </c>
      <c r="DK113" s="21" t="str">
        <f>LOOKUP(DJ113,{0,40,45,50,55,60,65,70,75,80},{"F","D","C","C+","B-","B","B+","A-","A","A+"})</f>
        <v>B-</v>
      </c>
      <c r="DL113" s="21" t="str">
        <f>LOOKUP(DJ113,{0,40,45,50,55,60,65,70,75,80},{"0.00","2.00","2.25","2.50","2.75","3.00","3.25","3.50","3.75","4.00"})</f>
        <v>2.75</v>
      </c>
      <c r="DM113" s="21">
        <v>23</v>
      </c>
      <c r="DN113" s="21">
        <v>38</v>
      </c>
      <c r="DO113" s="57">
        <f t="shared" si="68"/>
        <v>61</v>
      </c>
      <c r="DP113" s="21" t="str">
        <f>LOOKUP(DO113,{0,40,45,50,55,60,65,70,75,80},{"F","D","C","C+","B-","B","B+","A-","A","A+"})</f>
        <v>B</v>
      </c>
      <c r="DQ113" s="21" t="str">
        <f>LOOKUP(DO113,{0,40,45,50,55,60,65,70,75,80},{"0.00","2.00","2.25","2.50","2.75","3.00","3.25","3.50","3.75","4.00"})</f>
        <v>3.00</v>
      </c>
      <c r="DR113" s="21">
        <v>24</v>
      </c>
      <c r="DS113" s="21">
        <v>32</v>
      </c>
      <c r="DT113" s="57">
        <f t="shared" si="69"/>
        <v>56</v>
      </c>
      <c r="DU113" s="21" t="str">
        <f>LOOKUP(DT113,{0,40,45,50,55,60,65,70,75,80},{"F","D","C","C+","B-","B","B+","A-","A","A+"})</f>
        <v>B-</v>
      </c>
      <c r="DV113" s="21" t="str">
        <f>LOOKUP(DT113,{0,40,45,50,55,60,65,70,75,80},{"0.00","2.00","2.25","2.50","2.75","3.00","3.25","3.50","3.75","4.00"})</f>
        <v>2.75</v>
      </c>
      <c r="DW113" s="21">
        <v>28</v>
      </c>
      <c r="DX113" s="21">
        <v>43</v>
      </c>
      <c r="DY113" s="57">
        <f t="shared" si="70"/>
        <v>71</v>
      </c>
      <c r="DZ113" s="21" t="str">
        <f>LOOKUP(DY113,{0,40,45,50,55,60,65,70,75,80},{"F","D","C","C+","B-","B","B+","A-","A","A+"})</f>
        <v>A-</v>
      </c>
      <c r="EA113" s="21" t="str">
        <f>LOOKUP(DY113,{0,40,45,50,55,60,65,70,75,80},{"0.00","2.00","2.25","2.50","2.75","3.00","3.25","3.50","3.75","4.00"})</f>
        <v>3.50</v>
      </c>
      <c r="EB113" s="21">
        <v>26</v>
      </c>
      <c r="EC113" s="21">
        <v>36</v>
      </c>
      <c r="ED113" s="57">
        <f t="shared" si="71"/>
        <v>62</v>
      </c>
      <c r="EE113" s="21" t="str">
        <f>LOOKUP(ED113,{0,40,45,50,55,60,65,70,75,80},{"F","D","C","C+","B-","B","B+","A-","A","A+"})</f>
        <v>B</v>
      </c>
      <c r="EF113" s="21" t="str">
        <f>LOOKUP(ED113,{0,40,45,50,55,60,65,70,75,80},{"0.00","2.00","2.25","2.50","2.75","3.00","3.25","3.50","3.75","4.00"})</f>
        <v>3.00</v>
      </c>
      <c r="EG113" s="21">
        <v>17</v>
      </c>
      <c r="EH113" s="21">
        <v>39</v>
      </c>
      <c r="EI113" s="57">
        <f t="shared" si="72"/>
        <v>56</v>
      </c>
      <c r="EJ113" s="21" t="str">
        <f>LOOKUP(EI113,{0,40,45,50,55,60,65,70,75,80},{"F","D","C","C+","B-","B","B+","A-","A","A+"})</f>
        <v>B-</v>
      </c>
      <c r="EK113" s="21" t="str">
        <f>LOOKUP(EI113,{0,40,45,50,55,60,65,70,75,80},{"0.00","2.00","2.25","2.50","2.75","3.00","3.25","3.50","3.75","4.00"})</f>
        <v>2.75</v>
      </c>
      <c r="EL113" s="21">
        <v>34.25</v>
      </c>
      <c r="EM113" s="21">
        <v>44</v>
      </c>
      <c r="EN113" s="70">
        <f t="shared" si="73"/>
        <v>79</v>
      </c>
      <c r="EO113" s="21" t="str">
        <f>LOOKUP(EN113,{0,40,45,50,55,60,65,70,75,80},{"F","D","C","C+","B-","B","B+","A-","A","A+"})</f>
        <v>A</v>
      </c>
      <c r="EP113" s="21" t="str">
        <f>LOOKUP(EN113,{0,40,45,50,55,60,65,70,75,80},{"0.00","2.00","2.25","2.50","2.75","3.00","3.25","3.50","3.75","4.00"})</f>
        <v>3.75</v>
      </c>
      <c r="EQ113" s="21">
        <v>30</v>
      </c>
      <c r="ER113" s="21">
        <v>33.5</v>
      </c>
      <c r="ES113" s="70">
        <f t="shared" si="74"/>
        <v>64</v>
      </c>
      <c r="ET113" s="21" t="str">
        <f>LOOKUP(ES113,{0,40,45,50,55,60,65,70,75,80},{"F","D","C","C+","B-","B","B+","A-","A","A+"})</f>
        <v>B</v>
      </c>
      <c r="EU113" s="21" t="str">
        <f>LOOKUP(ES113,{0,40,45,50,55,60,65,70,75,80},{"0.00","2.00","2.25","2.50","2.75","3.00","3.25","3.50","3.75","4.00"})</f>
        <v>3.00</v>
      </c>
      <c r="EV113" s="21">
        <v>22.5</v>
      </c>
      <c r="EW113" s="21">
        <v>34</v>
      </c>
      <c r="EX113" s="70">
        <f t="shared" si="75"/>
        <v>57</v>
      </c>
      <c r="EY113" s="21" t="str">
        <f>LOOKUP(EX113,{0,40,45,50,55,60,65,70,75,80},{"F","D","C","C+","B-","B","B+","A-","A","A+"})</f>
        <v>B-</v>
      </c>
      <c r="EZ113" s="21" t="str">
        <f>LOOKUP(EX113,{0,40,45,50,55,60,65,70,75,80},{"0.00","2.00","2.25","2.50","2.75","3.00","3.25","3.50","3.75","4.00"})</f>
        <v>2.75</v>
      </c>
      <c r="FA113" s="21">
        <v>26.5</v>
      </c>
      <c r="FB113" s="21">
        <v>42.5</v>
      </c>
      <c r="FC113" s="70">
        <f t="shared" si="76"/>
        <v>69</v>
      </c>
      <c r="FD113" s="21" t="str">
        <f>LOOKUP(FC113,{0,40,45,50,55,60,65,70,75,80},{"F","D","C","C+","B-","B","B+","A-","A","A+"})</f>
        <v>B+</v>
      </c>
      <c r="FE113" s="21" t="str">
        <f>LOOKUP(FC113,{0,40,45,50,55,60,65,70,75,80},{"0.00","2.00","2.25","2.50","2.75","3.00","3.25","3.50","3.75","4.00"})</f>
        <v>3.25</v>
      </c>
      <c r="FF113" s="21">
        <v>23</v>
      </c>
      <c r="FG113" s="21">
        <v>28.5</v>
      </c>
      <c r="FH113" s="70">
        <f t="shared" si="77"/>
        <v>52</v>
      </c>
      <c r="FI113" s="21" t="str">
        <f>LOOKUP(FH113,{0,40,45,50,55,60,65,70,75,80},{"F","D","C","C+","B-","B","B+","A-","A","A+"})</f>
        <v>C+</v>
      </c>
      <c r="FJ113" s="21" t="str">
        <f>LOOKUP(FH113,{0,40,45,50,55,60,65,70,75,80},{"0.00","2.00","2.25","2.50","2.75","3.00","3.25","3.50","3.75","4.00"})</f>
        <v>2.50</v>
      </c>
      <c r="FK113" s="21">
        <v>25</v>
      </c>
      <c r="FL113" s="21">
        <v>30.5</v>
      </c>
      <c r="FM113" s="70">
        <f t="shared" si="78"/>
        <v>56</v>
      </c>
      <c r="FN113" s="21" t="str">
        <f>LOOKUP(FM113,{0,40,45,50,55,60,65,70,75,80},{"F","D","C","C+","B-","B","B+","A-","A","A+"})</f>
        <v>B-</v>
      </c>
      <c r="FO113" s="21" t="str">
        <f>LOOKUP(FM113,{0,40,45,50,55,60,65,70,75,80},{"0.00","2.00","2.25","2.50","2.75","3.00","3.25","3.50","3.75","4.00"})</f>
        <v>2.75</v>
      </c>
      <c r="FP113" s="21">
        <v>28</v>
      </c>
      <c r="FQ113" s="21">
        <v>41</v>
      </c>
      <c r="FR113" s="70">
        <f t="shared" si="79"/>
        <v>69</v>
      </c>
      <c r="FS113" s="21" t="str">
        <f>LOOKUP(FR113,{0,40,45,50,55,60,65,70,75,80},{"F","D","C","C+","B-","B","B+","A-","A","A+"})</f>
        <v>B+</v>
      </c>
      <c r="FT113" s="21" t="str">
        <f>LOOKUP(FR113,{0,40,45,50,55,60,65,70,75,80},{"0.00","2.00","2.25","2.50","2.75","3.00","3.25","3.50","3.75","4.00"})</f>
        <v>3.25</v>
      </c>
      <c r="FU113" s="21">
        <v>27</v>
      </c>
      <c r="FV113" s="21">
        <v>40</v>
      </c>
      <c r="FW113" s="70">
        <f t="shared" si="80"/>
        <v>67</v>
      </c>
      <c r="FX113" s="21" t="str">
        <f>LOOKUP(FW113,{0,40,45,50,55,60,65,70,75,80},{"F","D","C","C+","B-","B","B+","A-","A","A+"})</f>
        <v>B+</v>
      </c>
      <c r="FY113" s="21" t="str">
        <f>LOOKUP(FW113,{0,40,45,50,55,60,65,70,75,80},{"0.00","2.00","2.25","2.50","2.75","3.00","3.25","3.50","3.75","4.00"})</f>
        <v>3.25</v>
      </c>
      <c r="FZ113" s="21">
        <v>23.5</v>
      </c>
      <c r="GA113" s="21">
        <v>28.5</v>
      </c>
      <c r="GB113" s="70">
        <f t="shared" si="81"/>
        <v>52</v>
      </c>
      <c r="GC113" s="21" t="str">
        <f>LOOKUP(GB113,{0,40,45,50,55,60,65,70,75,80},{"F","D","C","C+","B-","B","B+","A-","A","A+"})</f>
        <v>C+</v>
      </c>
      <c r="GD113" s="21" t="str">
        <f>LOOKUP(GB113,{0,40,45,50,55,60,65,70,75,80},{"0.00","2.00","2.25","2.50","2.75","3.00","3.25","3.50","3.75","4.00"})</f>
        <v>2.50</v>
      </c>
      <c r="GE113" s="21">
        <v>26</v>
      </c>
      <c r="GF113" s="21">
        <v>45</v>
      </c>
      <c r="GG113" s="70">
        <f t="shared" si="82"/>
        <v>71</v>
      </c>
      <c r="GH113" s="21" t="str">
        <f>LOOKUP(GG113,{0,40,45,50,55,60,65,70,75,80},{"F","D","C","C+","B-","B","B+","A-","A","A+"})</f>
        <v>A-</v>
      </c>
      <c r="GI113" s="21" t="str">
        <f>LOOKUP(GG113,{0,40,45,50,55,60,65,70,75,80},{"0.00","2.00","2.25","2.50","2.75","3.00","3.25","3.50","3.75","4.00"})</f>
        <v>3.50</v>
      </c>
      <c r="GJ113" s="21">
        <v>28.5</v>
      </c>
      <c r="GK113" s="21">
        <v>39</v>
      </c>
      <c r="GL113" s="70">
        <f t="shared" si="83"/>
        <v>68</v>
      </c>
      <c r="GM113" s="21" t="str">
        <f>LOOKUP(GL113,{0,40,45,50,55,60,65,70,75,80},{"F","D","C","C+","B-","B","B+","A-","A","A+"})</f>
        <v>B+</v>
      </c>
      <c r="GN113" s="21" t="str">
        <f>LOOKUP(GL113,{0,40,45,50,55,60,65,70,75,80},{"0.00","2.00","2.25","2.50","2.75","3.00","3.25","3.50","3.75","4.00"})</f>
        <v>3.25</v>
      </c>
      <c r="GO113" s="21">
        <v>25</v>
      </c>
      <c r="GP113" s="21">
        <v>42.5</v>
      </c>
      <c r="GQ113" s="70">
        <f t="shared" si="84"/>
        <v>68</v>
      </c>
      <c r="GR113" s="21" t="str">
        <f>LOOKUP(GQ113,{0,40,45,50,55,60,65,70,75,80},{"F","D","C","C+","B-","B","B+","A-","A","A+"})</f>
        <v>B+</v>
      </c>
      <c r="GS113" s="21" t="str">
        <f>LOOKUP(GQ113,{0,40,45,50,55,60,65,70,75,80},{"0.00","2.00","2.25","2.50","2.75","3.00","3.25","3.50","3.75","4.00"})</f>
        <v>3.25</v>
      </c>
      <c r="GT113" s="21">
        <v>19</v>
      </c>
      <c r="GU113" s="21">
        <v>32</v>
      </c>
      <c r="GV113" s="70">
        <f t="shared" si="85"/>
        <v>51</v>
      </c>
      <c r="GW113" s="21" t="str">
        <f>LOOKUP(GV113,{0,40,45,50,55,60,65,70,75,80},{"F","D","C","C+","B-","B","B+","A-","A","A+"})</f>
        <v>C+</v>
      </c>
      <c r="GX113" s="21" t="str">
        <f>LOOKUP(GV113,{0,40,45,50,55,60,65,70,75,80},{"0.00","2.00","2.25","2.50","2.75","3.00","3.25","3.50","3.75","4.00"})</f>
        <v>2.50</v>
      </c>
      <c r="GY113" s="82">
        <v>65</v>
      </c>
      <c r="GZ113" s="21" t="str">
        <f>LOOKUP(GY113,{0,40,45,50,55,60,65,70,75,80},{"F","D","C","C+","B-","B","B+","A-","A","A+"})</f>
        <v>B+</v>
      </c>
      <c r="HA113" s="21" t="str">
        <f>LOOKUP(GY113,{0,40,45,50,55,60,65,70,75,80},{"0.00","2.00","2.25","2.50","2.75","3.00","3.25","3.50","3.75","4.00"})</f>
        <v>3.25</v>
      </c>
      <c r="HB113" s="49">
        <v>39.5</v>
      </c>
      <c r="HC113" s="49">
        <v>37</v>
      </c>
      <c r="HD113" s="70">
        <f t="shared" si="86"/>
        <v>77</v>
      </c>
      <c r="HE113" s="21" t="str">
        <f>LOOKUP(HD113,{0,40,45,50,55,60,65,70,75,80},{"F","D","C","C+","B-","B","B+","A-","A","A+"})</f>
        <v>A</v>
      </c>
      <c r="HF113" s="21" t="str">
        <f>LOOKUP(HD113,{0,40,45,50,55,60,65,70,75,80},{"0.00","2.00","2.25","2.50","2.75","3.00","3.25","3.50","3.75","4.00"})</f>
        <v>3.75</v>
      </c>
      <c r="HG113" s="50">
        <f t="shared" si="44"/>
        <v>3.0773809523809526</v>
      </c>
      <c r="HH113" s="71" t="str">
        <f t="shared" si="45"/>
        <v>Passed</v>
      </c>
      <c r="HI113" s="70">
        <f t="shared" si="87"/>
        <v>2667</v>
      </c>
      <c r="HJ113" s="44">
        <v>106</v>
      </c>
      <c r="HK113" s="40"/>
      <c r="HL113" s="40"/>
    </row>
    <row r="114" spans="1:220" s="8" customFormat="1" ht="30" customHeight="1" x14ac:dyDescent="0.2">
      <c r="A114" s="44">
        <v>107</v>
      </c>
      <c r="B114" s="66">
        <v>3931</v>
      </c>
      <c r="C114" s="44">
        <v>2017113168</v>
      </c>
      <c r="D114" s="39" t="s">
        <v>307</v>
      </c>
      <c r="E114" s="64" t="s">
        <v>175</v>
      </c>
      <c r="F114" s="64" t="s">
        <v>294</v>
      </c>
      <c r="G114" s="73">
        <v>27</v>
      </c>
      <c r="H114" s="48">
        <v>41.5</v>
      </c>
      <c r="I114" s="57">
        <f t="shared" si="46"/>
        <v>69</v>
      </c>
      <c r="J114" s="21" t="str">
        <f>LOOKUP(I114,{0,40,45,50,55,60,65,70,75,80},{"F","D","C","C+","B-","B","B+","A-","A","A+"})</f>
        <v>B+</v>
      </c>
      <c r="K114" s="21" t="str">
        <f>LOOKUP(I114,{0,40,45,50,55,60,65,70,75,80},{"0.00","2.00","2.25","2.50","2.75","3.00","3.25","3.50","3.75","4.00"})</f>
        <v>3.25</v>
      </c>
      <c r="L114" s="21">
        <v>24.5</v>
      </c>
      <c r="M114" s="21">
        <v>36.5</v>
      </c>
      <c r="N114" s="57">
        <f t="shared" si="47"/>
        <v>61</v>
      </c>
      <c r="O114" s="21" t="str">
        <f>LOOKUP(N114,{0,40,45,50,55,60,65,70,75,80},{"F","D","C","C+","B-","B","B+","A-","A","A+"})</f>
        <v>B</v>
      </c>
      <c r="P114" s="21" t="str">
        <f>LOOKUP(N114,{0,40,45,50,55,60,65,70,75,80},{"0.00","2.00","2.25","2.50","2.75","3.00","3.25","3.50","3.75","4.00"})</f>
        <v>3.00</v>
      </c>
      <c r="Q114" s="21">
        <v>24</v>
      </c>
      <c r="R114" s="21">
        <v>31</v>
      </c>
      <c r="S114" s="57">
        <f t="shared" si="48"/>
        <v>55</v>
      </c>
      <c r="T114" s="21" t="str">
        <f>LOOKUP(S114,{0,40,45,50,55,60,65,70,75,80},{"F","D","C","C+","B-","B","B+","A-","A","A+"})</f>
        <v>B-</v>
      </c>
      <c r="U114" s="21" t="str">
        <f>LOOKUP(S114,{0,40,45,50,55,60,65,70,75,80},{"0.00","2.00","2.25","2.50","2.75","3.00","3.25","3.50","3.75","4.00"})</f>
        <v>2.75</v>
      </c>
      <c r="V114" s="21">
        <v>24</v>
      </c>
      <c r="W114" s="21">
        <v>39</v>
      </c>
      <c r="X114" s="57">
        <f t="shared" si="49"/>
        <v>63</v>
      </c>
      <c r="Y114" s="21" t="str">
        <f>LOOKUP(X114,{0,40,45,50,55,60,65,70,75,80},{"F","D","C","C+","B-","B","B+","A-","A","A+"})</f>
        <v>B</v>
      </c>
      <c r="Z114" s="21" t="str">
        <f>LOOKUP(X114,{0,40,45,50,55,60,65,70,75,80},{"0.00","2.00","2.25","2.50","2.75","3.00","3.25","3.50","3.75","4.00"})</f>
        <v>3.00</v>
      </c>
      <c r="AA114" s="21">
        <v>25</v>
      </c>
      <c r="AB114" s="21">
        <v>34.5</v>
      </c>
      <c r="AC114" s="57">
        <f t="shared" si="50"/>
        <v>60</v>
      </c>
      <c r="AD114" s="21" t="str">
        <f>LOOKUP(AC114,{0,40,45,50,55,60,65,70,75,80},{"F","D","C","C+","B-","B","B+","A-","A","A+"})</f>
        <v>B</v>
      </c>
      <c r="AE114" s="21" t="str">
        <f>LOOKUP(AC114,{0,40,45,50,55,60,65,70,75,80},{"0.00","2.00","2.25","2.50","2.75","3.00","3.25","3.50","3.75","4.00"})</f>
        <v>3.00</v>
      </c>
      <c r="AF114" s="21">
        <v>24</v>
      </c>
      <c r="AG114" s="21">
        <v>29.5</v>
      </c>
      <c r="AH114" s="57">
        <f t="shared" si="51"/>
        <v>54</v>
      </c>
      <c r="AI114" s="21" t="str">
        <f>LOOKUP(AH114,{0,40,45,50,55,60,65,70,75,80},{"F","D","C","C+","B-","B","B+","A-","A","A+"})</f>
        <v>C+</v>
      </c>
      <c r="AJ114" s="21" t="str">
        <f>LOOKUP(AH114,{0,40,45,50,55,60,65,70,75,80},{"0.00","2.00","2.25","2.50","2.75","3.00","3.25","3.50","3.75","4.00"})</f>
        <v>2.50</v>
      </c>
      <c r="AK114" s="21">
        <v>23.5</v>
      </c>
      <c r="AL114" s="21">
        <v>41.5</v>
      </c>
      <c r="AM114" s="57">
        <f t="shared" si="52"/>
        <v>65</v>
      </c>
      <c r="AN114" s="21" t="str">
        <f>LOOKUP(AM114,{0,40,45,50,55,60,65,70,75,80},{"F","D","C","C+","B-","B","B+","A-","A","A+"})</f>
        <v>B+</v>
      </c>
      <c r="AO114" s="21" t="str">
        <f>LOOKUP(AM114,{0,40,45,50,55,60,65,70,75,80},{"0.00","2.00","2.25","2.50","2.75","3.00","3.25","3.50","3.75","4.00"})</f>
        <v>3.25</v>
      </c>
      <c r="AP114" s="21">
        <v>24.5</v>
      </c>
      <c r="AQ114" s="21">
        <v>22.5</v>
      </c>
      <c r="AR114" s="57">
        <f t="shared" si="53"/>
        <v>47</v>
      </c>
      <c r="AS114" s="21" t="str">
        <f>LOOKUP(AR114,{0,40,45,50,55,60,65,70,75,80},{"F","D","C","C+","B-","B","B+","A-","A","A+"})</f>
        <v>C</v>
      </c>
      <c r="AT114" s="21" t="str">
        <f>LOOKUP(AR114,{0,40,45,50,55,60,65,70,75,80},{"0.00","2.00","2.25","2.50","2.75","3.00","3.25","3.50","3.75","4.00"})</f>
        <v>2.25</v>
      </c>
      <c r="AU114" s="21">
        <v>29</v>
      </c>
      <c r="AV114" s="21">
        <v>45</v>
      </c>
      <c r="AW114" s="57">
        <f t="shared" si="54"/>
        <v>74</v>
      </c>
      <c r="AX114" s="21" t="str">
        <f>LOOKUP(AW114,{0,40,45,50,55,60,65,70,75,80},{"F","D","C","C+","B-","B","B+","A-","A","A+"})</f>
        <v>A-</v>
      </c>
      <c r="AY114" s="21" t="str">
        <f>LOOKUP(AW114,{0,40,45,50,55,60,65,70,75,80},{"0.00","2.00","2.25","2.50","2.75","3.00","3.25","3.50","3.75","4.00"})</f>
        <v>3.50</v>
      </c>
      <c r="AZ114" s="21">
        <v>19</v>
      </c>
      <c r="BA114" s="21">
        <v>35</v>
      </c>
      <c r="BB114" s="57">
        <f t="shared" si="55"/>
        <v>54</v>
      </c>
      <c r="BC114" s="21" t="str">
        <f>LOOKUP(BB114,{0,40,45,50,55,60,65,70,75,80},{"F","D","C","C+","B-","B","B+","A-","A","A+"})</f>
        <v>C+</v>
      </c>
      <c r="BD114" s="21" t="str">
        <f>LOOKUP(BB114,{0,40,45,50,55,60,65,70,75,80},{"0.00","2.00","2.25","2.50","2.75","3.00","3.25","3.50","3.75","4.00"})</f>
        <v>2.50</v>
      </c>
      <c r="BE114" s="21">
        <v>32</v>
      </c>
      <c r="BF114" s="21">
        <v>33</v>
      </c>
      <c r="BG114" s="57">
        <f t="shared" si="56"/>
        <v>65</v>
      </c>
      <c r="BH114" s="21" t="str">
        <f>LOOKUP(BG114,{0,40,45,50,55,60,65,70,75,80},{"F","D","C","C+","B-","B","B+","A-","A","A+"})</f>
        <v>B+</v>
      </c>
      <c r="BI114" s="21" t="str">
        <f>LOOKUP(BG114,{0,40,45,50,55,60,65,70,75,80},{"0.00","2.00","2.25","2.50","2.75","3.00","3.25","3.50","3.75","4.00"})</f>
        <v>3.25</v>
      </c>
      <c r="BJ114" s="21">
        <v>26</v>
      </c>
      <c r="BK114" s="21">
        <v>41.5</v>
      </c>
      <c r="BL114" s="57">
        <f t="shared" si="57"/>
        <v>68</v>
      </c>
      <c r="BM114" s="21" t="str">
        <f>LOOKUP(BL114,{0,40,45,50,55,60,65,70,75,80},{"F","D","C","C+","B-","B","B+","A-","A","A+"})</f>
        <v>B+</v>
      </c>
      <c r="BN114" s="21" t="str">
        <f>LOOKUP(BL114,{0,40,45,50,55,60,65,70,75,80},{"0.00","2.00","2.25","2.50","2.75","3.00","3.25","3.50","3.75","4.00"})</f>
        <v>3.25</v>
      </c>
      <c r="BO114" s="21">
        <v>28</v>
      </c>
      <c r="BP114" s="21">
        <v>19.5</v>
      </c>
      <c r="BQ114" s="57">
        <f t="shared" si="58"/>
        <v>48</v>
      </c>
      <c r="BR114" s="21" t="str">
        <f>LOOKUP(BQ114,{0,40,45,50,55,60,65,70,75,80},{"F","D","C","C+","B-","B","B+","A-","A","A+"})</f>
        <v>C</v>
      </c>
      <c r="BS114" s="21" t="str">
        <f>LOOKUP(BQ114,{0,40,45,50,55,60,65,70,75,80},{"0.00","2.00","2.25","2.50","2.75","3.00","3.25","3.50","3.75","4.00"})</f>
        <v>2.25</v>
      </c>
      <c r="BT114" s="21">
        <v>33</v>
      </c>
      <c r="BU114" s="21">
        <v>33</v>
      </c>
      <c r="BV114" s="57">
        <f t="shared" si="59"/>
        <v>66</v>
      </c>
      <c r="BW114" s="21" t="str">
        <f>LOOKUP(BV114,{0,40,45,50,55,60,65,70,75,80},{"F","D","C","C+","B-","B","B+","A-","A","A+"})</f>
        <v>B+</v>
      </c>
      <c r="BX114" s="21" t="str">
        <f>LOOKUP(BV114,{0,40,45,50,55,60,65,70,75,80},{"0.00","2.00","2.25","2.50","2.75","3.00","3.25","3.50","3.75","4.00"})</f>
        <v>3.25</v>
      </c>
      <c r="BY114" s="21">
        <v>33</v>
      </c>
      <c r="BZ114" s="21">
        <v>37</v>
      </c>
      <c r="CA114" s="57">
        <f t="shared" si="60"/>
        <v>70</v>
      </c>
      <c r="CB114" s="21" t="str">
        <f>LOOKUP(CA114,{0,40,45,50,55,60,65,70,75,80},{"F","D","C","C+","B-","B","B+","A-","A","A+"})</f>
        <v>A-</v>
      </c>
      <c r="CC114" s="21" t="str">
        <f>LOOKUP(CA114,{0,40,45,50,55,60,65,70,75,80},{"0.00","2.00","2.25","2.50","2.75","3.00","3.25","3.50","3.75","4.00"})</f>
        <v>3.50</v>
      </c>
      <c r="CD114" s="21">
        <v>33</v>
      </c>
      <c r="CE114" s="21">
        <v>44.5</v>
      </c>
      <c r="CF114" s="57">
        <f t="shared" si="61"/>
        <v>78</v>
      </c>
      <c r="CG114" s="21" t="str">
        <f>LOOKUP(CF114,{0,40,45,50,55,60,65,70,75,80},{"F","D","C","C+","B-","B","B+","A-","A","A+"})</f>
        <v>A</v>
      </c>
      <c r="CH114" s="21" t="str">
        <f>LOOKUP(CF114,{0,40,45,50,55,60,65,70,75,80},{"0.00","2.00","2.25","2.50","2.75","3.00","3.25","3.50","3.75","4.00"})</f>
        <v>3.75</v>
      </c>
      <c r="CI114" s="21">
        <v>36</v>
      </c>
      <c r="CJ114" s="21">
        <v>28</v>
      </c>
      <c r="CK114" s="57">
        <f t="shared" si="62"/>
        <v>64</v>
      </c>
      <c r="CL114" s="21" t="str">
        <f>LOOKUP(CK114,{0,40,45,50,55,60,65,70,75,80},{"F","D","C","C+","B-","B","B+","A-","A","A+"})</f>
        <v>B</v>
      </c>
      <c r="CM114" s="21" t="str">
        <f>LOOKUP(CK114,{0,40,45,50,55,60,65,70,75,80},{"0.00","2.00","2.25","2.50","2.75","3.00","3.25","3.50","3.75","4.00"})</f>
        <v>3.00</v>
      </c>
      <c r="CN114" s="21">
        <v>20</v>
      </c>
      <c r="CO114" s="21">
        <v>21.5</v>
      </c>
      <c r="CP114" s="57">
        <f t="shared" si="63"/>
        <v>42</v>
      </c>
      <c r="CQ114" s="21" t="str">
        <f>LOOKUP(CP114,{0,40,45,50,55,60,65,70,75,80},{"F","D","C","C+","B-","B","B+","A-","A","A+"})</f>
        <v>D</v>
      </c>
      <c r="CR114" s="21" t="str">
        <f>LOOKUP(CP114,{0,40,45,50,55,60,65,70,75,80},{"0.00","2.00","2.25","2.50","2.75","3.00","3.25","3.50","3.75","4.00"})</f>
        <v>2.00</v>
      </c>
      <c r="CS114" s="21">
        <v>25</v>
      </c>
      <c r="CT114" s="21">
        <v>39</v>
      </c>
      <c r="CU114" s="57">
        <f t="shared" si="64"/>
        <v>64</v>
      </c>
      <c r="CV114" s="21" t="str">
        <f>LOOKUP(CU114,{0,40,45,50,55,60,65,70,75,80},{"F","D","C","C+","B-","B","B+","A-","A","A+"})</f>
        <v>B</v>
      </c>
      <c r="CW114" s="21" t="str">
        <f>LOOKUP(CU114,{0,40,45,50,55,60,65,70,75,80},{"0.00","2.00","2.25","2.50","2.75","3.00","3.25","3.50","3.75","4.00"})</f>
        <v>3.00</v>
      </c>
      <c r="CX114" s="21">
        <v>32</v>
      </c>
      <c r="CY114" s="21">
        <v>41.5</v>
      </c>
      <c r="CZ114" s="57">
        <f t="shared" si="65"/>
        <v>74</v>
      </c>
      <c r="DA114" s="21" t="str">
        <f>LOOKUP(CZ114,{0,40,45,50,55,60,65,70,75,80},{"F","D","C","C+","B-","B","B+","A-","A","A+"})</f>
        <v>A-</v>
      </c>
      <c r="DB114" s="21" t="str">
        <f>LOOKUP(CZ114,{0,40,45,50,55,60,65,70,75,80},{"0.00","2.00","2.25","2.50","2.75","3.00","3.25","3.50","3.75","4.00"})</f>
        <v>3.50</v>
      </c>
      <c r="DC114" s="21">
        <v>25</v>
      </c>
      <c r="DD114" s="21">
        <v>39</v>
      </c>
      <c r="DE114" s="57">
        <f t="shared" si="66"/>
        <v>64</v>
      </c>
      <c r="DF114" s="21" t="str">
        <f>LOOKUP(DE114,{0,40,45,50,55,60,65,70,75,80},{"F","D","C","C+","B-","B","B+","A-","A","A+"})</f>
        <v>B</v>
      </c>
      <c r="DG114" s="21" t="str">
        <f>LOOKUP(DE114,{0,40,45,50,55,60,65,70,75,80},{"0.00","2.00","2.25","2.50","2.75","3.00","3.25","3.50","3.75","4.00"})</f>
        <v>3.00</v>
      </c>
      <c r="DH114" s="21">
        <v>21.5</v>
      </c>
      <c r="DI114" s="21">
        <v>25.5</v>
      </c>
      <c r="DJ114" s="57">
        <f t="shared" si="67"/>
        <v>47</v>
      </c>
      <c r="DK114" s="21" t="str">
        <f>LOOKUP(DJ114,{0,40,45,50,55,60,65,70,75,80},{"F","D","C","C+","B-","B","B+","A-","A","A+"})</f>
        <v>C</v>
      </c>
      <c r="DL114" s="21" t="str">
        <f>LOOKUP(DJ114,{0,40,45,50,55,60,65,70,75,80},{"0.00","2.00","2.25","2.50","2.75","3.00","3.25","3.50","3.75","4.00"})</f>
        <v>2.25</v>
      </c>
      <c r="DM114" s="21">
        <v>29</v>
      </c>
      <c r="DN114" s="21">
        <v>35</v>
      </c>
      <c r="DO114" s="57">
        <f t="shared" si="68"/>
        <v>64</v>
      </c>
      <c r="DP114" s="21" t="str">
        <f>LOOKUP(DO114,{0,40,45,50,55,60,65,70,75,80},{"F","D","C","C+","B-","B","B+","A-","A","A+"})</f>
        <v>B</v>
      </c>
      <c r="DQ114" s="21" t="str">
        <f>LOOKUP(DO114,{0,40,45,50,55,60,65,70,75,80},{"0.00","2.00","2.25","2.50","2.75","3.00","3.25","3.50","3.75","4.00"})</f>
        <v>3.00</v>
      </c>
      <c r="DR114" s="21">
        <v>27</v>
      </c>
      <c r="DS114" s="21">
        <v>32</v>
      </c>
      <c r="DT114" s="57">
        <f t="shared" si="69"/>
        <v>59</v>
      </c>
      <c r="DU114" s="21" t="str">
        <f>LOOKUP(DT114,{0,40,45,50,55,60,65,70,75,80},{"F","D","C","C+","B-","B","B+","A-","A","A+"})</f>
        <v>B-</v>
      </c>
      <c r="DV114" s="21" t="str">
        <f>LOOKUP(DT114,{0,40,45,50,55,60,65,70,75,80},{"0.00","2.00","2.25","2.50","2.75","3.00","3.25","3.50","3.75","4.00"})</f>
        <v>2.75</v>
      </c>
      <c r="DW114" s="21">
        <v>29</v>
      </c>
      <c r="DX114" s="21">
        <v>32</v>
      </c>
      <c r="DY114" s="57">
        <f t="shared" si="70"/>
        <v>61</v>
      </c>
      <c r="DZ114" s="21" t="str">
        <f>LOOKUP(DY114,{0,40,45,50,55,60,65,70,75,80},{"F","D","C","C+","B-","B","B+","A-","A","A+"})</f>
        <v>B</v>
      </c>
      <c r="EA114" s="21" t="str">
        <f>LOOKUP(DY114,{0,40,45,50,55,60,65,70,75,80},{"0.00","2.00","2.25","2.50","2.75","3.00","3.25","3.50","3.75","4.00"})</f>
        <v>3.00</v>
      </c>
      <c r="EB114" s="21">
        <v>28</v>
      </c>
      <c r="EC114" s="21">
        <v>34</v>
      </c>
      <c r="ED114" s="57">
        <f t="shared" si="71"/>
        <v>62</v>
      </c>
      <c r="EE114" s="21" t="str">
        <f>LOOKUP(ED114,{0,40,45,50,55,60,65,70,75,80},{"F","D","C","C+","B-","B","B+","A-","A","A+"})</f>
        <v>B</v>
      </c>
      <c r="EF114" s="21" t="str">
        <f>LOOKUP(ED114,{0,40,45,50,55,60,65,70,75,80},{"0.00","2.00","2.25","2.50","2.75","3.00","3.25","3.50","3.75","4.00"})</f>
        <v>3.00</v>
      </c>
      <c r="EG114" s="21">
        <v>24.5</v>
      </c>
      <c r="EH114" s="21">
        <v>38</v>
      </c>
      <c r="EI114" s="57">
        <f t="shared" si="72"/>
        <v>63</v>
      </c>
      <c r="EJ114" s="21" t="str">
        <f>LOOKUP(EI114,{0,40,45,50,55,60,65,70,75,80},{"F","D","C","C+","B-","B","B+","A-","A","A+"})</f>
        <v>B</v>
      </c>
      <c r="EK114" s="21" t="str">
        <f>LOOKUP(EI114,{0,40,45,50,55,60,65,70,75,80},{"0.00","2.00","2.25","2.50","2.75","3.00","3.25","3.50","3.75","4.00"})</f>
        <v>3.00</v>
      </c>
      <c r="EL114" s="21">
        <v>31</v>
      </c>
      <c r="EM114" s="21">
        <v>44</v>
      </c>
      <c r="EN114" s="70">
        <f t="shared" si="73"/>
        <v>75</v>
      </c>
      <c r="EO114" s="21" t="str">
        <f>LOOKUP(EN114,{0,40,45,50,55,60,65,70,75,80},{"F","D","C","C+","B-","B","B+","A-","A","A+"})</f>
        <v>A</v>
      </c>
      <c r="EP114" s="21" t="str">
        <f>LOOKUP(EN114,{0,40,45,50,55,60,65,70,75,80},{"0.00","2.00","2.25","2.50","2.75","3.00","3.25","3.50","3.75","4.00"})</f>
        <v>3.75</v>
      </c>
      <c r="EQ114" s="21">
        <v>31</v>
      </c>
      <c r="ER114" s="21">
        <v>38</v>
      </c>
      <c r="ES114" s="70">
        <f t="shared" si="74"/>
        <v>69</v>
      </c>
      <c r="ET114" s="21" t="str">
        <f>LOOKUP(ES114,{0,40,45,50,55,60,65,70,75,80},{"F","D","C","C+","B-","B","B+","A-","A","A+"})</f>
        <v>B+</v>
      </c>
      <c r="EU114" s="21" t="str">
        <f>LOOKUP(ES114,{0,40,45,50,55,60,65,70,75,80},{"0.00","2.00","2.25","2.50","2.75","3.00","3.25","3.50","3.75","4.00"})</f>
        <v>3.25</v>
      </c>
      <c r="EV114" s="21">
        <v>28.5</v>
      </c>
      <c r="EW114" s="21">
        <v>36</v>
      </c>
      <c r="EX114" s="70">
        <f t="shared" si="75"/>
        <v>65</v>
      </c>
      <c r="EY114" s="21" t="str">
        <f>LOOKUP(EX114,{0,40,45,50,55,60,65,70,75,80},{"F","D","C","C+","B-","B","B+","A-","A","A+"})</f>
        <v>B+</v>
      </c>
      <c r="EZ114" s="21" t="str">
        <f>LOOKUP(EX114,{0,40,45,50,55,60,65,70,75,80},{"0.00","2.00","2.25","2.50","2.75","3.00","3.25","3.50","3.75","4.00"})</f>
        <v>3.25</v>
      </c>
      <c r="FA114" s="21">
        <v>29</v>
      </c>
      <c r="FB114" s="21">
        <v>45</v>
      </c>
      <c r="FC114" s="70">
        <f t="shared" si="76"/>
        <v>74</v>
      </c>
      <c r="FD114" s="21" t="str">
        <f>LOOKUP(FC114,{0,40,45,50,55,60,65,70,75,80},{"F","D","C","C+","B-","B","B+","A-","A","A+"})</f>
        <v>A-</v>
      </c>
      <c r="FE114" s="21" t="str">
        <f>LOOKUP(FC114,{0,40,45,50,55,60,65,70,75,80},{"0.00","2.00","2.25","2.50","2.75","3.00","3.25","3.50","3.75","4.00"})</f>
        <v>3.50</v>
      </c>
      <c r="FF114" s="21">
        <v>30.5</v>
      </c>
      <c r="FG114" s="21">
        <v>36</v>
      </c>
      <c r="FH114" s="70">
        <f t="shared" si="77"/>
        <v>67</v>
      </c>
      <c r="FI114" s="21" t="str">
        <f>LOOKUP(FH114,{0,40,45,50,55,60,65,70,75,80},{"F","D","C","C+","B-","B","B+","A-","A","A+"})</f>
        <v>B+</v>
      </c>
      <c r="FJ114" s="21" t="str">
        <f>LOOKUP(FH114,{0,40,45,50,55,60,65,70,75,80},{"0.00","2.00","2.25","2.50","2.75","3.00","3.25","3.50","3.75","4.00"})</f>
        <v>3.25</v>
      </c>
      <c r="FK114" s="21">
        <v>25</v>
      </c>
      <c r="FL114" s="21">
        <v>31</v>
      </c>
      <c r="FM114" s="70">
        <f t="shared" si="78"/>
        <v>56</v>
      </c>
      <c r="FN114" s="21" t="str">
        <f>LOOKUP(FM114,{0,40,45,50,55,60,65,70,75,80},{"F","D","C","C+","B-","B","B+","A-","A","A+"})</f>
        <v>B-</v>
      </c>
      <c r="FO114" s="21" t="str">
        <f>LOOKUP(FM114,{0,40,45,50,55,60,65,70,75,80},{"0.00","2.00","2.25","2.50","2.75","3.00","3.25","3.50","3.75","4.00"})</f>
        <v>2.75</v>
      </c>
      <c r="FP114" s="21">
        <v>29</v>
      </c>
      <c r="FQ114" s="21">
        <v>39</v>
      </c>
      <c r="FR114" s="70">
        <f t="shared" si="79"/>
        <v>68</v>
      </c>
      <c r="FS114" s="21" t="str">
        <f>LOOKUP(FR114,{0,40,45,50,55,60,65,70,75,80},{"F","D","C","C+","B-","B","B+","A-","A","A+"})</f>
        <v>B+</v>
      </c>
      <c r="FT114" s="21" t="str">
        <f>LOOKUP(FR114,{0,40,45,50,55,60,65,70,75,80},{"0.00","2.00","2.25","2.50","2.75","3.00","3.25","3.50","3.75","4.00"})</f>
        <v>3.25</v>
      </c>
      <c r="FU114" s="21">
        <v>30</v>
      </c>
      <c r="FV114" s="21">
        <v>43</v>
      </c>
      <c r="FW114" s="70">
        <f t="shared" si="80"/>
        <v>73</v>
      </c>
      <c r="FX114" s="21" t="str">
        <f>LOOKUP(FW114,{0,40,45,50,55,60,65,70,75,80},{"F","D","C","C+","B-","B","B+","A-","A","A+"})</f>
        <v>A-</v>
      </c>
      <c r="FY114" s="21" t="str">
        <f>LOOKUP(FW114,{0,40,45,50,55,60,65,70,75,80},{"0.00","2.00","2.25","2.50","2.75","3.00","3.25","3.50","3.75","4.00"})</f>
        <v>3.50</v>
      </c>
      <c r="FZ114" s="21">
        <v>23</v>
      </c>
      <c r="GA114" s="21">
        <v>31.5</v>
      </c>
      <c r="GB114" s="70">
        <f t="shared" si="81"/>
        <v>55</v>
      </c>
      <c r="GC114" s="21" t="str">
        <f>LOOKUP(GB114,{0,40,45,50,55,60,65,70,75,80},{"F","D","C","C+","B-","B","B+","A-","A","A+"})</f>
        <v>B-</v>
      </c>
      <c r="GD114" s="21" t="str">
        <f>LOOKUP(GB114,{0,40,45,50,55,60,65,70,75,80},{"0.00","2.00","2.25","2.50","2.75","3.00","3.25","3.50","3.75","4.00"})</f>
        <v>2.75</v>
      </c>
      <c r="GE114" s="21">
        <v>30.5</v>
      </c>
      <c r="GF114" s="21">
        <v>42</v>
      </c>
      <c r="GG114" s="70">
        <f t="shared" si="82"/>
        <v>73</v>
      </c>
      <c r="GH114" s="21" t="str">
        <f>LOOKUP(GG114,{0,40,45,50,55,60,65,70,75,80},{"F","D","C","C+","B-","B","B+","A-","A","A+"})</f>
        <v>A-</v>
      </c>
      <c r="GI114" s="21" t="str">
        <f>LOOKUP(GG114,{0,40,45,50,55,60,65,70,75,80},{"0.00","2.00","2.25","2.50","2.75","3.00","3.25","3.50","3.75","4.00"})</f>
        <v>3.50</v>
      </c>
      <c r="GJ114" s="21">
        <v>28</v>
      </c>
      <c r="GK114" s="21">
        <v>36</v>
      </c>
      <c r="GL114" s="70">
        <f t="shared" si="83"/>
        <v>64</v>
      </c>
      <c r="GM114" s="21" t="str">
        <f>LOOKUP(GL114,{0,40,45,50,55,60,65,70,75,80},{"F","D","C","C+","B-","B","B+","A-","A","A+"})</f>
        <v>B</v>
      </c>
      <c r="GN114" s="21" t="str">
        <f>LOOKUP(GL114,{0,40,45,50,55,60,65,70,75,80},{"0.00","2.00","2.25","2.50","2.75","3.00","3.25","3.50","3.75","4.00"})</f>
        <v>3.00</v>
      </c>
      <c r="GO114" s="21">
        <v>30</v>
      </c>
      <c r="GP114" s="21">
        <v>40.5</v>
      </c>
      <c r="GQ114" s="70">
        <f t="shared" si="84"/>
        <v>71</v>
      </c>
      <c r="GR114" s="21" t="str">
        <f>LOOKUP(GQ114,{0,40,45,50,55,60,65,70,75,80},{"F","D","C","C+","B-","B","B+","A-","A","A+"})</f>
        <v>A-</v>
      </c>
      <c r="GS114" s="21" t="str">
        <f>LOOKUP(GQ114,{0,40,45,50,55,60,65,70,75,80},{"0.00","2.00","2.25","2.50","2.75","3.00","3.25","3.50","3.75","4.00"})</f>
        <v>3.50</v>
      </c>
      <c r="GT114" s="21">
        <v>22</v>
      </c>
      <c r="GU114" s="21">
        <v>41.75</v>
      </c>
      <c r="GV114" s="70">
        <f t="shared" si="85"/>
        <v>64</v>
      </c>
      <c r="GW114" s="21" t="str">
        <f>LOOKUP(GV114,{0,40,45,50,55,60,65,70,75,80},{"F","D","C","C+","B-","B","B+","A-","A","A+"})</f>
        <v>B</v>
      </c>
      <c r="GX114" s="21" t="str">
        <f>LOOKUP(GV114,{0,40,45,50,55,60,65,70,75,80},{"0.00","2.00","2.25","2.50","2.75","3.00","3.25","3.50","3.75","4.00"})</f>
        <v>3.00</v>
      </c>
      <c r="GY114" s="82">
        <v>70</v>
      </c>
      <c r="GZ114" s="21" t="str">
        <f>LOOKUP(GY114,{0,40,45,50,55,60,65,70,75,80},{"F","D","C","C+","B-","B","B+","A-","A","A+"})</f>
        <v>A-</v>
      </c>
      <c r="HA114" s="21" t="str">
        <f>LOOKUP(GY114,{0,40,45,50,55,60,65,70,75,80},{"0.00","2.00","2.25","2.50","2.75","3.00","3.25","3.50","3.75","4.00"})</f>
        <v>3.50</v>
      </c>
      <c r="HB114" s="49">
        <v>38</v>
      </c>
      <c r="HC114" s="49">
        <v>40</v>
      </c>
      <c r="HD114" s="70">
        <f t="shared" si="86"/>
        <v>78</v>
      </c>
      <c r="HE114" s="21" t="str">
        <f>LOOKUP(HD114,{0,40,45,50,55,60,65,70,75,80},{"F","D","C","C+","B-","B","B+","A-","A","A+"})</f>
        <v>A</v>
      </c>
      <c r="HF114" s="21" t="str">
        <f>LOOKUP(HD114,{0,40,45,50,55,60,65,70,75,80},{"0.00","2.00","2.25","2.50","2.75","3.00","3.25","3.50","3.75","4.00"})</f>
        <v>3.75</v>
      </c>
      <c r="HG114" s="50">
        <f t="shared" si="44"/>
        <v>3.0773809523809526</v>
      </c>
      <c r="HH114" s="71" t="str">
        <f t="shared" si="45"/>
        <v>Passed</v>
      </c>
      <c r="HI114" s="70">
        <f t="shared" si="87"/>
        <v>2683</v>
      </c>
      <c r="HJ114" s="44">
        <v>107</v>
      </c>
      <c r="HK114" s="40"/>
      <c r="HL114" s="40"/>
    </row>
    <row r="115" spans="1:220" s="8" customFormat="1" ht="30" customHeight="1" x14ac:dyDescent="0.2">
      <c r="A115" s="44">
        <v>108</v>
      </c>
      <c r="B115" s="66">
        <v>3823</v>
      </c>
      <c r="C115" s="44">
        <v>2017013169</v>
      </c>
      <c r="D115" s="39" t="s">
        <v>307</v>
      </c>
      <c r="E115" s="64" t="s">
        <v>176</v>
      </c>
      <c r="F115" s="64" t="s">
        <v>305</v>
      </c>
      <c r="G115" s="73">
        <v>27</v>
      </c>
      <c r="H115" s="48">
        <v>30</v>
      </c>
      <c r="I115" s="57">
        <f t="shared" si="46"/>
        <v>57</v>
      </c>
      <c r="J115" s="21" t="str">
        <f>LOOKUP(I115,{0,40,45,50,55,60,65,70,75,80},{"F","D","C","C+","B-","B","B+","A-","A","A+"})</f>
        <v>B-</v>
      </c>
      <c r="K115" s="21" t="str">
        <f>LOOKUP(I115,{0,40,45,50,55,60,65,70,75,80},{"0.00","2.00","2.25","2.50","2.75","3.00","3.25","3.50","3.75","4.00"})</f>
        <v>2.75</v>
      </c>
      <c r="L115" s="21">
        <v>22.5</v>
      </c>
      <c r="M115" s="21">
        <v>36</v>
      </c>
      <c r="N115" s="57">
        <f t="shared" si="47"/>
        <v>59</v>
      </c>
      <c r="O115" s="21" t="str">
        <f>LOOKUP(N115,{0,40,45,50,55,60,65,70,75,80},{"F","D","C","C+","B-","B","B+","A-","A","A+"})</f>
        <v>B-</v>
      </c>
      <c r="P115" s="21" t="str">
        <f>LOOKUP(N115,{0,40,45,50,55,60,65,70,75,80},{"0.00","2.00","2.25","2.50","2.75","3.00","3.25","3.50","3.75","4.00"})</f>
        <v>2.75</v>
      </c>
      <c r="Q115" s="21">
        <v>13</v>
      </c>
      <c r="R115" s="21">
        <v>28.5</v>
      </c>
      <c r="S115" s="57">
        <f t="shared" si="48"/>
        <v>42</v>
      </c>
      <c r="T115" s="21" t="str">
        <f>LOOKUP(S115,{0,40,45,50,55,60,65,70,75,80},{"F","D","C","C+","B-","B","B+","A-","A","A+"})</f>
        <v>D</v>
      </c>
      <c r="U115" s="21" t="str">
        <f>LOOKUP(S115,{0,40,45,50,55,60,65,70,75,80},{"0.00","2.00","2.25","2.50","2.75","3.00","3.25","3.50","3.75","4.00"})</f>
        <v>2.00</v>
      </c>
      <c r="V115" s="21">
        <v>15</v>
      </c>
      <c r="W115" s="21">
        <v>40</v>
      </c>
      <c r="X115" s="57">
        <f t="shared" si="49"/>
        <v>55</v>
      </c>
      <c r="Y115" s="21" t="str">
        <f>LOOKUP(X115,{0,40,45,50,55,60,65,70,75,80},{"F","D","C","C+","B-","B","B+","A-","A","A+"})</f>
        <v>B-</v>
      </c>
      <c r="Z115" s="21" t="str">
        <f>LOOKUP(X115,{0,40,45,50,55,60,65,70,75,80},{"0.00","2.00","2.25","2.50","2.75","3.00","3.25","3.50","3.75","4.00"})</f>
        <v>2.75</v>
      </c>
      <c r="AA115" s="21">
        <v>16</v>
      </c>
      <c r="AB115" s="21">
        <v>30</v>
      </c>
      <c r="AC115" s="57">
        <f t="shared" si="50"/>
        <v>46</v>
      </c>
      <c r="AD115" s="21" t="str">
        <f>LOOKUP(AC115,{0,40,45,50,55,60,65,70,75,80},{"F","D","C","C+","B-","B","B+","A-","A","A+"})</f>
        <v>C</v>
      </c>
      <c r="AE115" s="21" t="str">
        <f>LOOKUP(AC115,{0,40,45,50,55,60,65,70,75,80},{"0.00","2.00","2.25","2.50","2.75","3.00","3.25","3.50","3.75","4.00"})</f>
        <v>2.25</v>
      </c>
      <c r="AF115" s="21">
        <v>21</v>
      </c>
      <c r="AG115" s="21">
        <v>33.5</v>
      </c>
      <c r="AH115" s="57">
        <f t="shared" si="51"/>
        <v>55</v>
      </c>
      <c r="AI115" s="21" t="str">
        <f>LOOKUP(AH115,{0,40,45,50,55,60,65,70,75,80},{"F","D","C","C+","B-","B","B+","A-","A","A+"})</f>
        <v>B-</v>
      </c>
      <c r="AJ115" s="21" t="str">
        <f>LOOKUP(AH115,{0,40,45,50,55,60,65,70,75,80},{"0.00","2.00","2.25","2.50","2.75","3.00","3.25","3.50","3.75","4.00"})</f>
        <v>2.75</v>
      </c>
      <c r="AK115" s="21">
        <v>23</v>
      </c>
      <c r="AL115" s="21">
        <v>39</v>
      </c>
      <c r="AM115" s="57">
        <f t="shared" si="52"/>
        <v>62</v>
      </c>
      <c r="AN115" s="21" t="str">
        <f>LOOKUP(AM115,{0,40,45,50,55,60,65,70,75,80},{"F","D","C","C+","B-","B","B+","A-","A","A+"})</f>
        <v>B</v>
      </c>
      <c r="AO115" s="21" t="str">
        <f>LOOKUP(AM115,{0,40,45,50,55,60,65,70,75,80},{"0.00","2.00","2.25","2.50","2.75","3.00","3.25","3.50","3.75","4.00"})</f>
        <v>3.00</v>
      </c>
      <c r="AP115" s="21">
        <v>20</v>
      </c>
      <c r="AQ115" s="21">
        <v>19.5</v>
      </c>
      <c r="AR115" s="57">
        <f t="shared" si="53"/>
        <v>40</v>
      </c>
      <c r="AS115" s="21" t="str">
        <f>LOOKUP(AR115,{0,40,45,50,55,60,65,70,75,80},{"F","D","C","C+","B-","B","B+","A-","A","A+"})</f>
        <v>D</v>
      </c>
      <c r="AT115" s="21" t="str">
        <f>LOOKUP(AR115,{0,40,45,50,55,60,65,70,75,80},{"0.00","2.00","2.25","2.50","2.75","3.00","3.25","3.50","3.75","4.00"})</f>
        <v>2.00</v>
      </c>
      <c r="AU115" s="21">
        <v>26</v>
      </c>
      <c r="AV115" s="21">
        <v>41</v>
      </c>
      <c r="AW115" s="57">
        <f t="shared" si="54"/>
        <v>67</v>
      </c>
      <c r="AX115" s="21" t="str">
        <f>LOOKUP(AW115,{0,40,45,50,55,60,65,70,75,80},{"F","D","C","C+","B-","B","B+","A-","A","A+"})</f>
        <v>B+</v>
      </c>
      <c r="AY115" s="21" t="str">
        <f>LOOKUP(AW115,{0,40,45,50,55,60,65,70,75,80},{"0.00","2.00","2.25","2.50","2.75","3.00","3.25","3.50","3.75","4.00"})</f>
        <v>3.25</v>
      </c>
      <c r="AZ115" s="21">
        <v>11</v>
      </c>
      <c r="BA115" s="21">
        <v>46</v>
      </c>
      <c r="BB115" s="57">
        <f t="shared" si="55"/>
        <v>57</v>
      </c>
      <c r="BC115" s="21" t="str">
        <f>LOOKUP(BB115,{0,40,45,50,55,60,65,70,75,80},{"F","D","C","C+","B-","B","B+","A-","A","A+"})</f>
        <v>B-</v>
      </c>
      <c r="BD115" s="21" t="str">
        <f>LOOKUP(BB115,{0,40,45,50,55,60,65,70,75,80},{"0.00","2.00","2.25","2.50","2.75","3.00","3.25","3.50","3.75","4.00"})</f>
        <v>2.75</v>
      </c>
      <c r="BE115" s="21">
        <v>25</v>
      </c>
      <c r="BF115" s="21">
        <v>37</v>
      </c>
      <c r="BG115" s="57">
        <f t="shared" si="56"/>
        <v>62</v>
      </c>
      <c r="BH115" s="21" t="str">
        <f>LOOKUP(BG115,{0,40,45,50,55,60,65,70,75,80},{"F","D","C","C+","B-","B","B+","A-","A","A+"})</f>
        <v>B</v>
      </c>
      <c r="BI115" s="21" t="str">
        <f>LOOKUP(BG115,{0,40,45,50,55,60,65,70,75,80},{"0.00","2.00","2.25","2.50","2.75","3.00","3.25","3.50","3.75","4.00"})</f>
        <v>3.00</v>
      </c>
      <c r="BJ115" s="21">
        <v>13.5</v>
      </c>
      <c r="BK115" s="21">
        <v>31</v>
      </c>
      <c r="BL115" s="57">
        <f t="shared" si="57"/>
        <v>45</v>
      </c>
      <c r="BM115" s="21" t="str">
        <f>LOOKUP(BL115,{0,40,45,50,55,60,65,70,75,80},{"F","D","C","C+","B-","B","B+","A-","A","A+"})</f>
        <v>C</v>
      </c>
      <c r="BN115" s="21" t="str">
        <f>LOOKUP(BL115,{0,40,45,50,55,60,65,70,75,80},{"0.00","2.00","2.25","2.50","2.75","3.00","3.25","3.50","3.75","4.00"})</f>
        <v>2.25</v>
      </c>
      <c r="BO115" s="21">
        <v>10</v>
      </c>
      <c r="BP115" s="21">
        <v>44</v>
      </c>
      <c r="BQ115" s="57">
        <f t="shared" si="58"/>
        <v>54</v>
      </c>
      <c r="BR115" s="21" t="str">
        <f>LOOKUP(BQ115,{0,40,45,50,55,60,65,70,75,80},{"F","D","C","C+","B-","B","B+","A-","A","A+"})</f>
        <v>C+</v>
      </c>
      <c r="BS115" s="21" t="str">
        <f>LOOKUP(BQ115,{0,40,45,50,55,60,65,70,75,80},{"0.00","2.00","2.25","2.50","2.75","3.00","3.25","3.50","3.75","4.00"})</f>
        <v>2.50</v>
      </c>
      <c r="BT115" s="21">
        <v>23.25</v>
      </c>
      <c r="BU115" s="21">
        <v>29.5</v>
      </c>
      <c r="BV115" s="57">
        <f t="shared" si="59"/>
        <v>53</v>
      </c>
      <c r="BW115" s="21" t="str">
        <f>LOOKUP(BV115,{0,40,45,50,55,60,65,70,75,80},{"F","D","C","C+","B-","B","B+","A-","A","A+"})</f>
        <v>C+</v>
      </c>
      <c r="BX115" s="21" t="str">
        <f>LOOKUP(BV115,{0,40,45,50,55,60,65,70,75,80},{"0.00","2.00","2.25","2.50","2.75","3.00","3.25","3.50","3.75","4.00"})</f>
        <v>2.50</v>
      </c>
      <c r="BY115" s="21">
        <v>33</v>
      </c>
      <c r="BZ115" s="21">
        <v>43</v>
      </c>
      <c r="CA115" s="57">
        <f t="shared" si="60"/>
        <v>76</v>
      </c>
      <c r="CB115" s="21" t="str">
        <f>LOOKUP(CA115,{0,40,45,50,55,60,65,70,75,80},{"F","D","C","C+","B-","B","B+","A-","A","A+"})</f>
        <v>A</v>
      </c>
      <c r="CC115" s="21" t="str">
        <f>LOOKUP(CA115,{0,40,45,50,55,60,65,70,75,80},{"0.00","2.00","2.25","2.50","2.75","3.00","3.25","3.50","3.75","4.00"})</f>
        <v>3.75</v>
      </c>
      <c r="CD115" s="21">
        <v>24</v>
      </c>
      <c r="CE115" s="21">
        <v>42</v>
      </c>
      <c r="CF115" s="57">
        <f t="shared" si="61"/>
        <v>66</v>
      </c>
      <c r="CG115" s="21" t="str">
        <f>LOOKUP(CF115,{0,40,45,50,55,60,65,70,75,80},{"F","D","C","C+","B-","B","B+","A-","A","A+"})</f>
        <v>B+</v>
      </c>
      <c r="CH115" s="21" t="str">
        <f>LOOKUP(CF115,{0,40,45,50,55,60,65,70,75,80},{"0.00","2.00","2.25","2.50","2.75","3.00","3.25","3.50","3.75","4.00"})</f>
        <v>3.25</v>
      </c>
      <c r="CI115" s="21">
        <v>27</v>
      </c>
      <c r="CJ115" s="21">
        <v>32.5</v>
      </c>
      <c r="CK115" s="57">
        <f t="shared" si="62"/>
        <v>60</v>
      </c>
      <c r="CL115" s="21" t="str">
        <f>LOOKUP(CK115,{0,40,45,50,55,60,65,70,75,80},{"F","D","C","C+","B-","B","B+","A-","A","A+"})</f>
        <v>B</v>
      </c>
      <c r="CM115" s="21" t="str">
        <f>LOOKUP(CK115,{0,40,45,50,55,60,65,70,75,80},{"0.00","2.00","2.25","2.50","2.75","3.00","3.25","3.50","3.75","4.00"})</f>
        <v>3.00</v>
      </c>
      <c r="CN115" s="21">
        <v>17</v>
      </c>
      <c r="CO115" s="21">
        <v>27</v>
      </c>
      <c r="CP115" s="57">
        <f t="shared" si="63"/>
        <v>44</v>
      </c>
      <c r="CQ115" s="21" t="str">
        <f>LOOKUP(CP115,{0,40,45,50,55,60,65,70,75,80},{"F","D","C","C+","B-","B","B+","A-","A","A+"})</f>
        <v>D</v>
      </c>
      <c r="CR115" s="21" t="str">
        <f>LOOKUP(CP115,{0,40,45,50,55,60,65,70,75,80},{"0.00","2.00","2.25","2.50","2.75","3.00","3.25","3.50","3.75","4.00"})</f>
        <v>2.00</v>
      </c>
      <c r="CS115" s="21">
        <v>27</v>
      </c>
      <c r="CT115" s="21">
        <v>40.5</v>
      </c>
      <c r="CU115" s="57">
        <f t="shared" si="64"/>
        <v>68</v>
      </c>
      <c r="CV115" s="21" t="str">
        <f>LOOKUP(CU115,{0,40,45,50,55,60,65,70,75,80},{"F","D","C","C+","B-","B","B+","A-","A","A+"})</f>
        <v>B+</v>
      </c>
      <c r="CW115" s="21" t="str">
        <f>LOOKUP(CU115,{0,40,45,50,55,60,65,70,75,80},{"0.00","2.00","2.25","2.50","2.75","3.00","3.25","3.50","3.75","4.00"})</f>
        <v>3.25</v>
      </c>
      <c r="CX115" s="21">
        <v>32</v>
      </c>
      <c r="CY115" s="21">
        <v>43.5</v>
      </c>
      <c r="CZ115" s="57">
        <f t="shared" si="65"/>
        <v>76</v>
      </c>
      <c r="DA115" s="21" t="str">
        <f>LOOKUP(CZ115,{0,40,45,50,55,60,65,70,75,80},{"F","D","C","C+","B-","B","B+","A-","A","A+"})</f>
        <v>A</v>
      </c>
      <c r="DB115" s="21" t="str">
        <f>LOOKUP(CZ115,{0,40,45,50,55,60,65,70,75,80},{"0.00","2.00","2.25","2.50","2.75","3.00","3.25","3.50","3.75","4.00"})</f>
        <v>3.75</v>
      </c>
      <c r="DC115" s="21">
        <v>28.5</v>
      </c>
      <c r="DD115" s="21">
        <v>45</v>
      </c>
      <c r="DE115" s="57">
        <f t="shared" si="66"/>
        <v>74</v>
      </c>
      <c r="DF115" s="21" t="str">
        <f>LOOKUP(DE115,{0,40,45,50,55,60,65,70,75,80},{"F","D","C","C+","B-","B","B+","A-","A","A+"})</f>
        <v>A-</v>
      </c>
      <c r="DG115" s="21" t="str">
        <f>LOOKUP(DE115,{0,40,45,50,55,60,65,70,75,80},{"0.00","2.00","2.25","2.50","2.75","3.00","3.25","3.50","3.75","4.00"})</f>
        <v>3.50</v>
      </c>
      <c r="DH115" s="21">
        <v>30</v>
      </c>
      <c r="DI115" s="21">
        <v>31</v>
      </c>
      <c r="DJ115" s="57">
        <f t="shared" si="67"/>
        <v>61</v>
      </c>
      <c r="DK115" s="21" t="str">
        <f>LOOKUP(DJ115,{0,40,45,50,55,60,65,70,75,80},{"F","D","C","C+","B-","B","B+","A-","A","A+"})</f>
        <v>B</v>
      </c>
      <c r="DL115" s="21" t="str">
        <f>LOOKUP(DJ115,{0,40,45,50,55,60,65,70,75,80},{"0.00","2.00","2.25","2.50","2.75","3.00","3.25","3.50","3.75","4.00"})</f>
        <v>3.00</v>
      </c>
      <c r="DM115" s="21">
        <v>22</v>
      </c>
      <c r="DN115" s="21">
        <v>45</v>
      </c>
      <c r="DO115" s="57">
        <f t="shared" si="68"/>
        <v>67</v>
      </c>
      <c r="DP115" s="21" t="str">
        <f>LOOKUP(DO115,{0,40,45,50,55,60,65,70,75,80},{"F","D","C","C+","B-","B","B+","A-","A","A+"})</f>
        <v>B+</v>
      </c>
      <c r="DQ115" s="21" t="str">
        <f>LOOKUP(DO115,{0,40,45,50,55,60,65,70,75,80},{"0.00","2.00","2.25","2.50","2.75","3.00","3.25","3.50","3.75","4.00"})</f>
        <v>3.25</v>
      </c>
      <c r="DR115" s="21">
        <v>25</v>
      </c>
      <c r="DS115" s="21">
        <v>42</v>
      </c>
      <c r="DT115" s="57">
        <f t="shared" si="69"/>
        <v>67</v>
      </c>
      <c r="DU115" s="21" t="str">
        <f>LOOKUP(DT115,{0,40,45,50,55,60,65,70,75,80},{"F","D","C","C+","B-","B","B+","A-","A","A+"})</f>
        <v>B+</v>
      </c>
      <c r="DV115" s="21" t="str">
        <f>LOOKUP(DT115,{0,40,45,50,55,60,65,70,75,80},{"0.00","2.00","2.25","2.50","2.75","3.00","3.25","3.50","3.75","4.00"})</f>
        <v>3.25</v>
      </c>
      <c r="DW115" s="21">
        <v>27</v>
      </c>
      <c r="DX115" s="21">
        <v>44</v>
      </c>
      <c r="DY115" s="57">
        <f t="shared" si="70"/>
        <v>71</v>
      </c>
      <c r="DZ115" s="21" t="str">
        <f>LOOKUP(DY115,{0,40,45,50,55,60,65,70,75,80},{"F","D","C","C+","B-","B","B+","A-","A","A+"})</f>
        <v>A-</v>
      </c>
      <c r="EA115" s="21" t="str">
        <f>LOOKUP(DY115,{0,40,45,50,55,60,65,70,75,80},{"0.00","2.00","2.25","2.50","2.75","3.00","3.25","3.50","3.75","4.00"})</f>
        <v>3.50</v>
      </c>
      <c r="EB115" s="21">
        <v>27</v>
      </c>
      <c r="EC115" s="21">
        <v>39</v>
      </c>
      <c r="ED115" s="57">
        <f t="shared" si="71"/>
        <v>66</v>
      </c>
      <c r="EE115" s="21" t="str">
        <f>LOOKUP(ED115,{0,40,45,50,55,60,65,70,75,80},{"F","D","C","C+","B-","B","B+","A-","A","A+"})</f>
        <v>B+</v>
      </c>
      <c r="EF115" s="21" t="str">
        <f>LOOKUP(ED115,{0,40,45,50,55,60,65,70,75,80},{"0.00","2.00","2.25","2.50","2.75","3.00","3.25","3.50","3.75","4.00"})</f>
        <v>3.25</v>
      </c>
      <c r="EG115" s="21">
        <v>21</v>
      </c>
      <c r="EH115" s="21">
        <v>35</v>
      </c>
      <c r="EI115" s="57">
        <f t="shared" si="72"/>
        <v>56</v>
      </c>
      <c r="EJ115" s="21" t="str">
        <f>LOOKUP(EI115,{0,40,45,50,55,60,65,70,75,80},{"F","D","C","C+","B-","B","B+","A-","A","A+"})</f>
        <v>B-</v>
      </c>
      <c r="EK115" s="21" t="str">
        <f>LOOKUP(EI115,{0,40,45,50,55,60,65,70,75,80},{"0.00","2.00","2.25","2.50","2.75","3.00","3.25","3.50","3.75","4.00"})</f>
        <v>2.75</v>
      </c>
      <c r="EL115" s="21">
        <v>35</v>
      </c>
      <c r="EM115" s="21">
        <v>45.5</v>
      </c>
      <c r="EN115" s="70">
        <f t="shared" si="73"/>
        <v>81</v>
      </c>
      <c r="EO115" s="21" t="str">
        <f>LOOKUP(EN115,{0,40,45,50,55,60,65,70,75,80},{"F","D","C","C+","B-","B","B+","A-","A","A+"})</f>
        <v>A+</v>
      </c>
      <c r="EP115" s="21" t="str">
        <f>LOOKUP(EN115,{0,40,45,50,55,60,65,70,75,80},{"0.00","2.00","2.25","2.50","2.75","3.00","3.25","3.50","3.75","4.00"})</f>
        <v>4.00</v>
      </c>
      <c r="EQ115" s="21">
        <v>31</v>
      </c>
      <c r="ER115" s="21">
        <v>20</v>
      </c>
      <c r="ES115" s="70">
        <f t="shared" si="74"/>
        <v>51</v>
      </c>
      <c r="ET115" s="21" t="str">
        <f>LOOKUP(ES115,{0,40,45,50,55,60,65,70,75,80},{"F","D","C","C+","B-","B","B+","A-","A","A+"})</f>
        <v>C+</v>
      </c>
      <c r="EU115" s="21" t="str">
        <f>LOOKUP(ES115,{0,40,45,50,55,60,65,70,75,80},{"0.00","2.00","2.25","2.50","2.75","3.00","3.25","3.50","3.75","4.00"})</f>
        <v>2.50</v>
      </c>
      <c r="EV115" s="21">
        <v>26.5</v>
      </c>
      <c r="EW115" s="21">
        <v>41</v>
      </c>
      <c r="EX115" s="70">
        <f t="shared" si="75"/>
        <v>68</v>
      </c>
      <c r="EY115" s="21" t="str">
        <f>LOOKUP(EX115,{0,40,45,50,55,60,65,70,75,80},{"F","D","C","C+","B-","B","B+","A-","A","A+"})</f>
        <v>B+</v>
      </c>
      <c r="EZ115" s="21" t="str">
        <f>LOOKUP(EX115,{0,40,45,50,55,60,65,70,75,80},{"0.00","2.00","2.25","2.50","2.75","3.00","3.25","3.50","3.75","4.00"})</f>
        <v>3.25</v>
      </c>
      <c r="FA115" s="21">
        <v>27</v>
      </c>
      <c r="FB115" s="21">
        <v>35</v>
      </c>
      <c r="FC115" s="70">
        <f t="shared" si="76"/>
        <v>62</v>
      </c>
      <c r="FD115" s="21" t="str">
        <f>LOOKUP(FC115,{0,40,45,50,55,60,65,70,75,80},{"F","D","C","C+","B-","B","B+","A-","A","A+"})</f>
        <v>B</v>
      </c>
      <c r="FE115" s="21" t="str">
        <f>LOOKUP(FC115,{0,40,45,50,55,60,65,70,75,80},{"0.00","2.00","2.25","2.50","2.75","3.00","3.25","3.50","3.75","4.00"})</f>
        <v>3.00</v>
      </c>
      <c r="FF115" s="21">
        <v>27.5</v>
      </c>
      <c r="FG115" s="21">
        <v>30.5</v>
      </c>
      <c r="FH115" s="70">
        <f t="shared" si="77"/>
        <v>58</v>
      </c>
      <c r="FI115" s="21" t="str">
        <f>LOOKUP(FH115,{0,40,45,50,55,60,65,70,75,80},{"F","D","C","C+","B-","B","B+","A-","A","A+"})</f>
        <v>B-</v>
      </c>
      <c r="FJ115" s="21" t="str">
        <f>LOOKUP(FH115,{0,40,45,50,55,60,65,70,75,80},{"0.00","2.00","2.25","2.50","2.75","3.00","3.25","3.50","3.75","4.00"})</f>
        <v>2.75</v>
      </c>
      <c r="FK115" s="21">
        <v>23</v>
      </c>
      <c r="FL115" s="21">
        <v>39.5</v>
      </c>
      <c r="FM115" s="70">
        <f t="shared" si="78"/>
        <v>63</v>
      </c>
      <c r="FN115" s="21" t="str">
        <f>LOOKUP(FM115,{0,40,45,50,55,60,65,70,75,80},{"F","D","C","C+","B-","B","B+","A-","A","A+"})</f>
        <v>B</v>
      </c>
      <c r="FO115" s="21" t="str">
        <f>LOOKUP(FM115,{0,40,45,50,55,60,65,70,75,80},{"0.00","2.00","2.25","2.50","2.75","3.00","3.25","3.50","3.75","4.00"})</f>
        <v>3.00</v>
      </c>
      <c r="FP115" s="21">
        <v>29</v>
      </c>
      <c r="FQ115" s="21">
        <v>43.5</v>
      </c>
      <c r="FR115" s="70">
        <f t="shared" si="79"/>
        <v>73</v>
      </c>
      <c r="FS115" s="21" t="str">
        <f>LOOKUP(FR115,{0,40,45,50,55,60,65,70,75,80},{"F","D","C","C+","B-","B","B+","A-","A","A+"})</f>
        <v>A-</v>
      </c>
      <c r="FT115" s="21" t="str">
        <f>LOOKUP(FR115,{0,40,45,50,55,60,65,70,75,80},{"0.00","2.00","2.25","2.50","2.75","3.00","3.25","3.50","3.75","4.00"})</f>
        <v>3.50</v>
      </c>
      <c r="FU115" s="21">
        <v>31.5</v>
      </c>
      <c r="FV115" s="21">
        <v>42</v>
      </c>
      <c r="FW115" s="70">
        <f t="shared" si="80"/>
        <v>74</v>
      </c>
      <c r="FX115" s="21" t="str">
        <f>LOOKUP(FW115,{0,40,45,50,55,60,65,70,75,80},{"F","D","C","C+","B-","B","B+","A-","A","A+"})</f>
        <v>A-</v>
      </c>
      <c r="FY115" s="21" t="str">
        <f>LOOKUP(FW115,{0,40,45,50,55,60,65,70,75,80},{"0.00","2.00","2.25","2.50","2.75","3.00","3.25","3.50","3.75","4.00"})</f>
        <v>3.50</v>
      </c>
      <c r="FZ115" s="21">
        <v>24</v>
      </c>
      <c r="GA115" s="21">
        <v>33</v>
      </c>
      <c r="GB115" s="70">
        <f t="shared" si="81"/>
        <v>57</v>
      </c>
      <c r="GC115" s="21" t="str">
        <f>LOOKUP(GB115,{0,40,45,50,55,60,65,70,75,80},{"F","D","C","C+","B-","B","B+","A-","A","A+"})</f>
        <v>B-</v>
      </c>
      <c r="GD115" s="21" t="str">
        <f>LOOKUP(GB115,{0,40,45,50,55,60,65,70,75,80},{"0.00","2.00","2.25","2.50","2.75","3.00","3.25","3.50","3.75","4.00"})</f>
        <v>2.75</v>
      </c>
      <c r="GE115" s="21">
        <v>24</v>
      </c>
      <c r="GF115" s="21">
        <v>44.5</v>
      </c>
      <c r="GG115" s="70">
        <f t="shared" si="82"/>
        <v>69</v>
      </c>
      <c r="GH115" s="21" t="str">
        <f>LOOKUP(GG115,{0,40,45,50,55,60,65,70,75,80},{"F","D","C","C+","B-","B","B+","A-","A","A+"})</f>
        <v>B+</v>
      </c>
      <c r="GI115" s="21" t="str">
        <f>LOOKUP(GG115,{0,40,45,50,55,60,65,70,75,80},{"0.00","2.00","2.25","2.50","2.75","3.00","3.25","3.50","3.75","4.00"})</f>
        <v>3.25</v>
      </c>
      <c r="GJ115" s="21">
        <v>26.5</v>
      </c>
      <c r="GK115" s="21">
        <v>39.5</v>
      </c>
      <c r="GL115" s="70">
        <f t="shared" si="83"/>
        <v>66</v>
      </c>
      <c r="GM115" s="21" t="str">
        <f>LOOKUP(GL115,{0,40,45,50,55,60,65,70,75,80},{"F","D","C","C+","B-","B","B+","A-","A","A+"})</f>
        <v>B+</v>
      </c>
      <c r="GN115" s="21" t="str">
        <f>LOOKUP(GL115,{0,40,45,50,55,60,65,70,75,80},{"0.00","2.00","2.25","2.50","2.75","3.00","3.25","3.50","3.75","4.00"})</f>
        <v>3.25</v>
      </c>
      <c r="GO115" s="21">
        <v>22</v>
      </c>
      <c r="GP115" s="21">
        <v>28</v>
      </c>
      <c r="GQ115" s="70">
        <f t="shared" si="84"/>
        <v>50</v>
      </c>
      <c r="GR115" s="21" t="str">
        <f>LOOKUP(GQ115,{0,40,45,50,55,60,65,70,75,80},{"F","D","C","C+","B-","B","B+","A-","A","A+"})</f>
        <v>C+</v>
      </c>
      <c r="GS115" s="21" t="str">
        <f>LOOKUP(GQ115,{0,40,45,50,55,60,65,70,75,80},{"0.00","2.00","2.25","2.50","2.75","3.00","3.25","3.50","3.75","4.00"})</f>
        <v>2.50</v>
      </c>
      <c r="GT115" s="21">
        <v>16</v>
      </c>
      <c r="GU115" s="21">
        <v>34.25</v>
      </c>
      <c r="GV115" s="70">
        <f t="shared" si="85"/>
        <v>51</v>
      </c>
      <c r="GW115" s="21" t="str">
        <f>LOOKUP(GV115,{0,40,45,50,55,60,65,70,75,80},{"F","D","C","C+","B-","B","B+","A-","A","A+"})</f>
        <v>C+</v>
      </c>
      <c r="GX115" s="21" t="str">
        <f>LOOKUP(GV115,{0,40,45,50,55,60,65,70,75,80},{"0.00","2.00","2.25","2.50","2.75","3.00","3.25","3.50","3.75","4.00"})</f>
        <v>2.50</v>
      </c>
      <c r="GY115" s="82">
        <v>65</v>
      </c>
      <c r="GZ115" s="21" t="str">
        <f>LOOKUP(GY115,{0,40,45,50,55,60,65,70,75,80},{"F","D","C","C+","B-","B","B+","A-","A","A+"})</f>
        <v>B+</v>
      </c>
      <c r="HA115" s="21" t="str">
        <f>LOOKUP(GY115,{0,40,45,50,55,60,65,70,75,80},{"0.00","2.00","2.25","2.50","2.75","3.00","3.25","3.50","3.75","4.00"})</f>
        <v>3.25</v>
      </c>
      <c r="HB115" s="49">
        <v>41</v>
      </c>
      <c r="HC115" s="49">
        <v>38</v>
      </c>
      <c r="HD115" s="70">
        <f t="shared" si="86"/>
        <v>79</v>
      </c>
      <c r="HE115" s="21" t="str">
        <f>LOOKUP(HD115,{0,40,45,50,55,60,65,70,75,80},{"F","D","C","C+","B-","B","B+","A-","A","A+"})</f>
        <v>A</v>
      </c>
      <c r="HF115" s="21" t="str">
        <f>LOOKUP(HD115,{0,40,45,50,55,60,65,70,75,80},{"0.00","2.00","2.25","2.50","2.75","3.00","3.25","3.50","3.75","4.00"})</f>
        <v>3.75</v>
      </c>
      <c r="HG115" s="50">
        <f t="shared" si="44"/>
        <v>2.9702380952380953</v>
      </c>
      <c r="HH115" s="71" t="str">
        <f t="shared" si="45"/>
        <v>Passed</v>
      </c>
      <c r="HI115" s="70">
        <f t="shared" si="87"/>
        <v>2573</v>
      </c>
      <c r="HJ115" s="44">
        <v>108</v>
      </c>
      <c r="HK115" s="40"/>
      <c r="HL115" s="40"/>
    </row>
    <row r="116" spans="1:220" s="8" customFormat="1" ht="30" customHeight="1" x14ac:dyDescent="0.2">
      <c r="A116" s="44">
        <v>109</v>
      </c>
      <c r="B116" s="66">
        <v>3777</v>
      </c>
      <c r="C116" s="44">
        <v>2017813170</v>
      </c>
      <c r="D116" s="39" t="s">
        <v>307</v>
      </c>
      <c r="E116" s="64" t="s">
        <v>177</v>
      </c>
      <c r="F116" s="64" t="s">
        <v>294</v>
      </c>
      <c r="G116" s="73">
        <v>21.5</v>
      </c>
      <c r="H116" s="48">
        <v>42.5</v>
      </c>
      <c r="I116" s="57">
        <f t="shared" si="46"/>
        <v>64</v>
      </c>
      <c r="J116" s="21" t="str">
        <f>LOOKUP(I116,{0,40,45,50,55,60,65,70,75,80},{"F","D","C","C+","B-","B","B+","A-","A","A+"})</f>
        <v>B</v>
      </c>
      <c r="K116" s="21" t="str">
        <f>LOOKUP(I116,{0,40,45,50,55,60,65,70,75,80},{"0.00","2.00","2.25","2.50","2.75","3.00","3.25","3.50","3.75","4.00"})</f>
        <v>3.00</v>
      </c>
      <c r="L116" s="21">
        <v>25.5</v>
      </c>
      <c r="M116" s="21">
        <v>42</v>
      </c>
      <c r="N116" s="57">
        <f t="shared" si="47"/>
        <v>68</v>
      </c>
      <c r="O116" s="21" t="str">
        <f>LOOKUP(N116,{0,40,45,50,55,60,65,70,75,80},{"F","D","C","C+","B-","B","B+","A-","A","A+"})</f>
        <v>B+</v>
      </c>
      <c r="P116" s="21" t="str">
        <f>LOOKUP(N116,{0,40,45,50,55,60,65,70,75,80},{"0.00","2.00","2.25","2.50","2.75","3.00","3.25","3.50","3.75","4.00"})</f>
        <v>3.25</v>
      </c>
      <c r="Q116" s="21">
        <v>22</v>
      </c>
      <c r="R116" s="21">
        <v>33.5</v>
      </c>
      <c r="S116" s="57">
        <f t="shared" si="48"/>
        <v>56</v>
      </c>
      <c r="T116" s="21" t="str">
        <f>LOOKUP(S116,{0,40,45,50,55,60,65,70,75,80},{"F","D","C","C+","B-","B","B+","A-","A","A+"})</f>
        <v>B-</v>
      </c>
      <c r="U116" s="21" t="str">
        <f>LOOKUP(S116,{0,40,45,50,55,60,65,70,75,80},{"0.00","2.00","2.25","2.50","2.75","3.00","3.25","3.50","3.75","4.00"})</f>
        <v>2.75</v>
      </c>
      <c r="V116" s="21">
        <v>21</v>
      </c>
      <c r="W116" s="21">
        <v>31.5</v>
      </c>
      <c r="X116" s="57">
        <f t="shared" si="49"/>
        <v>53</v>
      </c>
      <c r="Y116" s="21" t="str">
        <f>LOOKUP(X116,{0,40,45,50,55,60,65,70,75,80},{"F","D","C","C+","B-","B","B+","A-","A","A+"})</f>
        <v>C+</v>
      </c>
      <c r="Z116" s="21" t="str">
        <f>LOOKUP(X116,{0,40,45,50,55,60,65,70,75,80},{"0.00","2.00","2.25","2.50","2.75","3.00","3.25","3.50","3.75","4.00"})</f>
        <v>2.50</v>
      </c>
      <c r="AA116" s="21">
        <v>21</v>
      </c>
      <c r="AB116" s="21">
        <v>37.5</v>
      </c>
      <c r="AC116" s="57">
        <f t="shared" si="50"/>
        <v>59</v>
      </c>
      <c r="AD116" s="21" t="str">
        <f>LOOKUP(AC116,{0,40,45,50,55,60,65,70,75,80},{"F","D","C","C+","B-","B","B+","A-","A","A+"})</f>
        <v>B-</v>
      </c>
      <c r="AE116" s="21" t="str">
        <f>LOOKUP(AC116,{0,40,45,50,55,60,65,70,75,80},{"0.00","2.00","2.25","2.50","2.75","3.00","3.25","3.50","3.75","4.00"})</f>
        <v>2.75</v>
      </c>
      <c r="AF116" s="21">
        <v>15</v>
      </c>
      <c r="AG116" s="21">
        <v>30.5</v>
      </c>
      <c r="AH116" s="57">
        <f t="shared" si="51"/>
        <v>46</v>
      </c>
      <c r="AI116" s="21" t="str">
        <f>LOOKUP(AH116,{0,40,45,50,55,60,65,70,75,80},{"F","D","C","C+","B-","B","B+","A-","A","A+"})</f>
        <v>C</v>
      </c>
      <c r="AJ116" s="21" t="str">
        <f>LOOKUP(AH116,{0,40,45,50,55,60,65,70,75,80},{"0.00","2.00","2.25","2.50","2.75","3.00","3.25","3.50","3.75","4.00"})</f>
        <v>2.25</v>
      </c>
      <c r="AK116" s="21">
        <v>22</v>
      </c>
      <c r="AL116" s="21">
        <v>40.5</v>
      </c>
      <c r="AM116" s="57">
        <f t="shared" si="52"/>
        <v>63</v>
      </c>
      <c r="AN116" s="21" t="str">
        <f>LOOKUP(AM116,{0,40,45,50,55,60,65,70,75,80},{"F","D","C","C+","B-","B","B+","A-","A","A+"})</f>
        <v>B</v>
      </c>
      <c r="AO116" s="21" t="str">
        <f>LOOKUP(AM116,{0,40,45,50,55,60,65,70,75,80},{"0.00","2.00","2.25","2.50","2.75","3.00","3.25","3.50","3.75","4.00"})</f>
        <v>3.00</v>
      </c>
      <c r="AP116" s="21">
        <v>21.5</v>
      </c>
      <c r="AQ116" s="21">
        <v>33</v>
      </c>
      <c r="AR116" s="57">
        <f t="shared" si="53"/>
        <v>55</v>
      </c>
      <c r="AS116" s="21" t="str">
        <f>LOOKUP(AR116,{0,40,45,50,55,60,65,70,75,80},{"F","D","C","C+","B-","B","B+","A-","A","A+"})</f>
        <v>B-</v>
      </c>
      <c r="AT116" s="21" t="str">
        <f>LOOKUP(AR116,{0,40,45,50,55,60,65,70,75,80},{"0.00","2.00","2.25","2.50","2.75","3.00","3.25","3.50","3.75","4.00"})</f>
        <v>2.75</v>
      </c>
      <c r="AU116" s="21">
        <v>30</v>
      </c>
      <c r="AV116" s="21">
        <v>45</v>
      </c>
      <c r="AW116" s="57">
        <f t="shared" si="54"/>
        <v>75</v>
      </c>
      <c r="AX116" s="21" t="str">
        <f>LOOKUP(AW116,{0,40,45,50,55,60,65,70,75,80},{"F","D","C","C+","B-","B","B+","A-","A","A+"})</f>
        <v>A</v>
      </c>
      <c r="AY116" s="21" t="str">
        <f>LOOKUP(AW116,{0,40,45,50,55,60,65,70,75,80},{"0.00","2.00","2.25","2.50","2.75","3.00","3.25","3.50","3.75","4.00"})</f>
        <v>3.75</v>
      </c>
      <c r="AZ116" s="21">
        <v>19</v>
      </c>
      <c r="BA116" s="21">
        <v>36</v>
      </c>
      <c r="BB116" s="57">
        <f t="shared" si="55"/>
        <v>55</v>
      </c>
      <c r="BC116" s="21" t="str">
        <f>LOOKUP(BB116,{0,40,45,50,55,60,65,70,75,80},{"F","D","C","C+","B-","B","B+","A-","A","A+"})</f>
        <v>B-</v>
      </c>
      <c r="BD116" s="21" t="str">
        <f>LOOKUP(BB116,{0,40,45,50,55,60,65,70,75,80},{"0.00","2.00","2.25","2.50","2.75","3.00","3.25","3.50","3.75","4.00"})</f>
        <v>2.75</v>
      </c>
      <c r="BE116" s="21">
        <v>31</v>
      </c>
      <c r="BF116" s="21">
        <v>40</v>
      </c>
      <c r="BG116" s="57">
        <f t="shared" si="56"/>
        <v>71</v>
      </c>
      <c r="BH116" s="21" t="str">
        <f>LOOKUP(BG116,{0,40,45,50,55,60,65,70,75,80},{"F","D","C","C+","B-","B","B+","A-","A","A+"})</f>
        <v>A-</v>
      </c>
      <c r="BI116" s="21" t="str">
        <f>LOOKUP(BG116,{0,40,45,50,55,60,65,70,75,80},{"0.00","2.00","2.25","2.50","2.75","3.00","3.25","3.50","3.75","4.00"})</f>
        <v>3.50</v>
      </c>
      <c r="BJ116" s="21">
        <v>34</v>
      </c>
      <c r="BK116" s="21">
        <v>46</v>
      </c>
      <c r="BL116" s="57">
        <f t="shared" si="57"/>
        <v>80</v>
      </c>
      <c r="BM116" s="21" t="str">
        <f>LOOKUP(BL116,{0,40,45,50,55,60,65,70,75,80},{"F","D","C","C+","B-","B","B+","A-","A","A+"})</f>
        <v>A+</v>
      </c>
      <c r="BN116" s="21" t="str">
        <f>LOOKUP(BL116,{0,40,45,50,55,60,65,70,75,80},{"0.00","2.00","2.25","2.50","2.75","3.00","3.25","3.50","3.75","4.00"})</f>
        <v>4.00</v>
      </c>
      <c r="BO116" s="21">
        <v>31</v>
      </c>
      <c r="BP116" s="21">
        <v>37.5</v>
      </c>
      <c r="BQ116" s="57">
        <f t="shared" si="58"/>
        <v>69</v>
      </c>
      <c r="BR116" s="21" t="str">
        <f>LOOKUP(BQ116,{0,40,45,50,55,60,65,70,75,80},{"F","D","C","C+","B-","B","B+","A-","A","A+"})</f>
        <v>B+</v>
      </c>
      <c r="BS116" s="21" t="str">
        <f>LOOKUP(BQ116,{0,40,45,50,55,60,65,70,75,80},{"0.00","2.00","2.25","2.50","2.75","3.00","3.25","3.50","3.75","4.00"})</f>
        <v>3.25</v>
      </c>
      <c r="BT116" s="21">
        <v>35</v>
      </c>
      <c r="BU116" s="21">
        <v>31.5</v>
      </c>
      <c r="BV116" s="57">
        <f t="shared" si="59"/>
        <v>67</v>
      </c>
      <c r="BW116" s="21" t="str">
        <f>LOOKUP(BV116,{0,40,45,50,55,60,65,70,75,80},{"F","D","C","C+","B-","B","B+","A-","A","A+"})</f>
        <v>B+</v>
      </c>
      <c r="BX116" s="21" t="str">
        <f>LOOKUP(BV116,{0,40,45,50,55,60,65,70,75,80},{"0.00","2.00","2.25","2.50","2.75","3.00","3.25","3.50","3.75","4.00"})</f>
        <v>3.25</v>
      </c>
      <c r="BY116" s="21">
        <v>26</v>
      </c>
      <c r="BZ116" s="21">
        <v>37.5</v>
      </c>
      <c r="CA116" s="57">
        <f t="shared" si="60"/>
        <v>64</v>
      </c>
      <c r="CB116" s="21" t="str">
        <f>LOOKUP(CA116,{0,40,45,50,55,60,65,70,75,80},{"F","D","C","C+","B-","B","B+","A-","A","A+"})</f>
        <v>B</v>
      </c>
      <c r="CC116" s="21" t="str">
        <f>LOOKUP(CA116,{0,40,45,50,55,60,65,70,75,80},{"0.00","2.00","2.25","2.50","2.75","3.00","3.25","3.50","3.75","4.00"})</f>
        <v>3.00</v>
      </c>
      <c r="CD116" s="21">
        <v>33</v>
      </c>
      <c r="CE116" s="21">
        <v>43.5</v>
      </c>
      <c r="CF116" s="57">
        <f t="shared" si="61"/>
        <v>77</v>
      </c>
      <c r="CG116" s="21" t="str">
        <f>LOOKUP(CF116,{0,40,45,50,55,60,65,70,75,80},{"F","D","C","C+","B-","B","B+","A-","A","A+"})</f>
        <v>A</v>
      </c>
      <c r="CH116" s="21" t="str">
        <f>LOOKUP(CF116,{0,40,45,50,55,60,65,70,75,80},{"0.00","2.00","2.25","2.50","2.75","3.00","3.25","3.50","3.75","4.00"})</f>
        <v>3.75</v>
      </c>
      <c r="CI116" s="21">
        <v>35.5</v>
      </c>
      <c r="CJ116" s="21">
        <v>47</v>
      </c>
      <c r="CK116" s="57">
        <f t="shared" si="62"/>
        <v>83</v>
      </c>
      <c r="CL116" s="21" t="str">
        <f>LOOKUP(CK116,{0,40,45,50,55,60,65,70,75,80},{"F","D","C","C+","B-","B","B+","A-","A","A+"})</f>
        <v>A+</v>
      </c>
      <c r="CM116" s="21" t="str">
        <f>LOOKUP(CK116,{0,40,45,50,55,60,65,70,75,80},{"0.00","2.00","2.25","2.50","2.75","3.00","3.25","3.50","3.75","4.00"})</f>
        <v>4.00</v>
      </c>
      <c r="CN116" s="21">
        <v>26</v>
      </c>
      <c r="CO116" s="21">
        <v>35</v>
      </c>
      <c r="CP116" s="57">
        <f t="shared" si="63"/>
        <v>61</v>
      </c>
      <c r="CQ116" s="21" t="str">
        <f>LOOKUP(CP116,{0,40,45,50,55,60,65,70,75,80},{"F","D","C","C+","B-","B","B+","A-","A","A+"})</f>
        <v>B</v>
      </c>
      <c r="CR116" s="21" t="str">
        <f>LOOKUP(CP116,{0,40,45,50,55,60,65,70,75,80},{"0.00","2.00","2.25","2.50","2.75","3.00","3.25","3.50","3.75","4.00"})</f>
        <v>3.00</v>
      </c>
      <c r="CS116" s="21">
        <v>25</v>
      </c>
      <c r="CT116" s="21">
        <v>41</v>
      </c>
      <c r="CU116" s="57">
        <f t="shared" si="64"/>
        <v>66</v>
      </c>
      <c r="CV116" s="21" t="str">
        <f>LOOKUP(CU116,{0,40,45,50,55,60,65,70,75,80},{"F","D","C","C+","B-","B","B+","A-","A","A+"})</f>
        <v>B+</v>
      </c>
      <c r="CW116" s="21" t="str">
        <f>LOOKUP(CU116,{0,40,45,50,55,60,65,70,75,80},{"0.00","2.00","2.25","2.50","2.75","3.00","3.25","3.50","3.75","4.00"})</f>
        <v>3.25</v>
      </c>
      <c r="CX116" s="21">
        <v>30</v>
      </c>
      <c r="CY116" s="21">
        <v>43.5</v>
      </c>
      <c r="CZ116" s="57">
        <f t="shared" si="65"/>
        <v>74</v>
      </c>
      <c r="DA116" s="21" t="str">
        <f>LOOKUP(CZ116,{0,40,45,50,55,60,65,70,75,80},{"F","D","C","C+","B-","B","B+","A-","A","A+"})</f>
        <v>A-</v>
      </c>
      <c r="DB116" s="21" t="str">
        <f>LOOKUP(CZ116,{0,40,45,50,55,60,65,70,75,80},{"0.00","2.00","2.25","2.50","2.75","3.00","3.25","3.50","3.75","4.00"})</f>
        <v>3.50</v>
      </c>
      <c r="DC116" s="21">
        <v>29</v>
      </c>
      <c r="DD116" s="21">
        <v>42</v>
      </c>
      <c r="DE116" s="57">
        <f t="shared" si="66"/>
        <v>71</v>
      </c>
      <c r="DF116" s="21" t="str">
        <f>LOOKUP(DE116,{0,40,45,50,55,60,65,70,75,80},{"F","D","C","C+","B-","B","B+","A-","A","A+"})</f>
        <v>A-</v>
      </c>
      <c r="DG116" s="21" t="str">
        <f>LOOKUP(DE116,{0,40,45,50,55,60,65,70,75,80},{"0.00","2.00","2.25","2.50","2.75","3.00","3.25","3.50","3.75","4.00"})</f>
        <v>3.50</v>
      </c>
      <c r="DH116" s="21">
        <v>26.5</v>
      </c>
      <c r="DI116" s="21">
        <v>32</v>
      </c>
      <c r="DJ116" s="57">
        <f t="shared" si="67"/>
        <v>59</v>
      </c>
      <c r="DK116" s="21" t="str">
        <f>LOOKUP(DJ116,{0,40,45,50,55,60,65,70,75,80},{"F","D","C","C+","B-","B","B+","A-","A","A+"})</f>
        <v>B-</v>
      </c>
      <c r="DL116" s="21" t="str">
        <f>LOOKUP(DJ116,{0,40,45,50,55,60,65,70,75,80},{"0.00","2.00","2.25","2.50","2.75","3.00","3.25","3.50","3.75","4.00"})</f>
        <v>2.75</v>
      </c>
      <c r="DM116" s="21">
        <v>33</v>
      </c>
      <c r="DN116" s="21">
        <v>40</v>
      </c>
      <c r="DO116" s="57">
        <f t="shared" si="68"/>
        <v>73</v>
      </c>
      <c r="DP116" s="21" t="str">
        <f>LOOKUP(DO116,{0,40,45,50,55,60,65,70,75,80},{"F","D","C","C+","B-","B","B+","A-","A","A+"})</f>
        <v>A-</v>
      </c>
      <c r="DQ116" s="21" t="str">
        <f>LOOKUP(DO116,{0,40,45,50,55,60,65,70,75,80},{"0.00","2.00","2.25","2.50","2.75","3.00","3.25","3.50","3.75","4.00"})</f>
        <v>3.50</v>
      </c>
      <c r="DR116" s="21">
        <v>26</v>
      </c>
      <c r="DS116" s="21">
        <v>32</v>
      </c>
      <c r="DT116" s="57">
        <f t="shared" si="69"/>
        <v>58</v>
      </c>
      <c r="DU116" s="21" t="str">
        <f>LOOKUP(DT116,{0,40,45,50,55,60,65,70,75,80},{"F","D","C","C+","B-","B","B+","A-","A","A+"})</f>
        <v>B-</v>
      </c>
      <c r="DV116" s="21" t="str">
        <f>LOOKUP(DT116,{0,40,45,50,55,60,65,70,75,80},{"0.00","2.00","2.25","2.50","2.75","3.00","3.25","3.50","3.75","4.00"})</f>
        <v>2.75</v>
      </c>
      <c r="DW116" s="21">
        <v>28</v>
      </c>
      <c r="DX116" s="21">
        <v>42</v>
      </c>
      <c r="DY116" s="57">
        <f t="shared" si="70"/>
        <v>70</v>
      </c>
      <c r="DZ116" s="21" t="str">
        <f>LOOKUP(DY116,{0,40,45,50,55,60,65,70,75,80},{"F","D","C","C+","B-","B","B+","A-","A","A+"})</f>
        <v>A-</v>
      </c>
      <c r="EA116" s="21" t="str">
        <f>LOOKUP(DY116,{0,40,45,50,55,60,65,70,75,80},{"0.00","2.00","2.25","2.50","2.75","3.00","3.25","3.50","3.75","4.00"})</f>
        <v>3.50</v>
      </c>
      <c r="EB116" s="21">
        <v>32</v>
      </c>
      <c r="EC116" s="21">
        <v>38</v>
      </c>
      <c r="ED116" s="57">
        <f t="shared" si="71"/>
        <v>70</v>
      </c>
      <c r="EE116" s="21" t="str">
        <f>LOOKUP(ED116,{0,40,45,50,55,60,65,70,75,80},{"F","D","C","C+","B-","B","B+","A-","A","A+"})</f>
        <v>A-</v>
      </c>
      <c r="EF116" s="21" t="str">
        <f>LOOKUP(ED116,{0,40,45,50,55,60,65,70,75,80},{"0.00","2.00","2.25","2.50","2.75","3.00","3.25","3.50","3.75","4.00"})</f>
        <v>3.50</v>
      </c>
      <c r="EG116" s="21">
        <v>19</v>
      </c>
      <c r="EH116" s="21">
        <v>46</v>
      </c>
      <c r="EI116" s="57">
        <f t="shared" si="72"/>
        <v>65</v>
      </c>
      <c r="EJ116" s="21" t="str">
        <f>LOOKUP(EI116,{0,40,45,50,55,60,65,70,75,80},{"F","D","C","C+","B-","B","B+","A-","A","A+"})</f>
        <v>B+</v>
      </c>
      <c r="EK116" s="21" t="str">
        <f>LOOKUP(EI116,{0,40,45,50,55,60,65,70,75,80},{"0.00","2.00","2.25","2.50","2.75","3.00","3.25","3.50","3.75","4.00"})</f>
        <v>3.25</v>
      </c>
      <c r="EL116" s="21">
        <v>32.25</v>
      </c>
      <c r="EM116" s="21">
        <v>44.5</v>
      </c>
      <c r="EN116" s="70">
        <f t="shared" si="73"/>
        <v>77</v>
      </c>
      <c r="EO116" s="21" t="str">
        <f>LOOKUP(EN116,{0,40,45,50,55,60,65,70,75,80},{"F","D","C","C+","B-","B","B+","A-","A","A+"})</f>
        <v>A</v>
      </c>
      <c r="EP116" s="21" t="str">
        <f>LOOKUP(EN116,{0,40,45,50,55,60,65,70,75,80},{"0.00","2.00","2.25","2.50","2.75","3.00","3.25","3.50","3.75","4.00"})</f>
        <v>3.75</v>
      </c>
      <c r="EQ116" s="21">
        <v>29</v>
      </c>
      <c r="ER116" s="21">
        <v>35</v>
      </c>
      <c r="ES116" s="70">
        <f t="shared" si="74"/>
        <v>64</v>
      </c>
      <c r="ET116" s="21" t="str">
        <f>LOOKUP(ES116,{0,40,45,50,55,60,65,70,75,80},{"F","D","C","C+","B-","B","B+","A-","A","A+"})</f>
        <v>B</v>
      </c>
      <c r="EU116" s="21" t="str">
        <f>LOOKUP(ES116,{0,40,45,50,55,60,65,70,75,80},{"0.00","2.00","2.25","2.50","2.75","3.00","3.25","3.50","3.75","4.00"})</f>
        <v>3.00</v>
      </c>
      <c r="EV116" s="21">
        <v>28.5</v>
      </c>
      <c r="EW116" s="21">
        <v>40</v>
      </c>
      <c r="EX116" s="70">
        <f t="shared" si="75"/>
        <v>69</v>
      </c>
      <c r="EY116" s="21" t="str">
        <f>LOOKUP(EX116,{0,40,45,50,55,60,65,70,75,80},{"F","D","C","C+","B-","B","B+","A-","A","A+"})</f>
        <v>B+</v>
      </c>
      <c r="EZ116" s="21" t="str">
        <f>LOOKUP(EX116,{0,40,45,50,55,60,65,70,75,80},{"0.00","2.00","2.25","2.50","2.75","3.00","3.25","3.50","3.75","4.00"})</f>
        <v>3.25</v>
      </c>
      <c r="FA116" s="21">
        <v>27</v>
      </c>
      <c r="FB116" s="21">
        <v>41.5</v>
      </c>
      <c r="FC116" s="70">
        <f t="shared" si="76"/>
        <v>69</v>
      </c>
      <c r="FD116" s="21" t="str">
        <f>LOOKUP(FC116,{0,40,45,50,55,60,65,70,75,80},{"F","D","C","C+","B-","B","B+","A-","A","A+"})</f>
        <v>B+</v>
      </c>
      <c r="FE116" s="21" t="str">
        <f>LOOKUP(FC116,{0,40,45,50,55,60,65,70,75,80},{"0.00","2.00","2.25","2.50","2.75","3.00","3.25","3.50","3.75","4.00"})</f>
        <v>3.25</v>
      </c>
      <c r="FF116" s="21">
        <v>32</v>
      </c>
      <c r="FG116" s="21">
        <v>46</v>
      </c>
      <c r="FH116" s="70">
        <f t="shared" si="77"/>
        <v>78</v>
      </c>
      <c r="FI116" s="21" t="str">
        <f>LOOKUP(FH116,{0,40,45,50,55,60,65,70,75,80},{"F","D","C","C+","B-","B","B+","A-","A","A+"})</f>
        <v>A</v>
      </c>
      <c r="FJ116" s="21" t="str">
        <f>LOOKUP(FH116,{0,40,45,50,55,60,65,70,75,80},{"0.00","2.00","2.25","2.50","2.75","3.00","3.25","3.50","3.75","4.00"})</f>
        <v>3.75</v>
      </c>
      <c r="FK116" s="21">
        <v>21</v>
      </c>
      <c r="FL116" s="21">
        <v>34.5</v>
      </c>
      <c r="FM116" s="70">
        <f t="shared" si="78"/>
        <v>56</v>
      </c>
      <c r="FN116" s="21" t="str">
        <f>LOOKUP(FM116,{0,40,45,50,55,60,65,70,75,80},{"F","D","C","C+","B-","B","B+","A-","A","A+"})</f>
        <v>B-</v>
      </c>
      <c r="FO116" s="21" t="str">
        <f>LOOKUP(FM116,{0,40,45,50,55,60,65,70,75,80},{"0.00","2.00","2.25","2.50","2.75","3.00","3.25","3.50","3.75","4.00"})</f>
        <v>2.75</v>
      </c>
      <c r="FP116" s="21">
        <v>28</v>
      </c>
      <c r="FQ116" s="21">
        <v>43</v>
      </c>
      <c r="FR116" s="70">
        <f t="shared" si="79"/>
        <v>71</v>
      </c>
      <c r="FS116" s="21" t="str">
        <f>LOOKUP(FR116,{0,40,45,50,55,60,65,70,75,80},{"F","D","C","C+","B-","B","B+","A-","A","A+"})</f>
        <v>A-</v>
      </c>
      <c r="FT116" s="21" t="str">
        <f>LOOKUP(FR116,{0,40,45,50,55,60,65,70,75,80},{"0.00","2.00","2.25","2.50","2.75","3.00","3.25","3.50","3.75","4.00"})</f>
        <v>3.50</v>
      </c>
      <c r="FU116" s="21">
        <v>27.5</v>
      </c>
      <c r="FV116" s="21">
        <v>40</v>
      </c>
      <c r="FW116" s="70">
        <f t="shared" si="80"/>
        <v>68</v>
      </c>
      <c r="FX116" s="21" t="str">
        <f>LOOKUP(FW116,{0,40,45,50,55,60,65,70,75,80},{"F","D","C","C+","B-","B","B+","A-","A","A+"})</f>
        <v>B+</v>
      </c>
      <c r="FY116" s="21" t="str">
        <f>LOOKUP(FW116,{0,40,45,50,55,60,65,70,75,80},{"0.00","2.00","2.25","2.50","2.75","3.00","3.25","3.50","3.75","4.00"})</f>
        <v>3.25</v>
      </c>
      <c r="FZ116" s="21">
        <v>26</v>
      </c>
      <c r="GA116" s="21">
        <v>40.5</v>
      </c>
      <c r="GB116" s="70">
        <f t="shared" si="81"/>
        <v>67</v>
      </c>
      <c r="GC116" s="21" t="str">
        <f>LOOKUP(GB116,{0,40,45,50,55,60,65,70,75,80},{"F","D","C","C+","B-","B","B+","A-","A","A+"})</f>
        <v>B+</v>
      </c>
      <c r="GD116" s="21" t="str">
        <f>LOOKUP(GB116,{0,40,45,50,55,60,65,70,75,80},{"0.00","2.00","2.25","2.50","2.75","3.00","3.25","3.50","3.75","4.00"})</f>
        <v>3.25</v>
      </c>
      <c r="GE116" s="21">
        <v>32</v>
      </c>
      <c r="GF116" s="21">
        <v>43.5</v>
      </c>
      <c r="GG116" s="70">
        <f t="shared" si="82"/>
        <v>76</v>
      </c>
      <c r="GH116" s="21" t="str">
        <f>LOOKUP(GG116,{0,40,45,50,55,60,65,70,75,80},{"F","D","C","C+","B-","B","B+","A-","A","A+"})</f>
        <v>A</v>
      </c>
      <c r="GI116" s="21" t="str">
        <f>LOOKUP(GG116,{0,40,45,50,55,60,65,70,75,80},{"0.00","2.00","2.25","2.50","2.75","3.00","3.25","3.50","3.75","4.00"})</f>
        <v>3.75</v>
      </c>
      <c r="GJ116" s="21">
        <v>31</v>
      </c>
      <c r="GK116" s="21">
        <v>37.5</v>
      </c>
      <c r="GL116" s="70">
        <f t="shared" si="83"/>
        <v>69</v>
      </c>
      <c r="GM116" s="21" t="str">
        <f>LOOKUP(GL116,{0,40,45,50,55,60,65,70,75,80},{"F","D","C","C+","B-","B","B+","A-","A","A+"})</f>
        <v>B+</v>
      </c>
      <c r="GN116" s="21" t="str">
        <f>LOOKUP(GL116,{0,40,45,50,55,60,65,70,75,80},{"0.00","2.00","2.25","2.50","2.75","3.00","3.25","3.50","3.75","4.00"})</f>
        <v>3.25</v>
      </c>
      <c r="GO116" s="21">
        <v>31.5</v>
      </c>
      <c r="GP116" s="21">
        <v>40</v>
      </c>
      <c r="GQ116" s="70">
        <f t="shared" si="84"/>
        <v>72</v>
      </c>
      <c r="GR116" s="21" t="str">
        <f>LOOKUP(GQ116,{0,40,45,50,55,60,65,70,75,80},{"F","D","C","C+","B-","B","B+","A-","A","A+"})</f>
        <v>A-</v>
      </c>
      <c r="GS116" s="21" t="str">
        <f>LOOKUP(GQ116,{0,40,45,50,55,60,65,70,75,80},{"0.00","2.00","2.25","2.50","2.75","3.00","3.25","3.50","3.75","4.00"})</f>
        <v>3.50</v>
      </c>
      <c r="GT116" s="21">
        <v>21</v>
      </c>
      <c r="GU116" s="21">
        <v>32.25</v>
      </c>
      <c r="GV116" s="70">
        <f t="shared" si="85"/>
        <v>54</v>
      </c>
      <c r="GW116" s="21" t="str">
        <f>LOOKUP(GV116,{0,40,45,50,55,60,65,70,75,80},{"F","D","C","C+","B-","B","B+","A-","A","A+"})</f>
        <v>C+</v>
      </c>
      <c r="GX116" s="21" t="str">
        <f>LOOKUP(GV116,{0,40,45,50,55,60,65,70,75,80},{"0.00","2.00","2.25","2.50","2.75","3.00","3.25","3.50","3.75","4.00"})</f>
        <v>2.50</v>
      </c>
      <c r="GY116" s="82">
        <v>67</v>
      </c>
      <c r="GZ116" s="21" t="str">
        <f>LOOKUP(GY116,{0,40,45,50,55,60,65,70,75,80},{"F","D","C","C+","B-","B","B+","A-","A","A+"})</f>
        <v>B+</v>
      </c>
      <c r="HA116" s="21" t="str">
        <f>LOOKUP(GY116,{0,40,45,50,55,60,65,70,75,80},{"0.00","2.00","2.25","2.50","2.75","3.00","3.25","3.50","3.75","4.00"})</f>
        <v>3.25</v>
      </c>
      <c r="HB116" s="49">
        <v>39</v>
      </c>
      <c r="HC116" s="49">
        <v>41</v>
      </c>
      <c r="HD116" s="70">
        <f t="shared" si="86"/>
        <v>80</v>
      </c>
      <c r="HE116" s="21" t="str">
        <f>LOOKUP(HD116,{0,40,45,50,55,60,65,70,75,80},{"F","D","C","C+","B-","B","B+","A-","A","A+"})</f>
        <v>A+</v>
      </c>
      <c r="HF116" s="21" t="str">
        <f>LOOKUP(HD116,{0,40,45,50,55,60,65,70,75,80},{"0.00","2.00","2.25","2.50","2.75","3.00","3.25","3.50","3.75","4.00"})</f>
        <v>4.00</v>
      </c>
      <c r="HG116" s="50">
        <f t="shared" si="44"/>
        <v>3.2380952380952381</v>
      </c>
      <c r="HH116" s="71" t="str">
        <f t="shared" si="45"/>
        <v>Passed</v>
      </c>
      <c r="HI116" s="70">
        <f t="shared" si="87"/>
        <v>2809</v>
      </c>
      <c r="HJ116" s="44">
        <v>109</v>
      </c>
      <c r="HK116" s="40"/>
      <c r="HL116" s="40"/>
    </row>
    <row r="117" spans="1:220" s="8" customFormat="1" ht="30" customHeight="1" x14ac:dyDescent="0.2">
      <c r="A117" s="44">
        <v>110</v>
      </c>
      <c r="B117" s="66">
        <v>3855</v>
      </c>
      <c r="C117" s="44">
        <v>2017713171</v>
      </c>
      <c r="D117" s="39" t="s">
        <v>307</v>
      </c>
      <c r="E117" s="64" t="s">
        <v>178</v>
      </c>
      <c r="F117" s="64" t="s">
        <v>305</v>
      </c>
      <c r="G117" s="73">
        <v>27</v>
      </c>
      <c r="H117" s="48">
        <v>41</v>
      </c>
      <c r="I117" s="57">
        <f t="shared" si="46"/>
        <v>68</v>
      </c>
      <c r="J117" s="21" t="str">
        <f>LOOKUP(I117,{0,40,45,50,55,60,65,70,75,80},{"F","D","C","C+","B-","B","B+","A-","A","A+"})</f>
        <v>B+</v>
      </c>
      <c r="K117" s="21" t="str">
        <f>LOOKUP(I117,{0,40,45,50,55,60,65,70,75,80},{"0.00","2.00","2.25","2.50","2.75","3.00","3.25","3.50","3.75","4.00"})</f>
        <v>3.25</v>
      </c>
      <c r="L117" s="21">
        <v>28</v>
      </c>
      <c r="M117" s="21">
        <v>31.5</v>
      </c>
      <c r="N117" s="57">
        <f t="shared" si="47"/>
        <v>60</v>
      </c>
      <c r="O117" s="21" t="str">
        <f>LOOKUP(N117,{0,40,45,50,55,60,65,70,75,80},{"F","D","C","C+","B-","B","B+","A-","A","A+"})</f>
        <v>B</v>
      </c>
      <c r="P117" s="21" t="str">
        <f>LOOKUP(N117,{0,40,45,50,55,60,65,70,75,80},{"0.00","2.00","2.25","2.50","2.75","3.00","3.25","3.50","3.75","4.00"})</f>
        <v>3.00</v>
      </c>
      <c r="Q117" s="21">
        <v>29.25</v>
      </c>
      <c r="R117" s="21">
        <v>35</v>
      </c>
      <c r="S117" s="57">
        <f t="shared" si="48"/>
        <v>65</v>
      </c>
      <c r="T117" s="21" t="str">
        <f>LOOKUP(S117,{0,40,45,50,55,60,65,70,75,80},{"F","D","C","C+","B-","B","B+","A-","A","A+"})</f>
        <v>B+</v>
      </c>
      <c r="U117" s="21" t="str">
        <f>LOOKUP(S117,{0,40,45,50,55,60,65,70,75,80},{"0.00","2.00","2.25","2.50","2.75","3.00","3.25","3.50","3.75","4.00"})</f>
        <v>3.25</v>
      </c>
      <c r="V117" s="21">
        <v>20</v>
      </c>
      <c r="W117" s="21">
        <v>33</v>
      </c>
      <c r="X117" s="57">
        <f t="shared" si="49"/>
        <v>53</v>
      </c>
      <c r="Y117" s="21" t="str">
        <f>LOOKUP(X117,{0,40,45,50,55,60,65,70,75,80},{"F","D","C","C+","B-","B","B+","A-","A","A+"})</f>
        <v>C+</v>
      </c>
      <c r="Z117" s="21" t="str">
        <f>LOOKUP(X117,{0,40,45,50,55,60,65,70,75,80},{"0.00","2.00","2.25","2.50","2.75","3.00","3.25","3.50","3.75","4.00"})</f>
        <v>2.50</v>
      </c>
      <c r="AA117" s="21">
        <v>25</v>
      </c>
      <c r="AB117" s="21">
        <v>33</v>
      </c>
      <c r="AC117" s="57">
        <f t="shared" si="50"/>
        <v>58</v>
      </c>
      <c r="AD117" s="21" t="str">
        <f>LOOKUP(AC117,{0,40,45,50,55,60,65,70,75,80},{"F","D","C","C+","B-","B","B+","A-","A","A+"})</f>
        <v>B-</v>
      </c>
      <c r="AE117" s="21" t="str">
        <f>LOOKUP(AC117,{0,40,45,50,55,60,65,70,75,80},{"0.00","2.00","2.25","2.50","2.75","3.00","3.25","3.50","3.75","4.00"})</f>
        <v>2.75</v>
      </c>
      <c r="AF117" s="21">
        <v>16.5</v>
      </c>
      <c r="AG117" s="21">
        <v>45.5</v>
      </c>
      <c r="AH117" s="57">
        <f t="shared" si="51"/>
        <v>62</v>
      </c>
      <c r="AI117" s="21" t="str">
        <f>LOOKUP(AH117,{0,40,45,50,55,60,65,70,75,80},{"F","D","C","C+","B-","B","B+","A-","A","A+"})</f>
        <v>B</v>
      </c>
      <c r="AJ117" s="21" t="str">
        <f>LOOKUP(AH117,{0,40,45,50,55,60,65,70,75,80},{"0.00","2.00","2.25","2.50","2.75","3.00","3.25","3.50","3.75","4.00"})</f>
        <v>3.00</v>
      </c>
      <c r="AK117" s="21">
        <v>27</v>
      </c>
      <c r="AL117" s="21">
        <v>35</v>
      </c>
      <c r="AM117" s="57">
        <f t="shared" si="52"/>
        <v>62</v>
      </c>
      <c r="AN117" s="21" t="str">
        <f>LOOKUP(AM117,{0,40,45,50,55,60,65,70,75,80},{"F","D","C","C+","B-","B","B+","A-","A","A+"})</f>
        <v>B</v>
      </c>
      <c r="AO117" s="21" t="str">
        <f>LOOKUP(AM117,{0,40,45,50,55,60,65,70,75,80},{"0.00","2.00","2.25","2.50","2.75","3.00","3.25","3.50","3.75","4.00"})</f>
        <v>3.00</v>
      </c>
      <c r="AP117" s="21">
        <v>28.5</v>
      </c>
      <c r="AQ117" s="21">
        <v>34.5</v>
      </c>
      <c r="AR117" s="57">
        <f t="shared" si="53"/>
        <v>63</v>
      </c>
      <c r="AS117" s="21" t="str">
        <f>LOOKUP(AR117,{0,40,45,50,55,60,65,70,75,80},{"F","D","C","C+","B-","B","B+","A-","A","A+"})</f>
        <v>B</v>
      </c>
      <c r="AT117" s="21" t="str">
        <f>LOOKUP(AR117,{0,40,45,50,55,60,65,70,75,80},{"0.00","2.00","2.25","2.50","2.75","3.00","3.25","3.50","3.75","4.00"})</f>
        <v>3.00</v>
      </c>
      <c r="AU117" s="21">
        <v>32</v>
      </c>
      <c r="AV117" s="21">
        <v>35</v>
      </c>
      <c r="AW117" s="57">
        <f t="shared" si="54"/>
        <v>67</v>
      </c>
      <c r="AX117" s="21" t="str">
        <f>LOOKUP(AW117,{0,40,45,50,55,60,65,70,75,80},{"F","D","C","C+","B-","B","B+","A-","A","A+"})</f>
        <v>B+</v>
      </c>
      <c r="AY117" s="21" t="str">
        <f>LOOKUP(AW117,{0,40,45,50,55,60,65,70,75,80},{"0.00","2.00","2.25","2.50","2.75","3.00","3.25","3.50","3.75","4.00"})</f>
        <v>3.25</v>
      </c>
      <c r="AZ117" s="21">
        <v>22</v>
      </c>
      <c r="BA117" s="21">
        <v>36.5</v>
      </c>
      <c r="BB117" s="57">
        <f t="shared" si="55"/>
        <v>59</v>
      </c>
      <c r="BC117" s="21" t="str">
        <f>LOOKUP(BB117,{0,40,45,50,55,60,65,70,75,80},{"F","D","C","C+","B-","B","B+","A-","A","A+"})</f>
        <v>B-</v>
      </c>
      <c r="BD117" s="21" t="str">
        <f>LOOKUP(BB117,{0,40,45,50,55,60,65,70,75,80},{"0.00","2.00","2.25","2.50","2.75","3.00","3.25","3.50","3.75","4.00"})</f>
        <v>2.75</v>
      </c>
      <c r="BE117" s="21">
        <v>32</v>
      </c>
      <c r="BF117" s="21">
        <v>31.5</v>
      </c>
      <c r="BG117" s="57">
        <f t="shared" si="56"/>
        <v>64</v>
      </c>
      <c r="BH117" s="21" t="str">
        <f>LOOKUP(BG117,{0,40,45,50,55,60,65,70,75,80},{"F","D","C","C+","B-","B","B+","A-","A","A+"})</f>
        <v>B</v>
      </c>
      <c r="BI117" s="21" t="str">
        <f>LOOKUP(BG117,{0,40,45,50,55,60,65,70,75,80},{"0.00","2.00","2.25","2.50","2.75","3.00","3.25","3.50","3.75","4.00"})</f>
        <v>3.00</v>
      </c>
      <c r="BJ117" s="21">
        <v>29.5</v>
      </c>
      <c r="BK117" s="21">
        <v>43.5</v>
      </c>
      <c r="BL117" s="57">
        <f t="shared" si="57"/>
        <v>73</v>
      </c>
      <c r="BM117" s="21" t="str">
        <f>LOOKUP(BL117,{0,40,45,50,55,60,65,70,75,80},{"F","D","C","C+","B-","B","B+","A-","A","A+"})</f>
        <v>A-</v>
      </c>
      <c r="BN117" s="21" t="str">
        <f>LOOKUP(BL117,{0,40,45,50,55,60,65,70,75,80},{"0.00","2.00","2.25","2.50","2.75","3.00","3.25","3.50","3.75","4.00"})</f>
        <v>3.50</v>
      </c>
      <c r="BO117" s="21">
        <v>33</v>
      </c>
      <c r="BP117" s="21">
        <v>24</v>
      </c>
      <c r="BQ117" s="57">
        <f t="shared" si="58"/>
        <v>57</v>
      </c>
      <c r="BR117" s="21" t="str">
        <f>LOOKUP(BQ117,{0,40,45,50,55,60,65,70,75,80},{"F","D","C","C+","B-","B","B+","A-","A","A+"})</f>
        <v>B-</v>
      </c>
      <c r="BS117" s="21" t="str">
        <f>LOOKUP(BQ117,{0,40,45,50,55,60,65,70,75,80},{"0.00","2.00","2.25","2.50","2.75","3.00","3.25","3.50","3.75","4.00"})</f>
        <v>2.75</v>
      </c>
      <c r="BT117" s="21">
        <v>35</v>
      </c>
      <c r="BU117" s="21">
        <v>28</v>
      </c>
      <c r="BV117" s="57">
        <f t="shared" si="59"/>
        <v>63</v>
      </c>
      <c r="BW117" s="21" t="str">
        <f>LOOKUP(BV117,{0,40,45,50,55,60,65,70,75,80},{"F","D","C","C+","B-","B","B+","A-","A","A+"})</f>
        <v>B</v>
      </c>
      <c r="BX117" s="21" t="str">
        <f>LOOKUP(BV117,{0,40,45,50,55,60,65,70,75,80},{"0.00","2.00","2.25","2.50","2.75","3.00","3.25","3.50","3.75","4.00"})</f>
        <v>3.00</v>
      </c>
      <c r="BY117" s="21">
        <v>32</v>
      </c>
      <c r="BZ117" s="21">
        <v>29.5</v>
      </c>
      <c r="CA117" s="57">
        <f t="shared" si="60"/>
        <v>62</v>
      </c>
      <c r="CB117" s="21" t="str">
        <f>LOOKUP(CA117,{0,40,45,50,55,60,65,70,75,80},{"F","D","C","C+","B-","B","B+","A-","A","A+"})</f>
        <v>B</v>
      </c>
      <c r="CC117" s="21" t="str">
        <f>LOOKUP(CA117,{0,40,45,50,55,60,65,70,75,80},{"0.00","2.00","2.25","2.50","2.75","3.00","3.25","3.50","3.75","4.00"})</f>
        <v>3.00</v>
      </c>
      <c r="CD117" s="21">
        <v>25</v>
      </c>
      <c r="CE117" s="21">
        <v>43</v>
      </c>
      <c r="CF117" s="57">
        <f t="shared" si="61"/>
        <v>68</v>
      </c>
      <c r="CG117" s="21" t="str">
        <f>LOOKUP(CF117,{0,40,45,50,55,60,65,70,75,80},{"F","D","C","C+","B-","B","B+","A-","A","A+"})</f>
        <v>B+</v>
      </c>
      <c r="CH117" s="21" t="str">
        <f>LOOKUP(CF117,{0,40,45,50,55,60,65,70,75,80},{"0.00","2.00","2.25","2.50","2.75","3.00","3.25","3.50","3.75","4.00"})</f>
        <v>3.25</v>
      </c>
      <c r="CI117" s="21">
        <v>37.5</v>
      </c>
      <c r="CJ117" s="21">
        <v>37.5</v>
      </c>
      <c r="CK117" s="57">
        <f t="shared" si="62"/>
        <v>75</v>
      </c>
      <c r="CL117" s="21" t="str">
        <f>LOOKUP(CK117,{0,40,45,50,55,60,65,70,75,80},{"F","D","C","C+","B-","B","B+","A-","A","A+"})</f>
        <v>A</v>
      </c>
      <c r="CM117" s="21" t="str">
        <f>LOOKUP(CK117,{0,40,45,50,55,60,65,70,75,80},{"0.00","2.00","2.25","2.50","2.75","3.00","3.25","3.50","3.75","4.00"})</f>
        <v>3.75</v>
      </c>
      <c r="CN117" s="21">
        <v>18</v>
      </c>
      <c r="CO117" s="21">
        <v>25</v>
      </c>
      <c r="CP117" s="57">
        <f t="shared" si="63"/>
        <v>43</v>
      </c>
      <c r="CQ117" s="21" t="str">
        <f>LOOKUP(CP117,{0,40,45,50,55,60,65,70,75,80},{"F","D","C","C+","B-","B","B+","A-","A","A+"})</f>
        <v>D</v>
      </c>
      <c r="CR117" s="21" t="str">
        <f>LOOKUP(CP117,{0,40,45,50,55,60,65,70,75,80},{"0.00","2.00","2.25","2.50","2.75","3.00","3.25","3.50","3.75","4.00"})</f>
        <v>2.00</v>
      </c>
      <c r="CS117" s="21">
        <v>27</v>
      </c>
      <c r="CT117" s="21">
        <v>37.5</v>
      </c>
      <c r="CU117" s="57">
        <f t="shared" si="64"/>
        <v>65</v>
      </c>
      <c r="CV117" s="21" t="str">
        <f>LOOKUP(CU117,{0,40,45,50,55,60,65,70,75,80},{"F","D","C","C+","B-","B","B+","A-","A","A+"})</f>
        <v>B+</v>
      </c>
      <c r="CW117" s="21" t="str">
        <f>LOOKUP(CU117,{0,40,45,50,55,60,65,70,75,80},{"0.00","2.00","2.25","2.50","2.75","3.00","3.25","3.50","3.75","4.00"})</f>
        <v>3.25</v>
      </c>
      <c r="CX117" s="21">
        <v>31</v>
      </c>
      <c r="CY117" s="21">
        <v>31.5</v>
      </c>
      <c r="CZ117" s="57">
        <f t="shared" si="65"/>
        <v>63</v>
      </c>
      <c r="DA117" s="21" t="str">
        <f>LOOKUP(CZ117,{0,40,45,50,55,60,65,70,75,80},{"F","D","C","C+","B-","B","B+","A-","A","A+"})</f>
        <v>B</v>
      </c>
      <c r="DB117" s="21" t="str">
        <f>LOOKUP(CZ117,{0,40,45,50,55,60,65,70,75,80},{"0.00","2.00","2.25","2.50","2.75","3.00","3.25","3.50","3.75","4.00"})</f>
        <v>3.00</v>
      </c>
      <c r="DC117" s="21">
        <v>31</v>
      </c>
      <c r="DD117" s="21">
        <v>36</v>
      </c>
      <c r="DE117" s="57">
        <f t="shared" si="66"/>
        <v>67</v>
      </c>
      <c r="DF117" s="21" t="str">
        <f>LOOKUP(DE117,{0,40,45,50,55,60,65,70,75,80},{"F","D","C","C+","B-","B","B+","A-","A","A+"})</f>
        <v>B+</v>
      </c>
      <c r="DG117" s="21" t="str">
        <f>LOOKUP(DE117,{0,40,45,50,55,60,65,70,75,80},{"0.00","2.00","2.25","2.50","2.75","3.00","3.25","3.50","3.75","4.00"})</f>
        <v>3.25</v>
      </c>
      <c r="DH117" s="21">
        <v>30.5</v>
      </c>
      <c r="DI117" s="21">
        <v>24</v>
      </c>
      <c r="DJ117" s="57">
        <f t="shared" si="67"/>
        <v>55</v>
      </c>
      <c r="DK117" s="21" t="str">
        <f>LOOKUP(DJ117,{0,40,45,50,55,60,65,70,75,80},{"F","D","C","C+","B-","B","B+","A-","A","A+"})</f>
        <v>B-</v>
      </c>
      <c r="DL117" s="21" t="str">
        <f>LOOKUP(DJ117,{0,40,45,50,55,60,65,70,75,80},{"0.00","2.00","2.25","2.50","2.75","3.00","3.25","3.50","3.75","4.00"})</f>
        <v>2.75</v>
      </c>
      <c r="DM117" s="21">
        <v>22</v>
      </c>
      <c r="DN117" s="21">
        <v>36</v>
      </c>
      <c r="DO117" s="57">
        <f t="shared" si="68"/>
        <v>58</v>
      </c>
      <c r="DP117" s="21" t="str">
        <f>LOOKUP(DO117,{0,40,45,50,55,60,65,70,75,80},{"F","D","C","C+","B-","B","B+","A-","A","A+"})</f>
        <v>B-</v>
      </c>
      <c r="DQ117" s="21" t="str">
        <f>LOOKUP(DO117,{0,40,45,50,55,60,65,70,75,80},{"0.00","2.00","2.25","2.50","2.75","3.00","3.25","3.50","3.75","4.00"})</f>
        <v>2.75</v>
      </c>
      <c r="DR117" s="21">
        <v>30</v>
      </c>
      <c r="DS117" s="21">
        <v>30</v>
      </c>
      <c r="DT117" s="57">
        <f t="shared" si="69"/>
        <v>60</v>
      </c>
      <c r="DU117" s="21" t="str">
        <f>LOOKUP(DT117,{0,40,45,50,55,60,65,70,75,80},{"F","D","C","C+","B-","B","B+","A-","A","A+"})</f>
        <v>B</v>
      </c>
      <c r="DV117" s="21" t="str">
        <f>LOOKUP(DT117,{0,40,45,50,55,60,65,70,75,80},{"0.00","2.00","2.25","2.50","2.75","3.00","3.25","3.50","3.75","4.00"})</f>
        <v>3.00</v>
      </c>
      <c r="DW117" s="21">
        <v>30</v>
      </c>
      <c r="DX117" s="21">
        <v>39</v>
      </c>
      <c r="DY117" s="57">
        <f t="shared" si="70"/>
        <v>69</v>
      </c>
      <c r="DZ117" s="21" t="str">
        <f>LOOKUP(DY117,{0,40,45,50,55,60,65,70,75,80},{"F","D","C","C+","B-","B","B+","A-","A","A+"})</f>
        <v>B+</v>
      </c>
      <c r="EA117" s="21" t="str">
        <f>LOOKUP(DY117,{0,40,45,50,55,60,65,70,75,80},{"0.00","2.00","2.25","2.50","2.75","3.00","3.25","3.50","3.75","4.00"})</f>
        <v>3.25</v>
      </c>
      <c r="EB117" s="21">
        <v>26</v>
      </c>
      <c r="EC117" s="21">
        <v>38</v>
      </c>
      <c r="ED117" s="57">
        <f t="shared" si="71"/>
        <v>64</v>
      </c>
      <c r="EE117" s="21" t="str">
        <f>LOOKUP(ED117,{0,40,45,50,55,60,65,70,75,80},{"F","D","C","C+","B-","B","B+","A-","A","A+"})</f>
        <v>B</v>
      </c>
      <c r="EF117" s="21" t="str">
        <f>LOOKUP(ED117,{0,40,45,50,55,60,65,70,75,80},{"0.00","2.00","2.25","2.50","2.75","3.00","3.25","3.50","3.75","4.00"})</f>
        <v>3.00</v>
      </c>
      <c r="EG117" s="21">
        <v>23</v>
      </c>
      <c r="EH117" s="21">
        <v>35</v>
      </c>
      <c r="EI117" s="57">
        <f t="shared" si="72"/>
        <v>58</v>
      </c>
      <c r="EJ117" s="21" t="str">
        <f>LOOKUP(EI117,{0,40,45,50,55,60,65,70,75,80},{"F","D","C","C+","B-","B","B+","A-","A","A+"})</f>
        <v>B-</v>
      </c>
      <c r="EK117" s="21" t="str">
        <f>LOOKUP(EI117,{0,40,45,50,55,60,65,70,75,80},{"0.00","2.00","2.25","2.50","2.75","3.00","3.25","3.50","3.75","4.00"})</f>
        <v>2.75</v>
      </c>
      <c r="EL117" s="21">
        <v>35.75</v>
      </c>
      <c r="EM117" s="21">
        <v>44.5</v>
      </c>
      <c r="EN117" s="70">
        <f t="shared" si="73"/>
        <v>81</v>
      </c>
      <c r="EO117" s="21" t="str">
        <f>LOOKUP(EN117,{0,40,45,50,55,60,65,70,75,80},{"F","D","C","C+","B-","B","B+","A-","A","A+"})</f>
        <v>A+</v>
      </c>
      <c r="EP117" s="21" t="str">
        <f>LOOKUP(EN117,{0,40,45,50,55,60,65,70,75,80},{"0.00","2.00","2.25","2.50","2.75","3.00","3.25","3.50","3.75","4.00"})</f>
        <v>4.00</v>
      </c>
      <c r="EQ117" s="21">
        <v>29</v>
      </c>
      <c r="ER117" s="21">
        <v>33</v>
      </c>
      <c r="ES117" s="70">
        <f t="shared" si="74"/>
        <v>62</v>
      </c>
      <c r="ET117" s="21" t="str">
        <f>LOOKUP(ES117,{0,40,45,50,55,60,65,70,75,80},{"F","D","C","C+","B-","B","B+","A-","A","A+"})</f>
        <v>B</v>
      </c>
      <c r="EU117" s="21" t="str">
        <f>LOOKUP(ES117,{0,40,45,50,55,60,65,70,75,80},{"0.00","2.00","2.25","2.50","2.75","3.00","3.25","3.50","3.75","4.00"})</f>
        <v>3.00</v>
      </c>
      <c r="EV117" s="21">
        <v>26.5</v>
      </c>
      <c r="EW117" s="21">
        <v>44</v>
      </c>
      <c r="EX117" s="70">
        <f t="shared" si="75"/>
        <v>71</v>
      </c>
      <c r="EY117" s="21" t="str">
        <f>LOOKUP(EX117,{0,40,45,50,55,60,65,70,75,80},{"F","D","C","C+","B-","B","B+","A-","A","A+"})</f>
        <v>A-</v>
      </c>
      <c r="EZ117" s="21" t="str">
        <f>LOOKUP(EX117,{0,40,45,50,55,60,65,70,75,80},{"0.00","2.00","2.25","2.50","2.75","3.00","3.25","3.50","3.75","4.00"})</f>
        <v>3.50</v>
      </c>
      <c r="FA117" s="21">
        <v>25.5</v>
      </c>
      <c r="FB117" s="21">
        <v>38</v>
      </c>
      <c r="FC117" s="70">
        <f t="shared" si="76"/>
        <v>64</v>
      </c>
      <c r="FD117" s="21" t="str">
        <f>LOOKUP(FC117,{0,40,45,50,55,60,65,70,75,80},{"F","D","C","C+","B-","B","B+","A-","A","A+"})</f>
        <v>B</v>
      </c>
      <c r="FE117" s="21" t="str">
        <f>LOOKUP(FC117,{0,40,45,50,55,60,65,70,75,80},{"0.00","2.00","2.25","2.50","2.75","3.00","3.25","3.50","3.75","4.00"})</f>
        <v>3.00</v>
      </c>
      <c r="FF117" s="21">
        <v>28</v>
      </c>
      <c r="FG117" s="21">
        <v>34.5</v>
      </c>
      <c r="FH117" s="70">
        <f t="shared" si="77"/>
        <v>63</v>
      </c>
      <c r="FI117" s="21" t="str">
        <f>LOOKUP(FH117,{0,40,45,50,55,60,65,70,75,80},{"F","D","C","C+","B-","B","B+","A-","A","A+"})</f>
        <v>B</v>
      </c>
      <c r="FJ117" s="21" t="str">
        <f>LOOKUP(FH117,{0,40,45,50,55,60,65,70,75,80},{"0.00","2.00","2.25","2.50","2.75","3.00","3.25","3.50","3.75","4.00"})</f>
        <v>3.00</v>
      </c>
      <c r="FK117" s="21">
        <v>26</v>
      </c>
      <c r="FL117" s="21">
        <v>28.5</v>
      </c>
      <c r="FM117" s="70">
        <f t="shared" si="78"/>
        <v>55</v>
      </c>
      <c r="FN117" s="21" t="str">
        <f>LOOKUP(FM117,{0,40,45,50,55,60,65,70,75,80},{"F","D","C","C+","B-","B","B+","A-","A","A+"})</f>
        <v>B-</v>
      </c>
      <c r="FO117" s="21" t="str">
        <f>LOOKUP(FM117,{0,40,45,50,55,60,65,70,75,80},{"0.00","2.00","2.25","2.50","2.75","3.00","3.25","3.50","3.75","4.00"})</f>
        <v>2.75</v>
      </c>
      <c r="FP117" s="21">
        <v>30</v>
      </c>
      <c r="FQ117" s="21">
        <v>42</v>
      </c>
      <c r="FR117" s="70">
        <f t="shared" si="79"/>
        <v>72</v>
      </c>
      <c r="FS117" s="21" t="str">
        <f>LOOKUP(FR117,{0,40,45,50,55,60,65,70,75,80},{"F","D","C","C+","B-","B","B+","A-","A","A+"})</f>
        <v>A-</v>
      </c>
      <c r="FT117" s="21" t="str">
        <f>LOOKUP(FR117,{0,40,45,50,55,60,65,70,75,80},{"0.00","2.00","2.25","2.50","2.75","3.00","3.25","3.50","3.75","4.00"})</f>
        <v>3.50</v>
      </c>
      <c r="FU117" s="21">
        <v>31</v>
      </c>
      <c r="FV117" s="21">
        <v>38</v>
      </c>
      <c r="FW117" s="70">
        <f t="shared" si="80"/>
        <v>69</v>
      </c>
      <c r="FX117" s="21" t="str">
        <f>LOOKUP(FW117,{0,40,45,50,55,60,65,70,75,80},{"F","D","C","C+","B-","B","B+","A-","A","A+"})</f>
        <v>B+</v>
      </c>
      <c r="FY117" s="21" t="str">
        <f>LOOKUP(FW117,{0,40,45,50,55,60,65,70,75,80},{"0.00","2.00","2.25","2.50","2.75","3.00","3.25","3.50","3.75","4.00"})</f>
        <v>3.25</v>
      </c>
      <c r="FZ117" s="21">
        <v>28.5</v>
      </c>
      <c r="GA117" s="21">
        <v>37</v>
      </c>
      <c r="GB117" s="70">
        <f t="shared" si="81"/>
        <v>66</v>
      </c>
      <c r="GC117" s="21" t="str">
        <f>LOOKUP(GB117,{0,40,45,50,55,60,65,70,75,80},{"F","D","C","C+","B-","B","B+","A-","A","A+"})</f>
        <v>B+</v>
      </c>
      <c r="GD117" s="21" t="str">
        <f>LOOKUP(GB117,{0,40,45,50,55,60,65,70,75,80},{"0.00","2.00","2.25","2.50","2.75","3.00","3.25","3.50","3.75","4.00"})</f>
        <v>3.25</v>
      </c>
      <c r="GE117" s="21">
        <v>26</v>
      </c>
      <c r="GF117" s="21">
        <v>36.5</v>
      </c>
      <c r="GG117" s="70">
        <f t="shared" si="82"/>
        <v>63</v>
      </c>
      <c r="GH117" s="21" t="str">
        <f>LOOKUP(GG117,{0,40,45,50,55,60,65,70,75,80},{"F","D","C","C+","B-","B","B+","A-","A","A+"})</f>
        <v>B</v>
      </c>
      <c r="GI117" s="21" t="str">
        <f>LOOKUP(GG117,{0,40,45,50,55,60,65,70,75,80},{"0.00","2.00","2.25","2.50","2.75","3.00","3.25","3.50","3.75","4.00"})</f>
        <v>3.00</v>
      </c>
      <c r="GJ117" s="21">
        <v>32</v>
      </c>
      <c r="GK117" s="21">
        <v>35</v>
      </c>
      <c r="GL117" s="70">
        <f t="shared" si="83"/>
        <v>67</v>
      </c>
      <c r="GM117" s="21" t="str">
        <f>LOOKUP(GL117,{0,40,45,50,55,60,65,70,75,80},{"F","D","C","C+","B-","B","B+","A-","A","A+"})</f>
        <v>B+</v>
      </c>
      <c r="GN117" s="21" t="str">
        <f>LOOKUP(GL117,{0,40,45,50,55,60,65,70,75,80},{"0.00","2.00","2.25","2.50","2.75","3.00","3.25","3.50","3.75","4.00"})</f>
        <v>3.25</v>
      </c>
      <c r="GO117" s="21">
        <v>30.5</v>
      </c>
      <c r="GP117" s="21">
        <v>39</v>
      </c>
      <c r="GQ117" s="70">
        <f t="shared" si="84"/>
        <v>70</v>
      </c>
      <c r="GR117" s="21" t="str">
        <f>LOOKUP(GQ117,{0,40,45,50,55,60,65,70,75,80},{"F","D","C","C+","B-","B","B+","A-","A","A+"})</f>
        <v>A-</v>
      </c>
      <c r="GS117" s="21" t="str">
        <f>LOOKUP(GQ117,{0,40,45,50,55,60,65,70,75,80},{"0.00","2.00","2.25","2.50","2.75","3.00","3.25","3.50","3.75","4.00"})</f>
        <v>3.50</v>
      </c>
      <c r="GT117" s="21">
        <v>24</v>
      </c>
      <c r="GU117" s="21">
        <v>33.75</v>
      </c>
      <c r="GV117" s="70">
        <f t="shared" si="85"/>
        <v>58</v>
      </c>
      <c r="GW117" s="21" t="str">
        <f>LOOKUP(GV117,{0,40,45,50,55,60,65,70,75,80},{"F","D","C","C+","B-","B","B+","A-","A","A+"})</f>
        <v>B-</v>
      </c>
      <c r="GX117" s="21" t="str">
        <f>LOOKUP(GV117,{0,40,45,50,55,60,65,70,75,80},{"0.00","2.00","2.25","2.50","2.75","3.00","3.25","3.50","3.75","4.00"})</f>
        <v>2.75</v>
      </c>
      <c r="GY117" s="82">
        <v>68</v>
      </c>
      <c r="GZ117" s="21" t="str">
        <f>LOOKUP(GY117,{0,40,45,50,55,60,65,70,75,80},{"F","D","C","C+","B-","B","B+","A-","A","A+"})</f>
        <v>B+</v>
      </c>
      <c r="HA117" s="21" t="str">
        <f>LOOKUP(GY117,{0,40,45,50,55,60,65,70,75,80},{"0.00","2.00","2.25","2.50","2.75","3.00","3.25","3.50","3.75","4.00"})</f>
        <v>3.25</v>
      </c>
      <c r="HB117" s="49">
        <v>40.5</v>
      </c>
      <c r="HC117" s="49">
        <v>40</v>
      </c>
      <c r="HD117" s="70">
        <f t="shared" si="86"/>
        <v>81</v>
      </c>
      <c r="HE117" s="21" t="str">
        <f>LOOKUP(HD117,{0,40,45,50,55,60,65,70,75,80},{"F","D","C","C+","B-","B","B+","A-","A","A+"})</f>
        <v>A+</v>
      </c>
      <c r="HF117" s="21" t="str">
        <f>LOOKUP(HD117,{0,40,45,50,55,60,65,70,75,80},{"0.00","2.00","2.25","2.50","2.75","3.00","3.25","3.50","3.75","4.00"})</f>
        <v>4.00</v>
      </c>
      <c r="HG117" s="50">
        <f t="shared" si="44"/>
        <v>3.0952380952380953</v>
      </c>
      <c r="HH117" s="71" t="str">
        <f t="shared" si="45"/>
        <v>Passed</v>
      </c>
      <c r="HI117" s="70">
        <f t="shared" si="87"/>
        <v>2691</v>
      </c>
      <c r="HJ117" s="44">
        <v>110</v>
      </c>
      <c r="HK117" s="40"/>
      <c r="HL117" s="40"/>
    </row>
    <row r="118" spans="1:220" s="8" customFormat="1" ht="30" customHeight="1" x14ac:dyDescent="0.2">
      <c r="A118" s="44">
        <v>111</v>
      </c>
      <c r="B118" s="66">
        <v>3787</v>
      </c>
      <c r="C118" s="44">
        <v>2017613172</v>
      </c>
      <c r="D118" s="39" t="s">
        <v>307</v>
      </c>
      <c r="E118" s="64" t="s">
        <v>179</v>
      </c>
      <c r="F118" s="64" t="s">
        <v>294</v>
      </c>
      <c r="G118" s="73">
        <v>33</v>
      </c>
      <c r="H118" s="48">
        <v>44</v>
      </c>
      <c r="I118" s="57">
        <f t="shared" si="46"/>
        <v>77</v>
      </c>
      <c r="J118" s="21" t="str">
        <f>LOOKUP(I118,{0,40,45,50,55,60,65,70,75,80},{"F","D","C","C+","B-","B","B+","A-","A","A+"})</f>
        <v>A</v>
      </c>
      <c r="K118" s="21" t="str">
        <f>LOOKUP(I118,{0,40,45,50,55,60,65,70,75,80},{"0.00","2.00","2.25","2.50","2.75","3.00","3.25","3.50","3.75","4.00"})</f>
        <v>3.75</v>
      </c>
      <c r="L118" s="21">
        <v>31.5</v>
      </c>
      <c r="M118" s="21">
        <v>43.5</v>
      </c>
      <c r="N118" s="57">
        <f t="shared" si="47"/>
        <v>75</v>
      </c>
      <c r="O118" s="21" t="str">
        <f>LOOKUP(N118,{0,40,45,50,55,60,65,70,75,80},{"F","D","C","C+","B-","B","B+","A-","A","A+"})</f>
        <v>A</v>
      </c>
      <c r="P118" s="21" t="str">
        <f>LOOKUP(N118,{0,40,45,50,55,60,65,70,75,80},{"0.00","2.00","2.25","2.50","2.75","3.00","3.25","3.50","3.75","4.00"})</f>
        <v>3.75</v>
      </c>
      <c r="Q118" s="21">
        <v>30</v>
      </c>
      <c r="R118" s="21">
        <v>34</v>
      </c>
      <c r="S118" s="57">
        <f t="shared" si="48"/>
        <v>64</v>
      </c>
      <c r="T118" s="21" t="str">
        <f>LOOKUP(S118,{0,40,45,50,55,60,65,70,75,80},{"F","D","C","C+","B-","B","B+","A-","A","A+"})</f>
        <v>B</v>
      </c>
      <c r="U118" s="21" t="str">
        <f>LOOKUP(S118,{0,40,45,50,55,60,65,70,75,80},{"0.00","2.00","2.25","2.50","2.75","3.00","3.25","3.50","3.75","4.00"})</f>
        <v>3.00</v>
      </c>
      <c r="V118" s="21">
        <v>33</v>
      </c>
      <c r="W118" s="21">
        <v>39</v>
      </c>
      <c r="X118" s="57">
        <f t="shared" si="49"/>
        <v>72</v>
      </c>
      <c r="Y118" s="21" t="str">
        <f>LOOKUP(X118,{0,40,45,50,55,60,65,70,75,80},{"F","D","C","C+","B-","B","B+","A-","A","A+"})</f>
        <v>A-</v>
      </c>
      <c r="Z118" s="21" t="str">
        <f>LOOKUP(X118,{0,40,45,50,55,60,65,70,75,80},{"0.00","2.00","2.25","2.50","2.75","3.00","3.25","3.50","3.75","4.00"})</f>
        <v>3.50</v>
      </c>
      <c r="AA118" s="21">
        <v>25</v>
      </c>
      <c r="AB118" s="21">
        <v>38.5</v>
      </c>
      <c r="AC118" s="57">
        <f t="shared" si="50"/>
        <v>64</v>
      </c>
      <c r="AD118" s="21" t="str">
        <f>LOOKUP(AC118,{0,40,45,50,55,60,65,70,75,80},{"F","D","C","C+","B-","B","B+","A-","A","A+"})</f>
        <v>B</v>
      </c>
      <c r="AE118" s="21" t="str">
        <f>LOOKUP(AC118,{0,40,45,50,55,60,65,70,75,80},{"0.00","2.00","2.25","2.50","2.75","3.00","3.25","3.50","3.75","4.00"})</f>
        <v>3.00</v>
      </c>
      <c r="AF118" s="21">
        <v>35</v>
      </c>
      <c r="AG118" s="21">
        <v>42.5</v>
      </c>
      <c r="AH118" s="57">
        <f t="shared" si="51"/>
        <v>78</v>
      </c>
      <c r="AI118" s="21" t="str">
        <f>LOOKUP(AH118,{0,40,45,50,55,60,65,70,75,80},{"F","D","C","C+","B-","B","B+","A-","A","A+"})</f>
        <v>A</v>
      </c>
      <c r="AJ118" s="21" t="str">
        <f>LOOKUP(AH118,{0,40,45,50,55,60,65,70,75,80},{"0.00","2.00","2.25","2.50","2.75","3.00","3.25","3.50","3.75","4.00"})</f>
        <v>3.75</v>
      </c>
      <c r="AK118" s="21">
        <v>31.5</v>
      </c>
      <c r="AL118" s="21">
        <v>43.5</v>
      </c>
      <c r="AM118" s="57">
        <f t="shared" si="52"/>
        <v>75</v>
      </c>
      <c r="AN118" s="21" t="str">
        <f>LOOKUP(AM118,{0,40,45,50,55,60,65,70,75,80},{"F","D","C","C+","B-","B","B+","A-","A","A+"})</f>
        <v>A</v>
      </c>
      <c r="AO118" s="21" t="str">
        <f>LOOKUP(AM118,{0,40,45,50,55,60,65,70,75,80},{"0.00","2.00","2.25","2.50","2.75","3.00","3.25","3.50","3.75","4.00"})</f>
        <v>3.75</v>
      </c>
      <c r="AP118" s="21">
        <v>31</v>
      </c>
      <c r="AQ118" s="21">
        <v>40</v>
      </c>
      <c r="AR118" s="57">
        <f t="shared" si="53"/>
        <v>71</v>
      </c>
      <c r="AS118" s="21" t="str">
        <f>LOOKUP(AR118,{0,40,45,50,55,60,65,70,75,80},{"F","D","C","C+","B-","B","B+","A-","A","A+"})</f>
        <v>A-</v>
      </c>
      <c r="AT118" s="21" t="str">
        <f>LOOKUP(AR118,{0,40,45,50,55,60,65,70,75,80},{"0.00","2.00","2.25","2.50","2.75","3.00","3.25","3.50","3.75","4.00"})</f>
        <v>3.50</v>
      </c>
      <c r="AU118" s="21">
        <v>28</v>
      </c>
      <c r="AV118" s="21">
        <v>45.5</v>
      </c>
      <c r="AW118" s="57">
        <f t="shared" si="54"/>
        <v>74</v>
      </c>
      <c r="AX118" s="21" t="str">
        <f>LOOKUP(AW118,{0,40,45,50,55,60,65,70,75,80},{"F","D","C","C+","B-","B","B+","A-","A","A+"})</f>
        <v>A-</v>
      </c>
      <c r="AY118" s="21" t="str">
        <f>LOOKUP(AW118,{0,40,45,50,55,60,65,70,75,80},{"0.00","2.00","2.25","2.50","2.75","3.00","3.25","3.50","3.75","4.00"})</f>
        <v>3.50</v>
      </c>
      <c r="AZ118" s="21">
        <v>26</v>
      </c>
      <c r="BA118" s="21">
        <v>44</v>
      </c>
      <c r="BB118" s="57">
        <f t="shared" si="55"/>
        <v>70</v>
      </c>
      <c r="BC118" s="21" t="str">
        <f>LOOKUP(BB118,{0,40,45,50,55,60,65,70,75,80},{"F","D","C","C+","B-","B","B+","A-","A","A+"})</f>
        <v>A-</v>
      </c>
      <c r="BD118" s="21" t="str">
        <f>LOOKUP(BB118,{0,40,45,50,55,60,65,70,75,80},{"0.00","2.00","2.25","2.50","2.75","3.00","3.25","3.50","3.75","4.00"})</f>
        <v>3.50</v>
      </c>
      <c r="BE118" s="21">
        <v>30</v>
      </c>
      <c r="BF118" s="21">
        <v>44</v>
      </c>
      <c r="BG118" s="57">
        <f t="shared" si="56"/>
        <v>74</v>
      </c>
      <c r="BH118" s="21" t="str">
        <f>LOOKUP(BG118,{0,40,45,50,55,60,65,70,75,80},{"F","D","C","C+","B-","B","B+","A-","A","A+"})</f>
        <v>A-</v>
      </c>
      <c r="BI118" s="21" t="str">
        <f>LOOKUP(BG118,{0,40,45,50,55,60,65,70,75,80},{"0.00","2.00","2.25","2.50","2.75","3.00","3.25","3.50","3.75","4.00"})</f>
        <v>3.50</v>
      </c>
      <c r="BJ118" s="21">
        <v>27</v>
      </c>
      <c r="BK118" s="21">
        <v>42</v>
      </c>
      <c r="BL118" s="57">
        <f t="shared" si="57"/>
        <v>69</v>
      </c>
      <c r="BM118" s="21" t="str">
        <f>LOOKUP(BL118,{0,40,45,50,55,60,65,70,75,80},{"F","D","C","C+","B-","B","B+","A-","A","A+"})</f>
        <v>B+</v>
      </c>
      <c r="BN118" s="21" t="str">
        <f>LOOKUP(BL118,{0,40,45,50,55,60,65,70,75,80},{"0.00","2.00","2.25","2.50","2.75","3.00","3.25","3.50","3.75","4.00"})</f>
        <v>3.25</v>
      </c>
      <c r="BO118" s="21">
        <v>34</v>
      </c>
      <c r="BP118" s="21">
        <v>39</v>
      </c>
      <c r="BQ118" s="57">
        <f t="shared" si="58"/>
        <v>73</v>
      </c>
      <c r="BR118" s="21" t="str">
        <f>LOOKUP(BQ118,{0,40,45,50,55,60,65,70,75,80},{"F","D","C","C+","B-","B","B+","A-","A","A+"})</f>
        <v>A-</v>
      </c>
      <c r="BS118" s="21" t="str">
        <f>LOOKUP(BQ118,{0,40,45,50,55,60,65,70,75,80},{"0.00","2.00","2.25","2.50","2.75","3.00","3.25","3.50","3.75","4.00"})</f>
        <v>3.50</v>
      </c>
      <c r="BT118" s="21">
        <v>36.25</v>
      </c>
      <c r="BU118" s="21">
        <v>40.5</v>
      </c>
      <c r="BV118" s="57">
        <f t="shared" si="59"/>
        <v>77</v>
      </c>
      <c r="BW118" s="21" t="str">
        <f>LOOKUP(BV118,{0,40,45,50,55,60,65,70,75,80},{"F","D","C","C+","B-","B","B+","A-","A","A+"})</f>
        <v>A</v>
      </c>
      <c r="BX118" s="21" t="str">
        <f>LOOKUP(BV118,{0,40,45,50,55,60,65,70,75,80},{"0.00","2.00","2.25","2.50","2.75","3.00","3.25","3.50","3.75","4.00"})</f>
        <v>3.75</v>
      </c>
      <c r="BY118" s="21">
        <v>33</v>
      </c>
      <c r="BZ118" s="21">
        <v>37</v>
      </c>
      <c r="CA118" s="57">
        <f t="shared" si="60"/>
        <v>70</v>
      </c>
      <c r="CB118" s="21" t="str">
        <f>LOOKUP(CA118,{0,40,45,50,55,60,65,70,75,80},{"F","D","C","C+","B-","B","B+","A-","A","A+"})</f>
        <v>A-</v>
      </c>
      <c r="CC118" s="21" t="str">
        <f>LOOKUP(CA118,{0,40,45,50,55,60,65,70,75,80},{"0.00","2.00","2.25","2.50","2.75","3.00","3.25","3.50","3.75","4.00"})</f>
        <v>3.50</v>
      </c>
      <c r="CD118" s="21">
        <v>31</v>
      </c>
      <c r="CE118" s="21">
        <v>48</v>
      </c>
      <c r="CF118" s="57">
        <f t="shared" si="61"/>
        <v>79</v>
      </c>
      <c r="CG118" s="21" t="str">
        <f>LOOKUP(CF118,{0,40,45,50,55,60,65,70,75,80},{"F","D","C","C+","B-","B","B+","A-","A","A+"})</f>
        <v>A</v>
      </c>
      <c r="CH118" s="21" t="str">
        <f>LOOKUP(CF118,{0,40,45,50,55,60,65,70,75,80},{"0.00","2.00","2.25","2.50","2.75","3.00","3.25","3.50","3.75","4.00"})</f>
        <v>3.75</v>
      </c>
      <c r="CI118" s="21">
        <v>37.5</v>
      </c>
      <c r="CJ118" s="21">
        <v>49</v>
      </c>
      <c r="CK118" s="57">
        <f t="shared" si="62"/>
        <v>87</v>
      </c>
      <c r="CL118" s="21" t="str">
        <f>LOOKUP(CK118,{0,40,45,50,55,60,65,70,75,80},{"F","D","C","C+","B-","B","B+","A-","A","A+"})</f>
        <v>A+</v>
      </c>
      <c r="CM118" s="21" t="str">
        <f>LOOKUP(CK118,{0,40,45,50,55,60,65,70,75,80},{"0.00","2.00","2.25","2.50","2.75","3.00","3.25","3.50","3.75","4.00"})</f>
        <v>4.00</v>
      </c>
      <c r="CN118" s="21">
        <v>27</v>
      </c>
      <c r="CO118" s="21">
        <v>37.5</v>
      </c>
      <c r="CP118" s="57">
        <f t="shared" si="63"/>
        <v>65</v>
      </c>
      <c r="CQ118" s="21" t="str">
        <f>LOOKUP(CP118,{0,40,45,50,55,60,65,70,75,80},{"F","D","C","C+","B-","B","B+","A-","A","A+"})</f>
        <v>B+</v>
      </c>
      <c r="CR118" s="21" t="str">
        <f>LOOKUP(CP118,{0,40,45,50,55,60,65,70,75,80},{"0.00","2.00","2.25","2.50","2.75","3.00","3.25","3.50","3.75","4.00"})</f>
        <v>3.25</v>
      </c>
      <c r="CS118" s="21">
        <v>31</v>
      </c>
      <c r="CT118" s="21">
        <v>43</v>
      </c>
      <c r="CU118" s="57">
        <f t="shared" si="64"/>
        <v>74</v>
      </c>
      <c r="CV118" s="21" t="str">
        <f>LOOKUP(CU118,{0,40,45,50,55,60,65,70,75,80},{"F","D","C","C+","B-","B","B+","A-","A","A+"})</f>
        <v>A-</v>
      </c>
      <c r="CW118" s="21" t="str">
        <f>LOOKUP(CU118,{0,40,45,50,55,60,65,70,75,80},{"0.00","2.00","2.25","2.50","2.75","3.00","3.25","3.50","3.75","4.00"})</f>
        <v>3.50</v>
      </c>
      <c r="CX118" s="21">
        <v>34</v>
      </c>
      <c r="CY118" s="21">
        <v>49.5</v>
      </c>
      <c r="CZ118" s="57">
        <f t="shared" si="65"/>
        <v>84</v>
      </c>
      <c r="DA118" s="21" t="str">
        <f>LOOKUP(CZ118,{0,40,45,50,55,60,65,70,75,80},{"F","D","C","C+","B-","B","B+","A-","A","A+"})</f>
        <v>A+</v>
      </c>
      <c r="DB118" s="21" t="str">
        <f>LOOKUP(CZ118,{0,40,45,50,55,60,65,70,75,80},{"0.00","2.00","2.25","2.50","2.75","3.00","3.25","3.50","3.75","4.00"})</f>
        <v>4.00</v>
      </c>
      <c r="DC118" s="21">
        <v>27</v>
      </c>
      <c r="DD118" s="21">
        <v>45.5</v>
      </c>
      <c r="DE118" s="57">
        <f t="shared" si="66"/>
        <v>73</v>
      </c>
      <c r="DF118" s="21" t="str">
        <f>LOOKUP(DE118,{0,40,45,50,55,60,65,70,75,80},{"F","D","C","C+","B-","B","B+","A-","A","A+"})</f>
        <v>A-</v>
      </c>
      <c r="DG118" s="21" t="str">
        <f>LOOKUP(DE118,{0,40,45,50,55,60,65,70,75,80},{"0.00","2.00","2.25","2.50","2.75","3.00","3.25","3.50","3.75","4.00"})</f>
        <v>3.50</v>
      </c>
      <c r="DH118" s="21">
        <v>35</v>
      </c>
      <c r="DI118" s="21">
        <v>31.5</v>
      </c>
      <c r="DJ118" s="57">
        <f t="shared" si="67"/>
        <v>67</v>
      </c>
      <c r="DK118" s="21" t="str">
        <f>LOOKUP(DJ118,{0,40,45,50,55,60,65,70,75,80},{"F","D","C","C+","B-","B","B+","A-","A","A+"})</f>
        <v>B+</v>
      </c>
      <c r="DL118" s="21" t="str">
        <f>LOOKUP(DJ118,{0,40,45,50,55,60,65,70,75,80},{"0.00","2.00","2.25","2.50","2.75","3.00","3.25","3.50","3.75","4.00"})</f>
        <v>3.25</v>
      </c>
      <c r="DM118" s="21">
        <v>34</v>
      </c>
      <c r="DN118" s="21">
        <v>47</v>
      </c>
      <c r="DO118" s="57">
        <f t="shared" si="68"/>
        <v>81</v>
      </c>
      <c r="DP118" s="21" t="str">
        <f>LOOKUP(DO118,{0,40,45,50,55,60,65,70,75,80},{"F","D","C","C+","B-","B","B+","A-","A","A+"})</f>
        <v>A+</v>
      </c>
      <c r="DQ118" s="21" t="str">
        <f>LOOKUP(DO118,{0,40,45,50,55,60,65,70,75,80},{"0.00","2.00","2.25","2.50","2.75","3.00","3.25","3.50","3.75","4.00"})</f>
        <v>4.00</v>
      </c>
      <c r="DR118" s="21">
        <v>29</v>
      </c>
      <c r="DS118" s="21">
        <v>42</v>
      </c>
      <c r="DT118" s="57">
        <f t="shared" si="69"/>
        <v>71</v>
      </c>
      <c r="DU118" s="21" t="str">
        <f>LOOKUP(DT118,{0,40,45,50,55,60,65,70,75,80},{"F","D","C","C+","B-","B","B+","A-","A","A+"})</f>
        <v>A-</v>
      </c>
      <c r="DV118" s="21" t="str">
        <f>LOOKUP(DT118,{0,40,45,50,55,60,65,70,75,80},{"0.00","2.00","2.25","2.50","2.75","3.00","3.25","3.50","3.75","4.00"})</f>
        <v>3.50</v>
      </c>
      <c r="DW118" s="21">
        <v>27</v>
      </c>
      <c r="DX118" s="21">
        <v>42</v>
      </c>
      <c r="DY118" s="57">
        <f t="shared" si="70"/>
        <v>69</v>
      </c>
      <c r="DZ118" s="21" t="str">
        <f>LOOKUP(DY118,{0,40,45,50,55,60,65,70,75,80},{"F","D","C","C+","B-","B","B+","A-","A","A+"})</f>
        <v>B+</v>
      </c>
      <c r="EA118" s="21" t="str">
        <f>LOOKUP(DY118,{0,40,45,50,55,60,65,70,75,80},{"0.00","2.00","2.25","2.50","2.75","3.00","3.25","3.50","3.75","4.00"})</f>
        <v>3.25</v>
      </c>
      <c r="EB118" s="21">
        <v>31</v>
      </c>
      <c r="EC118" s="21">
        <v>39</v>
      </c>
      <c r="ED118" s="57">
        <f t="shared" si="71"/>
        <v>70</v>
      </c>
      <c r="EE118" s="21" t="str">
        <f>LOOKUP(ED118,{0,40,45,50,55,60,65,70,75,80},{"F","D","C","C+","B-","B","B+","A-","A","A+"})</f>
        <v>A-</v>
      </c>
      <c r="EF118" s="21" t="str">
        <f>LOOKUP(ED118,{0,40,45,50,55,60,65,70,75,80},{"0.00","2.00","2.25","2.50","2.75","3.00","3.25","3.50","3.75","4.00"})</f>
        <v>3.50</v>
      </c>
      <c r="EG118" s="21">
        <v>27</v>
      </c>
      <c r="EH118" s="21">
        <v>43</v>
      </c>
      <c r="EI118" s="57">
        <f t="shared" si="72"/>
        <v>70</v>
      </c>
      <c r="EJ118" s="21" t="str">
        <f>LOOKUP(EI118,{0,40,45,50,55,60,65,70,75,80},{"F","D","C","C+","B-","B","B+","A-","A","A+"})</f>
        <v>A-</v>
      </c>
      <c r="EK118" s="21" t="str">
        <f>LOOKUP(EI118,{0,40,45,50,55,60,65,70,75,80},{"0.00","2.00","2.25","2.50","2.75","3.00","3.25","3.50","3.75","4.00"})</f>
        <v>3.50</v>
      </c>
      <c r="EL118" s="21">
        <v>32.75</v>
      </c>
      <c r="EM118" s="21">
        <v>43.5</v>
      </c>
      <c r="EN118" s="70">
        <f t="shared" si="73"/>
        <v>77</v>
      </c>
      <c r="EO118" s="21" t="str">
        <f>LOOKUP(EN118,{0,40,45,50,55,60,65,70,75,80},{"F","D","C","C+","B-","B","B+","A-","A","A+"})</f>
        <v>A</v>
      </c>
      <c r="EP118" s="21" t="str">
        <f>LOOKUP(EN118,{0,40,45,50,55,60,65,70,75,80},{"0.00","2.00","2.25","2.50","2.75","3.00","3.25","3.50","3.75","4.00"})</f>
        <v>3.75</v>
      </c>
      <c r="EQ118" s="21">
        <v>31</v>
      </c>
      <c r="ER118" s="21">
        <v>47.5</v>
      </c>
      <c r="ES118" s="70">
        <f t="shared" si="74"/>
        <v>79</v>
      </c>
      <c r="ET118" s="21" t="str">
        <f>LOOKUP(ES118,{0,40,45,50,55,60,65,70,75,80},{"F","D","C","C+","B-","B","B+","A-","A","A+"})</f>
        <v>A</v>
      </c>
      <c r="EU118" s="21" t="str">
        <f>LOOKUP(ES118,{0,40,45,50,55,60,65,70,75,80},{"0.00","2.00","2.25","2.50","2.75","3.00","3.25","3.50","3.75","4.00"})</f>
        <v>3.75</v>
      </c>
      <c r="EV118" s="21">
        <v>31</v>
      </c>
      <c r="EW118" s="21">
        <v>47</v>
      </c>
      <c r="EX118" s="70">
        <f t="shared" si="75"/>
        <v>78</v>
      </c>
      <c r="EY118" s="21" t="str">
        <f>LOOKUP(EX118,{0,40,45,50,55,60,65,70,75,80},{"F","D","C","C+","B-","B","B+","A-","A","A+"})</f>
        <v>A</v>
      </c>
      <c r="EZ118" s="21" t="str">
        <f>LOOKUP(EX118,{0,40,45,50,55,60,65,70,75,80},{"0.00","2.00","2.25","2.50","2.75","3.00","3.25","3.50","3.75","4.00"})</f>
        <v>3.75</v>
      </c>
      <c r="FA118" s="21">
        <v>30.5</v>
      </c>
      <c r="FB118" s="21">
        <v>43</v>
      </c>
      <c r="FC118" s="70">
        <f t="shared" si="76"/>
        <v>74</v>
      </c>
      <c r="FD118" s="21" t="str">
        <f>LOOKUP(FC118,{0,40,45,50,55,60,65,70,75,80},{"F","D","C","C+","B-","B","B+","A-","A","A+"})</f>
        <v>A-</v>
      </c>
      <c r="FE118" s="21" t="str">
        <f>LOOKUP(FC118,{0,40,45,50,55,60,65,70,75,80},{"0.00","2.00","2.25","2.50","2.75","3.00","3.25","3.50","3.75","4.00"})</f>
        <v>3.50</v>
      </c>
      <c r="FF118" s="21">
        <v>35.5</v>
      </c>
      <c r="FG118" s="21">
        <v>44</v>
      </c>
      <c r="FH118" s="70">
        <f t="shared" si="77"/>
        <v>80</v>
      </c>
      <c r="FI118" s="21" t="str">
        <f>LOOKUP(FH118,{0,40,45,50,55,60,65,70,75,80},{"F","D","C","C+","B-","B","B+","A-","A","A+"})</f>
        <v>A+</v>
      </c>
      <c r="FJ118" s="21" t="str">
        <f>LOOKUP(FH118,{0,40,45,50,55,60,65,70,75,80},{"0.00","2.00","2.25","2.50","2.75","3.00","3.25","3.50","3.75","4.00"})</f>
        <v>4.00</v>
      </c>
      <c r="FK118" s="21">
        <v>26</v>
      </c>
      <c r="FL118" s="21">
        <v>41.5</v>
      </c>
      <c r="FM118" s="70">
        <f t="shared" si="78"/>
        <v>68</v>
      </c>
      <c r="FN118" s="21" t="str">
        <f>LOOKUP(FM118,{0,40,45,50,55,60,65,70,75,80},{"F","D","C","C+","B-","B","B+","A-","A","A+"})</f>
        <v>B+</v>
      </c>
      <c r="FO118" s="21" t="str">
        <f>LOOKUP(FM118,{0,40,45,50,55,60,65,70,75,80},{"0.00","2.00","2.25","2.50","2.75","3.00","3.25","3.50","3.75","4.00"})</f>
        <v>3.25</v>
      </c>
      <c r="FP118" s="21">
        <v>27</v>
      </c>
      <c r="FQ118" s="21">
        <v>40</v>
      </c>
      <c r="FR118" s="70">
        <f t="shared" si="79"/>
        <v>67</v>
      </c>
      <c r="FS118" s="21" t="str">
        <f>LOOKUP(FR118,{0,40,45,50,55,60,65,70,75,80},{"F","D","C","C+","B-","B","B+","A-","A","A+"})</f>
        <v>B+</v>
      </c>
      <c r="FT118" s="21" t="str">
        <f>LOOKUP(FR118,{0,40,45,50,55,60,65,70,75,80},{"0.00","2.00","2.25","2.50","2.75","3.00","3.25","3.50","3.75","4.00"})</f>
        <v>3.25</v>
      </c>
      <c r="FU118" s="21">
        <v>31.5</v>
      </c>
      <c r="FV118" s="21">
        <v>39.5</v>
      </c>
      <c r="FW118" s="70">
        <f t="shared" si="80"/>
        <v>71</v>
      </c>
      <c r="FX118" s="21" t="str">
        <f>LOOKUP(FW118,{0,40,45,50,55,60,65,70,75,80},{"F","D","C","C+","B-","B","B+","A-","A","A+"})</f>
        <v>A-</v>
      </c>
      <c r="FY118" s="21" t="str">
        <f>LOOKUP(FW118,{0,40,45,50,55,60,65,70,75,80},{"0.00","2.00","2.25","2.50","2.75","3.00","3.25","3.50","3.75","4.00"})</f>
        <v>3.50</v>
      </c>
      <c r="FZ118" s="21">
        <v>28</v>
      </c>
      <c r="GA118" s="21">
        <v>43.5</v>
      </c>
      <c r="GB118" s="70">
        <f t="shared" si="81"/>
        <v>72</v>
      </c>
      <c r="GC118" s="21" t="str">
        <f>LOOKUP(GB118,{0,40,45,50,55,60,65,70,75,80},{"F","D","C","C+","B-","B","B+","A-","A","A+"})</f>
        <v>A-</v>
      </c>
      <c r="GD118" s="21" t="str">
        <f>LOOKUP(GB118,{0,40,45,50,55,60,65,70,75,80},{"0.00","2.00","2.25","2.50","2.75","3.00","3.25","3.50","3.75","4.00"})</f>
        <v>3.50</v>
      </c>
      <c r="GE118" s="21">
        <v>31</v>
      </c>
      <c r="GF118" s="21">
        <v>44.5</v>
      </c>
      <c r="GG118" s="70">
        <f t="shared" si="82"/>
        <v>76</v>
      </c>
      <c r="GH118" s="21" t="str">
        <f>LOOKUP(GG118,{0,40,45,50,55,60,65,70,75,80},{"F","D","C","C+","B-","B","B+","A-","A","A+"})</f>
        <v>A</v>
      </c>
      <c r="GI118" s="21" t="str">
        <f>LOOKUP(GG118,{0,40,45,50,55,60,65,70,75,80},{"0.00","2.00","2.25","2.50","2.75","3.00","3.25","3.50","3.75","4.00"})</f>
        <v>3.75</v>
      </c>
      <c r="GJ118" s="21">
        <v>27.5</v>
      </c>
      <c r="GK118" s="21">
        <v>40</v>
      </c>
      <c r="GL118" s="70">
        <f t="shared" si="83"/>
        <v>68</v>
      </c>
      <c r="GM118" s="21" t="str">
        <f>LOOKUP(GL118,{0,40,45,50,55,60,65,70,75,80},{"F","D","C","C+","B-","B","B+","A-","A","A+"})</f>
        <v>B+</v>
      </c>
      <c r="GN118" s="21" t="str">
        <f>LOOKUP(GL118,{0,40,45,50,55,60,65,70,75,80},{"0.00","2.00","2.25","2.50","2.75","3.00","3.25","3.50","3.75","4.00"})</f>
        <v>3.25</v>
      </c>
      <c r="GO118" s="21">
        <v>31</v>
      </c>
      <c r="GP118" s="21">
        <v>43</v>
      </c>
      <c r="GQ118" s="70">
        <f t="shared" si="84"/>
        <v>74</v>
      </c>
      <c r="GR118" s="21" t="str">
        <f>LOOKUP(GQ118,{0,40,45,50,55,60,65,70,75,80},{"F","D","C","C+","B-","B","B+","A-","A","A+"})</f>
        <v>A-</v>
      </c>
      <c r="GS118" s="21" t="str">
        <f>LOOKUP(GQ118,{0,40,45,50,55,60,65,70,75,80},{"0.00","2.00","2.25","2.50","2.75","3.00","3.25","3.50","3.75","4.00"})</f>
        <v>3.50</v>
      </c>
      <c r="GT118" s="21">
        <v>26</v>
      </c>
      <c r="GU118" s="21">
        <v>36</v>
      </c>
      <c r="GV118" s="70">
        <f t="shared" si="85"/>
        <v>62</v>
      </c>
      <c r="GW118" s="21" t="str">
        <f>LOOKUP(GV118,{0,40,45,50,55,60,65,70,75,80},{"F","D","C","C+","B-","B","B+","A-","A","A+"})</f>
        <v>B</v>
      </c>
      <c r="GX118" s="21" t="str">
        <f>LOOKUP(GV118,{0,40,45,50,55,60,65,70,75,80},{"0.00","2.00","2.25","2.50","2.75","3.00","3.25","3.50","3.75","4.00"})</f>
        <v>3.00</v>
      </c>
      <c r="GY118" s="82">
        <v>70</v>
      </c>
      <c r="GZ118" s="21" t="str">
        <f>LOOKUP(GY118,{0,40,45,50,55,60,65,70,75,80},{"F","D","C","C+","B-","B","B+","A-","A","A+"})</f>
        <v>A-</v>
      </c>
      <c r="HA118" s="21" t="str">
        <f>LOOKUP(GY118,{0,40,45,50,55,60,65,70,75,80},{"0.00","2.00","2.25","2.50","2.75","3.00","3.25","3.50","3.75","4.00"})</f>
        <v>3.50</v>
      </c>
      <c r="HB118" s="49">
        <v>37</v>
      </c>
      <c r="HC118" s="49">
        <v>40</v>
      </c>
      <c r="HD118" s="70">
        <f t="shared" si="86"/>
        <v>77</v>
      </c>
      <c r="HE118" s="21" t="str">
        <f>LOOKUP(HD118,{0,40,45,50,55,60,65,70,75,80},{"F","D","C","C+","B-","B","B+","A-","A","A+"})</f>
        <v>A</v>
      </c>
      <c r="HF118" s="21" t="str">
        <f>LOOKUP(HD118,{0,40,45,50,55,60,65,70,75,80},{"0.00","2.00","2.25","2.50","2.75","3.00","3.25","3.50","3.75","4.00"})</f>
        <v>3.75</v>
      </c>
      <c r="HG118" s="50">
        <f t="shared" si="44"/>
        <v>3.5357142857142856</v>
      </c>
      <c r="HH118" s="71" t="str">
        <f t="shared" si="45"/>
        <v>Passed</v>
      </c>
      <c r="HI118" s="70">
        <f t="shared" si="87"/>
        <v>3066</v>
      </c>
      <c r="HJ118" s="44">
        <v>111</v>
      </c>
      <c r="HK118" s="40"/>
      <c r="HL118" s="40"/>
    </row>
    <row r="119" spans="1:220" s="8" customFormat="1" ht="30" customHeight="1" x14ac:dyDescent="0.2">
      <c r="A119" s="44">
        <v>112</v>
      </c>
      <c r="B119" s="66">
        <v>3912</v>
      </c>
      <c r="C119" s="44">
        <v>2017513173</v>
      </c>
      <c r="D119" s="39" t="s">
        <v>307</v>
      </c>
      <c r="E119" s="64" t="s">
        <v>180</v>
      </c>
      <c r="F119" s="64" t="s">
        <v>294</v>
      </c>
      <c r="G119" s="73">
        <v>28.5</v>
      </c>
      <c r="H119" s="48">
        <v>43.5</v>
      </c>
      <c r="I119" s="57">
        <f t="shared" si="46"/>
        <v>72</v>
      </c>
      <c r="J119" s="21" t="str">
        <f>LOOKUP(I119,{0,40,45,50,55,60,65,70,75,80},{"F","D","C","C+","B-","B","B+","A-","A","A+"})</f>
        <v>A-</v>
      </c>
      <c r="K119" s="21" t="str">
        <f>LOOKUP(I119,{0,40,45,50,55,60,65,70,75,80},{"0.00","2.00","2.25","2.50","2.75","3.00","3.25","3.50","3.75","4.00"})</f>
        <v>3.50</v>
      </c>
      <c r="L119" s="21">
        <v>23.5</v>
      </c>
      <c r="M119" s="21">
        <v>37.5</v>
      </c>
      <c r="N119" s="57">
        <f t="shared" si="47"/>
        <v>61</v>
      </c>
      <c r="O119" s="21" t="str">
        <f>LOOKUP(N119,{0,40,45,50,55,60,65,70,75,80},{"F","D","C","C+","B-","B","B+","A-","A","A+"})</f>
        <v>B</v>
      </c>
      <c r="P119" s="21" t="str">
        <f>LOOKUP(N119,{0,40,45,50,55,60,65,70,75,80},{"0.00","2.00","2.25","2.50","2.75","3.00","3.25","3.50","3.75","4.00"})</f>
        <v>3.00</v>
      </c>
      <c r="Q119" s="21">
        <v>24</v>
      </c>
      <c r="R119" s="21">
        <v>36.5</v>
      </c>
      <c r="S119" s="57">
        <f t="shared" si="48"/>
        <v>61</v>
      </c>
      <c r="T119" s="21" t="str">
        <f>LOOKUP(S119,{0,40,45,50,55,60,65,70,75,80},{"F","D","C","C+","B-","B","B+","A-","A","A+"})</f>
        <v>B</v>
      </c>
      <c r="U119" s="21" t="str">
        <f>LOOKUP(S119,{0,40,45,50,55,60,65,70,75,80},{"0.00","2.00","2.25","2.50","2.75","3.00","3.25","3.50","3.75","4.00"})</f>
        <v>3.00</v>
      </c>
      <c r="V119" s="21">
        <v>27</v>
      </c>
      <c r="W119" s="21">
        <v>39.5</v>
      </c>
      <c r="X119" s="57">
        <f t="shared" si="49"/>
        <v>67</v>
      </c>
      <c r="Y119" s="21" t="str">
        <f>LOOKUP(X119,{0,40,45,50,55,60,65,70,75,80},{"F","D","C","C+","B-","B","B+","A-","A","A+"})</f>
        <v>B+</v>
      </c>
      <c r="Z119" s="21" t="str">
        <f>LOOKUP(X119,{0,40,45,50,55,60,65,70,75,80},{"0.00","2.00","2.25","2.50","2.75","3.00","3.25","3.50","3.75","4.00"})</f>
        <v>3.25</v>
      </c>
      <c r="AA119" s="21">
        <v>20</v>
      </c>
      <c r="AB119" s="21">
        <v>39</v>
      </c>
      <c r="AC119" s="57">
        <f t="shared" si="50"/>
        <v>59</v>
      </c>
      <c r="AD119" s="21" t="str">
        <f>LOOKUP(AC119,{0,40,45,50,55,60,65,70,75,80},{"F","D","C","C+","B-","B","B+","A-","A","A+"})</f>
        <v>B-</v>
      </c>
      <c r="AE119" s="21" t="str">
        <f>LOOKUP(AC119,{0,40,45,50,55,60,65,70,75,80},{"0.00","2.00","2.25","2.50","2.75","3.00","3.25","3.50","3.75","4.00"})</f>
        <v>2.75</v>
      </c>
      <c r="AF119" s="21">
        <v>33</v>
      </c>
      <c r="AG119" s="21">
        <v>47</v>
      </c>
      <c r="AH119" s="57">
        <f t="shared" si="51"/>
        <v>80</v>
      </c>
      <c r="AI119" s="21" t="str">
        <f>LOOKUP(AH119,{0,40,45,50,55,60,65,70,75,80},{"F","D","C","C+","B-","B","B+","A-","A","A+"})</f>
        <v>A+</v>
      </c>
      <c r="AJ119" s="21" t="str">
        <f>LOOKUP(AH119,{0,40,45,50,55,60,65,70,75,80},{"0.00","2.00","2.25","2.50","2.75","3.00","3.25","3.50","3.75","4.00"})</f>
        <v>4.00</v>
      </c>
      <c r="AK119" s="21">
        <v>22</v>
      </c>
      <c r="AL119" s="21">
        <v>41</v>
      </c>
      <c r="AM119" s="57">
        <f t="shared" si="52"/>
        <v>63</v>
      </c>
      <c r="AN119" s="21" t="str">
        <f>LOOKUP(AM119,{0,40,45,50,55,60,65,70,75,80},{"F","D","C","C+","B-","B","B+","A-","A","A+"})</f>
        <v>B</v>
      </c>
      <c r="AO119" s="21" t="str">
        <f>LOOKUP(AM119,{0,40,45,50,55,60,65,70,75,80},{"0.00","2.00","2.25","2.50","2.75","3.00","3.25","3.50","3.75","4.00"})</f>
        <v>3.00</v>
      </c>
      <c r="AP119" s="21">
        <v>28</v>
      </c>
      <c r="AQ119" s="21">
        <v>39.5</v>
      </c>
      <c r="AR119" s="57">
        <f t="shared" si="53"/>
        <v>68</v>
      </c>
      <c r="AS119" s="21" t="str">
        <f>LOOKUP(AR119,{0,40,45,50,55,60,65,70,75,80},{"F","D","C","C+","B-","B","B+","A-","A","A+"})</f>
        <v>B+</v>
      </c>
      <c r="AT119" s="21" t="str">
        <f>LOOKUP(AR119,{0,40,45,50,55,60,65,70,75,80},{"0.00","2.00","2.25","2.50","2.75","3.00","3.25","3.50","3.75","4.00"})</f>
        <v>3.25</v>
      </c>
      <c r="AU119" s="21">
        <v>32</v>
      </c>
      <c r="AV119" s="21">
        <v>44.5</v>
      </c>
      <c r="AW119" s="57">
        <f t="shared" si="54"/>
        <v>77</v>
      </c>
      <c r="AX119" s="21" t="str">
        <f>LOOKUP(AW119,{0,40,45,50,55,60,65,70,75,80},{"F","D","C","C+","B-","B","B+","A-","A","A+"})</f>
        <v>A</v>
      </c>
      <c r="AY119" s="21" t="str">
        <f>LOOKUP(AW119,{0,40,45,50,55,60,65,70,75,80},{"0.00","2.00","2.25","2.50","2.75","3.00","3.25","3.50","3.75","4.00"})</f>
        <v>3.75</v>
      </c>
      <c r="AZ119" s="21">
        <v>22</v>
      </c>
      <c r="BA119" s="21">
        <v>30</v>
      </c>
      <c r="BB119" s="57">
        <f t="shared" si="55"/>
        <v>52</v>
      </c>
      <c r="BC119" s="21" t="str">
        <f>LOOKUP(BB119,{0,40,45,50,55,60,65,70,75,80},{"F","D","C","C+","B-","B","B+","A-","A","A+"})</f>
        <v>C+</v>
      </c>
      <c r="BD119" s="21" t="str">
        <f>LOOKUP(BB119,{0,40,45,50,55,60,65,70,75,80},{"0.00","2.00","2.25","2.50","2.75","3.00","3.25","3.50","3.75","4.00"})</f>
        <v>2.50</v>
      </c>
      <c r="BE119" s="21">
        <v>33.5</v>
      </c>
      <c r="BF119" s="21">
        <v>49</v>
      </c>
      <c r="BG119" s="57">
        <f t="shared" si="56"/>
        <v>83</v>
      </c>
      <c r="BH119" s="21" t="str">
        <f>LOOKUP(BG119,{0,40,45,50,55,60,65,70,75,80},{"F","D","C","C+","B-","B","B+","A-","A","A+"})</f>
        <v>A+</v>
      </c>
      <c r="BI119" s="21" t="str">
        <f>LOOKUP(BG119,{0,40,45,50,55,60,65,70,75,80},{"0.00","2.00","2.25","2.50","2.75","3.00","3.25","3.50","3.75","4.00"})</f>
        <v>4.00</v>
      </c>
      <c r="BJ119" s="21">
        <v>35.5</v>
      </c>
      <c r="BK119" s="21">
        <v>47.5</v>
      </c>
      <c r="BL119" s="57">
        <f t="shared" si="57"/>
        <v>83</v>
      </c>
      <c r="BM119" s="21" t="str">
        <f>LOOKUP(BL119,{0,40,45,50,55,60,65,70,75,80},{"F","D","C","C+","B-","B","B+","A-","A","A+"})</f>
        <v>A+</v>
      </c>
      <c r="BN119" s="21" t="str">
        <f>LOOKUP(BL119,{0,40,45,50,55,60,65,70,75,80},{"0.00","2.00","2.25","2.50","2.75","3.00","3.25","3.50","3.75","4.00"})</f>
        <v>4.00</v>
      </c>
      <c r="BO119" s="21">
        <v>36</v>
      </c>
      <c r="BP119" s="21">
        <v>43</v>
      </c>
      <c r="BQ119" s="57">
        <f t="shared" si="58"/>
        <v>79</v>
      </c>
      <c r="BR119" s="21" t="str">
        <f>LOOKUP(BQ119,{0,40,45,50,55,60,65,70,75,80},{"F","D","C","C+","B-","B","B+","A-","A","A+"})</f>
        <v>A</v>
      </c>
      <c r="BS119" s="21" t="str">
        <f>LOOKUP(BQ119,{0,40,45,50,55,60,65,70,75,80},{"0.00","2.00","2.25","2.50","2.75","3.00","3.25","3.50","3.75","4.00"})</f>
        <v>3.75</v>
      </c>
      <c r="BT119" s="21">
        <v>33</v>
      </c>
      <c r="BU119" s="21">
        <v>36</v>
      </c>
      <c r="BV119" s="57">
        <f t="shared" si="59"/>
        <v>69</v>
      </c>
      <c r="BW119" s="21" t="str">
        <f>LOOKUP(BV119,{0,40,45,50,55,60,65,70,75,80},{"F","D","C","C+","B-","B","B+","A-","A","A+"})</f>
        <v>B+</v>
      </c>
      <c r="BX119" s="21" t="str">
        <f>LOOKUP(BV119,{0,40,45,50,55,60,65,70,75,80},{"0.00","2.00","2.25","2.50","2.75","3.00","3.25","3.50","3.75","4.00"})</f>
        <v>3.25</v>
      </c>
      <c r="BY119" s="21">
        <v>31</v>
      </c>
      <c r="BZ119" s="21">
        <v>38.5</v>
      </c>
      <c r="CA119" s="57">
        <f t="shared" si="60"/>
        <v>70</v>
      </c>
      <c r="CB119" s="21" t="str">
        <f>LOOKUP(CA119,{0,40,45,50,55,60,65,70,75,80},{"F","D","C","C+","B-","B","B+","A-","A","A+"})</f>
        <v>A-</v>
      </c>
      <c r="CC119" s="21" t="str">
        <f>LOOKUP(CA119,{0,40,45,50,55,60,65,70,75,80},{"0.00","2.00","2.25","2.50","2.75","3.00","3.25","3.50","3.75","4.00"})</f>
        <v>3.50</v>
      </c>
      <c r="CD119" s="21">
        <v>30</v>
      </c>
      <c r="CE119" s="21">
        <v>45</v>
      </c>
      <c r="CF119" s="57">
        <f t="shared" si="61"/>
        <v>75</v>
      </c>
      <c r="CG119" s="21" t="str">
        <f>LOOKUP(CF119,{0,40,45,50,55,60,65,70,75,80},{"F","D","C","C+","B-","B","B+","A-","A","A+"})</f>
        <v>A</v>
      </c>
      <c r="CH119" s="21" t="str">
        <f>LOOKUP(CF119,{0,40,45,50,55,60,65,70,75,80},{"0.00","2.00","2.25","2.50","2.75","3.00","3.25","3.50","3.75","4.00"})</f>
        <v>3.75</v>
      </c>
      <c r="CI119" s="21">
        <v>34</v>
      </c>
      <c r="CJ119" s="21">
        <v>51</v>
      </c>
      <c r="CK119" s="57">
        <f t="shared" si="62"/>
        <v>85</v>
      </c>
      <c r="CL119" s="21" t="str">
        <f>LOOKUP(CK119,{0,40,45,50,55,60,65,70,75,80},{"F","D","C","C+","B-","B","B+","A-","A","A+"})</f>
        <v>A+</v>
      </c>
      <c r="CM119" s="21" t="str">
        <f>LOOKUP(CK119,{0,40,45,50,55,60,65,70,75,80},{"0.00","2.00","2.25","2.50","2.75","3.00","3.25","3.50","3.75","4.00"})</f>
        <v>4.00</v>
      </c>
      <c r="CN119" s="21">
        <v>26</v>
      </c>
      <c r="CO119" s="21">
        <v>39</v>
      </c>
      <c r="CP119" s="57">
        <f t="shared" si="63"/>
        <v>65</v>
      </c>
      <c r="CQ119" s="21" t="str">
        <f>LOOKUP(CP119,{0,40,45,50,55,60,65,70,75,80},{"F","D","C","C+","B-","B","B+","A-","A","A+"})</f>
        <v>B+</v>
      </c>
      <c r="CR119" s="21" t="str">
        <f>LOOKUP(CP119,{0,40,45,50,55,60,65,70,75,80},{"0.00","2.00","2.25","2.50","2.75","3.00","3.25","3.50","3.75","4.00"})</f>
        <v>3.25</v>
      </c>
      <c r="CS119" s="21">
        <v>24</v>
      </c>
      <c r="CT119" s="21">
        <v>40</v>
      </c>
      <c r="CU119" s="57">
        <f t="shared" si="64"/>
        <v>64</v>
      </c>
      <c r="CV119" s="21" t="str">
        <f>LOOKUP(CU119,{0,40,45,50,55,60,65,70,75,80},{"F","D","C","C+","B-","B","B+","A-","A","A+"})</f>
        <v>B</v>
      </c>
      <c r="CW119" s="21" t="str">
        <f>LOOKUP(CU119,{0,40,45,50,55,60,65,70,75,80},{"0.00","2.00","2.25","2.50","2.75","3.00","3.25","3.50","3.75","4.00"})</f>
        <v>3.00</v>
      </c>
      <c r="CX119" s="21">
        <v>28</v>
      </c>
      <c r="CY119" s="21">
        <v>38</v>
      </c>
      <c r="CZ119" s="57">
        <f t="shared" si="65"/>
        <v>66</v>
      </c>
      <c r="DA119" s="21" t="str">
        <f>LOOKUP(CZ119,{0,40,45,50,55,60,65,70,75,80},{"F","D","C","C+","B-","B","B+","A-","A","A+"})</f>
        <v>B+</v>
      </c>
      <c r="DB119" s="21" t="str">
        <f>LOOKUP(CZ119,{0,40,45,50,55,60,65,70,75,80},{"0.00","2.00","2.25","2.50","2.75","3.00","3.25","3.50","3.75","4.00"})</f>
        <v>3.25</v>
      </c>
      <c r="DC119" s="21">
        <v>33</v>
      </c>
      <c r="DD119" s="21">
        <v>46</v>
      </c>
      <c r="DE119" s="57">
        <f t="shared" si="66"/>
        <v>79</v>
      </c>
      <c r="DF119" s="21" t="str">
        <f>LOOKUP(DE119,{0,40,45,50,55,60,65,70,75,80},{"F","D","C","C+","B-","B","B+","A-","A","A+"})</f>
        <v>A</v>
      </c>
      <c r="DG119" s="21" t="str">
        <f>LOOKUP(DE119,{0,40,45,50,55,60,65,70,75,80},{"0.00","2.00","2.25","2.50","2.75","3.00","3.25","3.50","3.75","4.00"})</f>
        <v>3.75</v>
      </c>
      <c r="DH119" s="21">
        <v>32</v>
      </c>
      <c r="DI119" s="21">
        <v>31</v>
      </c>
      <c r="DJ119" s="57">
        <f t="shared" si="67"/>
        <v>63</v>
      </c>
      <c r="DK119" s="21" t="str">
        <f>LOOKUP(DJ119,{0,40,45,50,55,60,65,70,75,80},{"F","D","C","C+","B-","B","B+","A-","A","A+"})</f>
        <v>B</v>
      </c>
      <c r="DL119" s="21" t="str">
        <f>LOOKUP(DJ119,{0,40,45,50,55,60,65,70,75,80},{"0.00","2.00","2.25","2.50","2.75","3.00","3.25","3.50","3.75","4.00"})</f>
        <v>3.00</v>
      </c>
      <c r="DM119" s="21">
        <v>23</v>
      </c>
      <c r="DN119" s="21">
        <v>37</v>
      </c>
      <c r="DO119" s="57">
        <f t="shared" si="68"/>
        <v>60</v>
      </c>
      <c r="DP119" s="21" t="str">
        <f>LOOKUP(DO119,{0,40,45,50,55,60,65,70,75,80},{"F","D","C","C+","B-","B","B+","A-","A","A+"})</f>
        <v>B</v>
      </c>
      <c r="DQ119" s="21" t="str">
        <f>LOOKUP(DO119,{0,40,45,50,55,60,65,70,75,80},{"0.00","2.00","2.25","2.50","2.75","3.00","3.25","3.50","3.75","4.00"})</f>
        <v>3.00</v>
      </c>
      <c r="DR119" s="21">
        <v>33</v>
      </c>
      <c r="DS119" s="21">
        <v>43</v>
      </c>
      <c r="DT119" s="57">
        <f t="shared" si="69"/>
        <v>76</v>
      </c>
      <c r="DU119" s="21" t="str">
        <f>LOOKUP(DT119,{0,40,45,50,55,60,65,70,75,80},{"F","D","C","C+","B-","B","B+","A-","A","A+"})</f>
        <v>A</v>
      </c>
      <c r="DV119" s="21" t="str">
        <f>LOOKUP(DT119,{0,40,45,50,55,60,65,70,75,80},{"0.00","2.00","2.25","2.50","2.75","3.00","3.25","3.50","3.75","4.00"})</f>
        <v>3.75</v>
      </c>
      <c r="DW119" s="21">
        <v>29</v>
      </c>
      <c r="DX119" s="21">
        <v>41</v>
      </c>
      <c r="DY119" s="57">
        <f t="shared" si="70"/>
        <v>70</v>
      </c>
      <c r="DZ119" s="21" t="str">
        <f>LOOKUP(DY119,{0,40,45,50,55,60,65,70,75,80},{"F","D","C","C+","B-","B","B+","A-","A","A+"})</f>
        <v>A-</v>
      </c>
      <c r="EA119" s="21" t="str">
        <f>LOOKUP(DY119,{0,40,45,50,55,60,65,70,75,80},{"0.00","2.00","2.25","2.50","2.75","3.00","3.25","3.50","3.75","4.00"})</f>
        <v>3.50</v>
      </c>
      <c r="EB119" s="21">
        <v>28</v>
      </c>
      <c r="EC119" s="21">
        <v>33</v>
      </c>
      <c r="ED119" s="57">
        <f t="shared" si="71"/>
        <v>61</v>
      </c>
      <c r="EE119" s="21" t="str">
        <f>LOOKUP(ED119,{0,40,45,50,55,60,65,70,75,80},{"F","D","C","C+","B-","B","B+","A-","A","A+"})</f>
        <v>B</v>
      </c>
      <c r="EF119" s="21" t="str">
        <f>LOOKUP(ED119,{0,40,45,50,55,60,65,70,75,80},{"0.00","2.00","2.25","2.50","2.75","3.00","3.25","3.50","3.75","4.00"})</f>
        <v>3.00</v>
      </c>
      <c r="EG119" s="21">
        <v>19.5</v>
      </c>
      <c r="EH119" s="21">
        <v>44</v>
      </c>
      <c r="EI119" s="57">
        <f t="shared" si="72"/>
        <v>64</v>
      </c>
      <c r="EJ119" s="21" t="str">
        <f>LOOKUP(EI119,{0,40,45,50,55,60,65,70,75,80},{"F","D","C","C+","B-","B","B+","A-","A","A+"})</f>
        <v>B</v>
      </c>
      <c r="EK119" s="21" t="str">
        <f>LOOKUP(EI119,{0,40,45,50,55,60,65,70,75,80},{"0.00","2.00","2.25","2.50","2.75","3.00","3.25","3.50","3.75","4.00"})</f>
        <v>3.00</v>
      </c>
      <c r="EL119" s="21">
        <v>34.25</v>
      </c>
      <c r="EM119" s="21">
        <v>45.5</v>
      </c>
      <c r="EN119" s="70">
        <f t="shared" si="73"/>
        <v>80</v>
      </c>
      <c r="EO119" s="21" t="str">
        <f>LOOKUP(EN119,{0,40,45,50,55,60,65,70,75,80},{"F","D","C","C+","B-","B","B+","A-","A","A+"})</f>
        <v>A+</v>
      </c>
      <c r="EP119" s="21" t="str">
        <f>LOOKUP(EN119,{0,40,45,50,55,60,65,70,75,80},{"0.00","2.00","2.25","2.50","2.75","3.00","3.25","3.50","3.75","4.00"})</f>
        <v>4.00</v>
      </c>
      <c r="EQ119" s="21">
        <v>25</v>
      </c>
      <c r="ER119" s="21">
        <v>40.5</v>
      </c>
      <c r="ES119" s="70">
        <f t="shared" si="74"/>
        <v>66</v>
      </c>
      <c r="ET119" s="21" t="str">
        <f>LOOKUP(ES119,{0,40,45,50,55,60,65,70,75,80},{"F","D","C","C+","B-","B","B+","A-","A","A+"})</f>
        <v>B+</v>
      </c>
      <c r="EU119" s="21" t="str">
        <f>LOOKUP(ES119,{0,40,45,50,55,60,65,70,75,80},{"0.00","2.00","2.25","2.50","2.75","3.00","3.25","3.50","3.75","4.00"})</f>
        <v>3.25</v>
      </c>
      <c r="EV119" s="21">
        <v>27</v>
      </c>
      <c r="EW119" s="21">
        <v>45</v>
      </c>
      <c r="EX119" s="70">
        <f t="shared" si="75"/>
        <v>72</v>
      </c>
      <c r="EY119" s="21" t="str">
        <f>LOOKUP(EX119,{0,40,45,50,55,60,65,70,75,80},{"F","D","C","C+","B-","B","B+","A-","A","A+"})</f>
        <v>A-</v>
      </c>
      <c r="EZ119" s="21" t="str">
        <f>LOOKUP(EX119,{0,40,45,50,55,60,65,70,75,80},{"0.00","2.00","2.25","2.50","2.75","3.00","3.25","3.50","3.75","4.00"})</f>
        <v>3.50</v>
      </c>
      <c r="FA119" s="21">
        <v>27.5</v>
      </c>
      <c r="FB119" s="21">
        <v>43</v>
      </c>
      <c r="FC119" s="70">
        <f t="shared" si="76"/>
        <v>71</v>
      </c>
      <c r="FD119" s="21" t="str">
        <f>LOOKUP(FC119,{0,40,45,50,55,60,65,70,75,80},{"F","D","C","C+","B-","B","B+","A-","A","A+"})</f>
        <v>A-</v>
      </c>
      <c r="FE119" s="21" t="str">
        <f>LOOKUP(FC119,{0,40,45,50,55,60,65,70,75,80},{"0.00","2.00","2.25","2.50","2.75","3.00","3.25","3.50","3.75","4.00"})</f>
        <v>3.50</v>
      </c>
      <c r="FF119" s="21">
        <v>35.5</v>
      </c>
      <c r="FG119" s="21">
        <v>44</v>
      </c>
      <c r="FH119" s="70">
        <f t="shared" si="77"/>
        <v>80</v>
      </c>
      <c r="FI119" s="21" t="str">
        <f>LOOKUP(FH119,{0,40,45,50,55,60,65,70,75,80},{"F","D","C","C+","B-","B","B+","A-","A","A+"})</f>
        <v>A+</v>
      </c>
      <c r="FJ119" s="21" t="str">
        <f>LOOKUP(FH119,{0,40,45,50,55,60,65,70,75,80},{"0.00","2.00","2.25","2.50","2.75","3.00","3.25","3.50","3.75","4.00"})</f>
        <v>4.00</v>
      </c>
      <c r="FK119" s="21">
        <v>29.5</v>
      </c>
      <c r="FL119" s="21">
        <v>33</v>
      </c>
      <c r="FM119" s="70">
        <f t="shared" si="78"/>
        <v>63</v>
      </c>
      <c r="FN119" s="21" t="str">
        <f>LOOKUP(FM119,{0,40,45,50,55,60,65,70,75,80},{"F","D","C","C+","B-","B","B+","A-","A","A+"})</f>
        <v>B</v>
      </c>
      <c r="FO119" s="21" t="str">
        <f>LOOKUP(FM119,{0,40,45,50,55,60,65,70,75,80},{"0.00","2.00","2.25","2.50","2.75","3.00","3.25","3.50","3.75","4.00"})</f>
        <v>3.00</v>
      </c>
      <c r="FP119" s="21">
        <v>29</v>
      </c>
      <c r="FQ119" s="21">
        <v>43.5</v>
      </c>
      <c r="FR119" s="70">
        <f t="shared" si="79"/>
        <v>73</v>
      </c>
      <c r="FS119" s="21" t="str">
        <f>LOOKUP(FR119,{0,40,45,50,55,60,65,70,75,80},{"F","D","C","C+","B-","B","B+","A-","A","A+"})</f>
        <v>A-</v>
      </c>
      <c r="FT119" s="21" t="str">
        <f>LOOKUP(FR119,{0,40,45,50,55,60,65,70,75,80},{"0.00","2.00","2.25","2.50","2.75","3.00","3.25","3.50","3.75","4.00"})</f>
        <v>3.50</v>
      </c>
      <c r="FU119" s="21">
        <v>27</v>
      </c>
      <c r="FV119" s="21">
        <v>42</v>
      </c>
      <c r="FW119" s="70">
        <f t="shared" si="80"/>
        <v>69</v>
      </c>
      <c r="FX119" s="21" t="str">
        <f>LOOKUP(FW119,{0,40,45,50,55,60,65,70,75,80},{"F","D","C","C+","B-","B","B+","A-","A","A+"})</f>
        <v>B+</v>
      </c>
      <c r="FY119" s="21" t="str">
        <f>LOOKUP(FW119,{0,40,45,50,55,60,65,70,75,80},{"0.00","2.00","2.25","2.50","2.75","3.00","3.25","3.50","3.75","4.00"})</f>
        <v>3.25</v>
      </c>
      <c r="FZ119" s="21">
        <v>24</v>
      </c>
      <c r="GA119" s="21" t="s">
        <v>317</v>
      </c>
      <c r="GB119" s="21" t="s">
        <v>317</v>
      </c>
      <c r="GC119" s="21"/>
      <c r="GD119" s="21"/>
      <c r="GE119" s="21">
        <v>25</v>
      </c>
      <c r="GF119" s="21" t="s">
        <v>317</v>
      </c>
      <c r="GG119" s="21" t="s">
        <v>317</v>
      </c>
      <c r="GH119" s="21"/>
      <c r="GI119" s="21"/>
      <c r="GJ119" s="21">
        <v>32</v>
      </c>
      <c r="GK119" s="21" t="s">
        <v>317</v>
      </c>
      <c r="GL119" s="21" t="s">
        <v>317</v>
      </c>
      <c r="GM119" s="21"/>
      <c r="GN119" s="21"/>
      <c r="GO119" s="21">
        <v>26.5</v>
      </c>
      <c r="GP119" s="21" t="s">
        <v>317</v>
      </c>
      <c r="GQ119" s="21" t="s">
        <v>317</v>
      </c>
      <c r="GR119" s="21"/>
      <c r="GS119" s="21"/>
      <c r="GT119" s="21">
        <v>18</v>
      </c>
      <c r="GU119" s="21">
        <v>15.5</v>
      </c>
      <c r="GV119" s="70">
        <f t="shared" si="85"/>
        <v>34</v>
      </c>
      <c r="GW119" s="21" t="str">
        <f>LOOKUP(GV119,{0,40,45,50,55,60,65,70,75,80},{"F","D","C","C+","B-","B","B+","A-","A","A+"})</f>
        <v>F</v>
      </c>
      <c r="GX119" s="21" t="str">
        <f>LOOKUP(GV119,{0,40,45,50,55,60,65,70,75,80},{"0.00","2.00","2.25","2.50","2.75","3.00","3.25","3.50","3.75","4.00"})</f>
        <v>0.00</v>
      </c>
      <c r="GY119" s="82">
        <v>71</v>
      </c>
      <c r="GZ119" s="21" t="str">
        <f>LOOKUP(GY119,{0,40,45,50,55,60,65,70,75,80},{"F","D","C","C+","B-","B","B+","A-","A","A+"})</f>
        <v>A-</v>
      </c>
      <c r="HA119" s="21" t="str">
        <f>LOOKUP(GY119,{0,40,45,50,55,60,65,70,75,80},{"0.00","2.00","2.25","2.50","2.75","3.00","3.25","3.50","3.75","4.00"})</f>
        <v>3.50</v>
      </c>
      <c r="HB119" s="49">
        <v>32.5</v>
      </c>
      <c r="HC119" s="49">
        <v>39</v>
      </c>
      <c r="HD119" s="70">
        <f t="shared" si="86"/>
        <v>72</v>
      </c>
      <c r="HE119" s="21" t="str">
        <f>LOOKUP(HD119,{0,40,45,50,55,60,65,70,75,80},{"F","D","C","C+","B-","B","B+","A-","A","A+"})</f>
        <v>A-</v>
      </c>
      <c r="HF119" s="21" t="str">
        <f>LOOKUP(HD119,{0,40,45,50,55,60,65,70,75,80},{"0.00","2.00","2.25","2.50","2.75","3.00","3.25","3.50","3.75","4.00"})</f>
        <v>3.50</v>
      </c>
      <c r="HG119" s="50">
        <f t="shared" si="44"/>
        <v>2.9940476190476191</v>
      </c>
      <c r="HH119" s="71" t="s">
        <v>321</v>
      </c>
      <c r="HI119" s="70"/>
      <c r="HJ119" s="44">
        <v>112</v>
      </c>
      <c r="HK119" s="40"/>
      <c r="HL119" s="40"/>
    </row>
    <row r="120" spans="1:220" s="8" customFormat="1" ht="30" customHeight="1" x14ac:dyDescent="0.2">
      <c r="A120" s="44">
        <v>113</v>
      </c>
      <c r="B120" s="66">
        <v>3810</v>
      </c>
      <c r="C120" s="44">
        <v>2017413174</v>
      </c>
      <c r="D120" s="39" t="s">
        <v>307</v>
      </c>
      <c r="E120" s="64" t="s">
        <v>181</v>
      </c>
      <c r="F120" s="64" t="s">
        <v>305</v>
      </c>
      <c r="G120" s="73">
        <v>32</v>
      </c>
      <c r="H120" s="48">
        <v>39</v>
      </c>
      <c r="I120" s="57">
        <f t="shared" si="46"/>
        <v>71</v>
      </c>
      <c r="J120" s="21" t="str">
        <f>LOOKUP(I120,{0,40,45,50,55,60,65,70,75,80},{"F","D","C","C+","B-","B","B+","A-","A","A+"})</f>
        <v>A-</v>
      </c>
      <c r="K120" s="21" t="str">
        <f>LOOKUP(I120,{0,40,45,50,55,60,65,70,75,80},{"0.00","2.00","2.25","2.50","2.75","3.00","3.25","3.50","3.75","4.00"})</f>
        <v>3.50</v>
      </c>
      <c r="L120" s="21">
        <v>33.5</v>
      </c>
      <c r="M120" s="21">
        <v>30.5</v>
      </c>
      <c r="N120" s="57">
        <f t="shared" si="47"/>
        <v>64</v>
      </c>
      <c r="O120" s="21" t="str">
        <f>LOOKUP(N120,{0,40,45,50,55,60,65,70,75,80},{"F","D","C","C+","B-","B","B+","A-","A","A+"})</f>
        <v>B</v>
      </c>
      <c r="P120" s="21" t="str">
        <f>LOOKUP(N120,{0,40,45,50,55,60,65,70,75,80},{"0.00","2.00","2.25","2.50","2.75","3.00","3.25","3.50","3.75","4.00"})</f>
        <v>3.00</v>
      </c>
      <c r="Q120" s="21">
        <v>31</v>
      </c>
      <c r="R120" s="21">
        <v>38.5</v>
      </c>
      <c r="S120" s="57">
        <f t="shared" si="48"/>
        <v>70</v>
      </c>
      <c r="T120" s="21" t="str">
        <f>LOOKUP(S120,{0,40,45,50,55,60,65,70,75,80},{"F","D","C","C+","B-","B","B+","A-","A","A+"})</f>
        <v>A-</v>
      </c>
      <c r="U120" s="21" t="str">
        <f>LOOKUP(S120,{0,40,45,50,55,60,65,70,75,80},{"0.00","2.00","2.25","2.50","2.75","3.00","3.25","3.50","3.75","4.00"})</f>
        <v>3.50</v>
      </c>
      <c r="V120" s="21">
        <v>29</v>
      </c>
      <c r="W120" s="21">
        <v>39.5</v>
      </c>
      <c r="X120" s="57">
        <f t="shared" si="49"/>
        <v>69</v>
      </c>
      <c r="Y120" s="21" t="str">
        <f>LOOKUP(X120,{0,40,45,50,55,60,65,70,75,80},{"F","D","C","C+","B-","B","B+","A-","A","A+"})</f>
        <v>B+</v>
      </c>
      <c r="Z120" s="21" t="str">
        <f>LOOKUP(X120,{0,40,45,50,55,60,65,70,75,80},{"0.00","2.00","2.25","2.50","2.75","3.00","3.25","3.50","3.75","4.00"})</f>
        <v>3.25</v>
      </c>
      <c r="AA120" s="21">
        <v>30</v>
      </c>
      <c r="AB120" s="21">
        <v>40</v>
      </c>
      <c r="AC120" s="57">
        <f t="shared" si="50"/>
        <v>70</v>
      </c>
      <c r="AD120" s="21" t="str">
        <f>LOOKUP(AC120,{0,40,45,50,55,60,65,70,75,80},{"F","D","C","C+","B-","B","B+","A-","A","A+"})</f>
        <v>A-</v>
      </c>
      <c r="AE120" s="21" t="str">
        <f>LOOKUP(AC120,{0,40,45,50,55,60,65,70,75,80},{"0.00","2.00","2.25","2.50","2.75","3.00","3.25","3.50","3.75","4.00"})</f>
        <v>3.50</v>
      </c>
      <c r="AF120" s="21">
        <v>32</v>
      </c>
      <c r="AG120" s="21">
        <v>27</v>
      </c>
      <c r="AH120" s="57">
        <f t="shared" si="51"/>
        <v>59</v>
      </c>
      <c r="AI120" s="21" t="str">
        <f>LOOKUP(AH120,{0,40,45,50,55,60,65,70,75,80},{"F","D","C","C+","B-","B","B+","A-","A","A+"})</f>
        <v>B-</v>
      </c>
      <c r="AJ120" s="21" t="str">
        <f>LOOKUP(AH120,{0,40,45,50,55,60,65,70,75,80},{"0.00","2.00","2.25","2.50","2.75","3.00","3.25","3.50","3.75","4.00"})</f>
        <v>2.75</v>
      </c>
      <c r="AK120" s="21">
        <v>27</v>
      </c>
      <c r="AL120" s="21">
        <v>42</v>
      </c>
      <c r="AM120" s="57">
        <f t="shared" si="52"/>
        <v>69</v>
      </c>
      <c r="AN120" s="21" t="str">
        <f>LOOKUP(AM120,{0,40,45,50,55,60,65,70,75,80},{"F","D","C","C+","B-","B","B+","A-","A","A+"})</f>
        <v>B+</v>
      </c>
      <c r="AO120" s="21" t="str">
        <f>LOOKUP(AM120,{0,40,45,50,55,60,65,70,75,80},{"0.00","2.00","2.25","2.50","2.75","3.00","3.25","3.50","3.75","4.00"})</f>
        <v>3.25</v>
      </c>
      <c r="AP120" s="21">
        <v>24</v>
      </c>
      <c r="AQ120" s="21">
        <v>36.5</v>
      </c>
      <c r="AR120" s="57">
        <f t="shared" si="53"/>
        <v>61</v>
      </c>
      <c r="AS120" s="21" t="str">
        <f>LOOKUP(AR120,{0,40,45,50,55,60,65,70,75,80},{"F","D","C","C+","B-","B","B+","A-","A","A+"})</f>
        <v>B</v>
      </c>
      <c r="AT120" s="21" t="str">
        <f>LOOKUP(AR120,{0,40,45,50,55,60,65,70,75,80},{"0.00","2.00","2.25","2.50","2.75","3.00","3.25","3.50","3.75","4.00"})</f>
        <v>3.00</v>
      </c>
      <c r="AU120" s="21">
        <v>32</v>
      </c>
      <c r="AV120" s="21">
        <v>43</v>
      </c>
      <c r="AW120" s="57">
        <f t="shared" si="54"/>
        <v>75</v>
      </c>
      <c r="AX120" s="21" t="str">
        <f>LOOKUP(AW120,{0,40,45,50,55,60,65,70,75,80},{"F","D","C","C+","B-","B","B+","A-","A","A+"})</f>
        <v>A</v>
      </c>
      <c r="AY120" s="21" t="str">
        <f>LOOKUP(AW120,{0,40,45,50,55,60,65,70,75,80},{"0.00","2.00","2.25","2.50","2.75","3.00","3.25","3.50","3.75","4.00"})</f>
        <v>3.75</v>
      </c>
      <c r="AZ120" s="21">
        <v>23</v>
      </c>
      <c r="BA120" s="21">
        <v>34</v>
      </c>
      <c r="BB120" s="57">
        <f t="shared" si="55"/>
        <v>57</v>
      </c>
      <c r="BC120" s="21" t="str">
        <f>LOOKUP(BB120,{0,40,45,50,55,60,65,70,75,80},{"F","D","C","C+","B-","B","B+","A-","A","A+"})</f>
        <v>B-</v>
      </c>
      <c r="BD120" s="21" t="str">
        <f>LOOKUP(BB120,{0,40,45,50,55,60,65,70,75,80},{"0.00","2.00","2.25","2.50","2.75","3.00","3.25","3.50","3.75","4.00"})</f>
        <v>2.75</v>
      </c>
      <c r="BE120" s="21">
        <v>28</v>
      </c>
      <c r="BF120" s="21">
        <v>44.5</v>
      </c>
      <c r="BG120" s="57">
        <f t="shared" si="56"/>
        <v>73</v>
      </c>
      <c r="BH120" s="21" t="str">
        <f>LOOKUP(BG120,{0,40,45,50,55,60,65,70,75,80},{"F","D","C","C+","B-","B","B+","A-","A","A+"})</f>
        <v>A-</v>
      </c>
      <c r="BI120" s="21" t="str">
        <f>LOOKUP(BG120,{0,40,45,50,55,60,65,70,75,80},{"0.00","2.00","2.25","2.50","2.75","3.00","3.25","3.50","3.75","4.00"})</f>
        <v>3.50</v>
      </c>
      <c r="BJ120" s="21">
        <v>32</v>
      </c>
      <c r="BK120" s="21">
        <v>45</v>
      </c>
      <c r="BL120" s="57">
        <f t="shared" si="57"/>
        <v>77</v>
      </c>
      <c r="BM120" s="21" t="str">
        <f>LOOKUP(BL120,{0,40,45,50,55,60,65,70,75,80},{"F","D","C","C+","B-","B","B+","A-","A","A+"})</f>
        <v>A</v>
      </c>
      <c r="BN120" s="21" t="str">
        <f>LOOKUP(BL120,{0,40,45,50,55,60,65,70,75,80},{"0.00","2.00","2.25","2.50","2.75","3.00","3.25","3.50","3.75","4.00"})</f>
        <v>3.75</v>
      </c>
      <c r="BO120" s="21">
        <v>37</v>
      </c>
      <c r="BP120" s="21">
        <v>41.5</v>
      </c>
      <c r="BQ120" s="57">
        <f t="shared" si="58"/>
        <v>79</v>
      </c>
      <c r="BR120" s="21" t="str">
        <f>LOOKUP(BQ120,{0,40,45,50,55,60,65,70,75,80},{"F","D","C","C+","B-","B","B+","A-","A","A+"})</f>
        <v>A</v>
      </c>
      <c r="BS120" s="21" t="str">
        <f>LOOKUP(BQ120,{0,40,45,50,55,60,65,70,75,80},{"0.00","2.00","2.25","2.50","2.75","3.00","3.25","3.50","3.75","4.00"})</f>
        <v>3.75</v>
      </c>
      <c r="BT120" s="21">
        <v>38</v>
      </c>
      <c r="BU120" s="21">
        <v>36.5</v>
      </c>
      <c r="BV120" s="57">
        <f t="shared" si="59"/>
        <v>75</v>
      </c>
      <c r="BW120" s="21" t="str">
        <f>LOOKUP(BV120,{0,40,45,50,55,60,65,70,75,80},{"F","D","C","C+","B-","B","B+","A-","A","A+"})</f>
        <v>A</v>
      </c>
      <c r="BX120" s="21" t="str">
        <f>LOOKUP(BV120,{0,40,45,50,55,60,65,70,75,80},{"0.00","2.00","2.25","2.50","2.75","3.00","3.25","3.50","3.75","4.00"})</f>
        <v>3.75</v>
      </c>
      <c r="BY120" s="21">
        <v>34</v>
      </c>
      <c r="BZ120" s="21">
        <v>45.5</v>
      </c>
      <c r="CA120" s="57">
        <f t="shared" si="60"/>
        <v>80</v>
      </c>
      <c r="CB120" s="21" t="str">
        <f>LOOKUP(CA120,{0,40,45,50,55,60,65,70,75,80},{"F","D","C","C+","B-","B","B+","A-","A","A+"})</f>
        <v>A+</v>
      </c>
      <c r="CC120" s="21" t="str">
        <f>LOOKUP(CA120,{0,40,45,50,55,60,65,70,75,80},{"0.00","2.00","2.25","2.50","2.75","3.00","3.25","3.50","3.75","4.00"})</f>
        <v>4.00</v>
      </c>
      <c r="CD120" s="21">
        <v>33</v>
      </c>
      <c r="CE120" s="21">
        <v>47</v>
      </c>
      <c r="CF120" s="57">
        <f t="shared" si="61"/>
        <v>80</v>
      </c>
      <c r="CG120" s="21" t="str">
        <f>LOOKUP(CF120,{0,40,45,50,55,60,65,70,75,80},{"F","D","C","C+","B-","B","B+","A-","A","A+"})</f>
        <v>A+</v>
      </c>
      <c r="CH120" s="21" t="str">
        <f>LOOKUP(CF120,{0,40,45,50,55,60,65,70,75,80},{"0.00","2.00","2.25","2.50","2.75","3.00","3.25","3.50","3.75","4.00"})</f>
        <v>4.00</v>
      </c>
      <c r="CI120" s="21">
        <v>35.5</v>
      </c>
      <c r="CJ120" s="21">
        <v>47</v>
      </c>
      <c r="CK120" s="57">
        <f t="shared" si="62"/>
        <v>83</v>
      </c>
      <c r="CL120" s="21" t="str">
        <f>LOOKUP(CK120,{0,40,45,50,55,60,65,70,75,80},{"F","D","C","C+","B-","B","B+","A-","A","A+"})</f>
        <v>A+</v>
      </c>
      <c r="CM120" s="21" t="str">
        <f>LOOKUP(CK120,{0,40,45,50,55,60,65,70,75,80},{"0.00","2.00","2.25","2.50","2.75","3.00","3.25","3.50","3.75","4.00"})</f>
        <v>4.00</v>
      </c>
      <c r="CN120" s="21">
        <v>24</v>
      </c>
      <c r="CO120" s="21">
        <v>31</v>
      </c>
      <c r="CP120" s="57">
        <f t="shared" si="63"/>
        <v>55</v>
      </c>
      <c r="CQ120" s="21" t="str">
        <f>LOOKUP(CP120,{0,40,45,50,55,60,65,70,75,80},{"F","D","C","C+","B-","B","B+","A-","A","A+"})</f>
        <v>B-</v>
      </c>
      <c r="CR120" s="21" t="str">
        <f>LOOKUP(CP120,{0,40,45,50,55,60,65,70,75,80},{"0.00","2.00","2.25","2.50","2.75","3.00","3.25","3.50","3.75","4.00"})</f>
        <v>2.75</v>
      </c>
      <c r="CS120" s="21">
        <v>31</v>
      </c>
      <c r="CT120" s="21">
        <v>42</v>
      </c>
      <c r="CU120" s="57">
        <f t="shared" si="64"/>
        <v>73</v>
      </c>
      <c r="CV120" s="21" t="str">
        <f>LOOKUP(CU120,{0,40,45,50,55,60,65,70,75,80},{"F","D","C","C+","B-","B","B+","A-","A","A+"})</f>
        <v>A-</v>
      </c>
      <c r="CW120" s="21" t="str">
        <f>LOOKUP(CU120,{0,40,45,50,55,60,65,70,75,80},{"0.00","2.00","2.25","2.50","2.75","3.00","3.25","3.50","3.75","4.00"})</f>
        <v>3.50</v>
      </c>
      <c r="CX120" s="21">
        <v>36</v>
      </c>
      <c r="CY120" s="21">
        <v>49</v>
      </c>
      <c r="CZ120" s="57">
        <f t="shared" si="65"/>
        <v>85</v>
      </c>
      <c r="DA120" s="21" t="str">
        <f>LOOKUP(CZ120,{0,40,45,50,55,60,65,70,75,80},{"F","D","C","C+","B-","B","B+","A-","A","A+"})</f>
        <v>A+</v>
      </c>
      <c r="DB120" s="21" t="str">
        <f>LOOKUP(CZ120,{0,40,45,50,55,60,65,70,75,80},{"0.00","2.00","2.25","2.50","2.75","3.00","3.25","3.50","3.75","4.00"})</f>
        <v>4.00</v>
      </c>
      <c r="DC120" s="21">
        <v>29</v>
      </c>
      <c r="DD120" s="21">
        <v>43.5</v>
      </c>
      <c r="DE120" s="57">
        <f t="shared" si="66"/>
        <v>73</v>
      </c>
      <c r="DF120" s="21" t="str">
        <f>LOOKUP(DE120,{0,40,45,50,55,60,65,70,75,80},{"F","D","C","C+","B-","B","B+","A-","A","A+"})</f>
        <v>A-</v>
      </c>
      <c r="DG120" s="21" t="str">
        <f>LOOKUP(DE120,{0,40,45,50,55,60,65,70,75,80},{"0.00","2.00","2.25","2.50","2.75","3.00","3.25","3.50","3.75","4.00"})</f>
        <v>3.50</v>
      </c>
      <c r="DH120" s="21">
        <v>28.5</v>
      </c>
      <c r="DI120" s="21">
        <v>43</v>
      </c>
      <c r="DJ120" s="57">
        <f t="shared" si="67"/>
        <v>72</v>
      </c>
      <c r="DK120" s="21" t="str">
        <f>LOOKUP(DJ120,{0,40,45,50,55,60,65,70,75,80},{"F","D","C","C+","B-","B","B+","A-","A","A+"})</f>
        <v>A-</v>
      </c>
      <c r="DL120" s="21" t="str">
        <f>LOOKUP(DJ120,{0,40,45,50,55,60,65,70,75,80},{"0.00","2.00","2.25","2.50","2.75","3.00","3.25","3.50","3.75","4.00"})</f>
        <v>3.50</v>
      </c>
      <c r="DM120" s="21">
        <v>33</v>
      </c>
      <c r="DN120" s="21">
        <v>46</v>
      </c>
      <c r="DO120" s="57">
        <f t="shared" si="68"/>
        <v>79</v>
      </c>
      <c r="DP120" s="21" t="str">
        <f>LOOKUP(DO120,{0,40,45,50,55,60,65,70,75,80},{"F","D","C","C+","B-","B","B+","A-","A","A+"})</f>
        <v>A</v>
      </c>
      <c r="DQ120" s="21" t="str">
        <f>LOOKUP(DO120,{0,40,45,50,55,60,65,70,75,80},{"0.00","2.00","2.25","2.50","2.75","3.00","3.25","3.50","3.75","4.00"})</f>
        <v>3.75</v>
      </c>
      <c r="DR120" s="21">
        <v>31</v>
      </c>
      <c r="DS120" s="21">
        <v>34</v>
      </c>
      <c r="DT120" s="57">
        <f t="shared" si="69"/>
        <v>65</v>
      </c>
      <c r="DU120" s="21" t="str">
        <f>LOOKUP(DT120,{0,40,45,50,55,60,65,70,75,80},{"F","D","C","C+","B-","B","B+","A-","A","A+"})</f>
        <v>B+</v>
      </c>
      <c r="DV120" s="21" t="str">
        <f>LOOKUP(DT120,{0,40,45,50,55,60,65,70,75,80},{"0.00","2.00","2.25","2.50","2.75","3.00","3.25","3.50","3.75","4.00"})</f>
        <v>3.25</v>
      </c>
      <c r="DW120" s="21">
        <v>29</v>
      </c>
      <c r="DX120" s="21">
        <v>43</v>
      </c>
      <c r="DY120" s="57">
        <f t="shared" si="70"/>
        <v>72</v>
      </c>
      <c r="DZ120" s="21" t="str">
        <f>LOOKUP(DY120,{0,40,45,50,55,60,65,70,75,80},{"F","D","C","C+","B-","B","B+","A-","A","A+"})</f>
        <v>A-</v>
      </c>
      <c r="EA120" s="21" t="str">
        <f>LOOKUP(DY120,{0,40,45,50,55,60,65,70,75,80},{"0.00","2.00","2.25","2.50","2.75","3.00","3.25","3.50","3.75","4.00"})</f>
        <v>3.50</v>
      </c>
      <c r="EB120" s="21">
        <v>33</v>
      </c>
      <c r="EC120" s="21">
        <v>40</v>
      </c>
      <c r="ED120" s="57">
        <f t="shared" si="71"/>
        <v>73</v>
      </c>
      <c r="EE120" s="21" t="str">
        <f>LOOKUP(ED120,{0,40,45,50,55,60,65,70,75,80},{"F","D","C","C+","B-","B","B+","A-","A","A+"})</f>
        <v>A-</v>
      </c>
      <c r="EF120" s="21" t="str">
        <f>LOOKUP(ED120,{0,40,45,50,55,60,65,70,75,80},{"0.00","2.00","2.25","2.50","2.75","3.00","3.25","3.50","3.75","4.00"})</f>
        <v>3.50</v>
      </c>
      <c r="EG120" s="21">
        <v>27</v>
      </c>
      <c r="EH120" s="21">
        <v>45</v>
      </c>
      <c r="EI120" s="57">
        <f t="shared" si="72"/>
        <v>72</v>
      </c>
      <c r="EJ120" s="21" t="str">
        <f>LOOKUP(EI120,{0,40,45,50,55,60,65,70,75,80},{"F","D","C","C+","B-","B","B+","A-","A","A+"})</f>
        <v>A-</v>
      </c>
      <c r="EK120" s="21" t="str">
        <f>LOOKUP(EI120,{0,40,45,50,55,60,65,70,75,80},{"0.00","2.00","2.25","2.50","2.75","3.00","3.25","3.50","3.75","4.00"})</f>
        <v>3.50</v>
      </c>
      <c r="EL120" s="21">
        <v>35</v>
      </c>
      <c r="EM120" s="21">
        <v>45</v>
      </c>
      <c r="EN120" s="70">
        <f t="shared" si="73"/>
        <v>80</v>
      </c>
      <c r="EO120" s="21" t="str">
        <f>LOOKUP(EN120,{0,40,45,50,55,60,65,70,75,80},{"F","D","C","C+","B-","B","B+","A-","A","A+"})</f>
        <v>A+</v>
      </c>
      <c r="EP120" s="21" t="str">
        <f>LOOKUP(EN120,{0,40,45,50,55,60,65,70,75,80},{"0.00","2.00","2.25","2.50","2.75","3.00","3.25","3.50","3.75","4.00"})</f>
        <v>4.00</v>
      </c>
      <c r="EQ120" s="21">
        <v>32</v>
      </c>
      <c r="ER120" s="21">
        <v>44.5</v>
      </c>
      <c r="ES120" s="70">
        <f t="shared" si="74"/>
        <v>77</v>
      </c>
      <c r="ET120" s="21" t="str">
        <f>LOOKUP(ES120,{0,40,45,50,55,60,65,70,75,80},{"F","D","C","C+","B-","B","B+","A-","A","A+"})</f>
        <v>A</v>
      </c>
      <c r="EU120" s="21" t="str">
        <f>LOOKUP(ES120,{0,40,45,50,55,60,65,70,75,80},{"0.00","2.00","2.25","2.50","2.75","3.00","3.25","3.50","3.75","4.00"})</f>
        <v>3.75</v>
      </c>
      <c r="EV120" s="21">
        <v>29.5</v>
      </c>
      <c r="EW120" s="21">
        <v>40</v>
      </c>
      <c r="EX120" s="70">
        <f t="shared" si="75"/>
        <v>70</v>
      </c>
      <c r="EY120" s="21" t="str">
        <f>LOOKUP(EX120,{0,40,45,50,55,60,65,70,75,80},{"F","D","C","C+","B-","B","B+","A-","A","A+"})</f>
        <v>A-</v>
      </c>
      <c r="EZ120" s="21" t="str">
        <f>LOOKUP(EX120,{0,40,45,50,55,60,65,70,75,80},{"0.00","2.00","2.25","2.50","2.75","3.00","3.25","3.50","3.75","4.00"})</f>
        <v>3.50</v>
      </c>
      <c r="FA120" s="21">
        <v>28</v>
      </c>
      <c r="FB120" s="21">
        <v>39.5</v>
      </c>
      <c r="FC120" s="70">
        <f t="shared" si="76"/>
        <v>68</v>
      </c>
      <c r="FD120" s="21" t="str">
        <f>LOOKUP(FC120,{0,40,45,50,55,60,65,70,75,80},{"F","D","C","C+","B-","B","B+","A-","A","A+"})</f>
        <v>B+</v>
      </c>
      <c r="FE120" s="21" t="str">
        <f>LOOKUP(FC120,{0,40,45,50,55,60,65,70,75,80},{"0.00","2.00","2.25","2.50","2.75","3.00","3.25","3.50","3.75","4.00"})</f>
        <v>3.25</v>
      </c>
      <c r="FF120" s="21">
        <v>29.5</v>
      </c>
      <c r="FG120" s="21">
        <v>42.5</v>
      </c>
      <c r="FH120" s="70">
        <f t="shared" si="77"/>
        <v>72</v>
      </c>
      <c r="FI120" s="21" t="str">
        <f>LOOKUP(FH120,{0,40,45,50,55,60,65,70,75,80},{"F","D","C","C+","B-","B","B+","A-","A","A+"})</f>
        <v>A-</v>
      </c>
      <c r="FJ120" s="21" t="str">
        <f>LOOKUP(FH120,{0,40,45,50,55,60,65,70,75,80},{"0.00","2.00","2.25","2.50","2.75","3.00","3.25","3.50","3.75","4.00"})</f>
        <v>3.50</v>
      </c>
      <c r="FK120" s="21">
        <v>23</v>
      </c>
      <c r="FL120" s="21">
        <v>22.5</v>
      </c>
      <c r="FM120" s="70">
        <f t="shared" si="78"/>
        <v>46</v>
      </c>
      <c r="FN120" s="21" t="str">
        <f>LOOKUP(FM120,{0,40,45,50,55,60,65,70,75,80},{"F","D","C","C+","B-","B","B+","A-","A","A+"})</f>
        <v>C</v>
      </c>
      <c r="FO120" s="21" t="str">
        <f>LOOKUP(FM120,{0,40,45,50,55,60,65,70,75,80},{"0.00","2.00","2.25","2.50","2.75","3.00","3.25","3.50","3.75","4.00"})</f>
        <v>2.25</v>
      </c>
      <c r="FP120" s="21">
        <v>30</v>
      </c>
      <c r="FQ120" s="21">
        <v>46</v>
      </c>
      <c r="FR120" s="70">
        <f t="shared" si="79"/>
        <v>76</v>
      </c>
      <c r="FS120" s="21" t="str">
        <f>LOOKUP(FR120,{0,40,45,50,55,60,65,70,75,80},{"F","D","C","C+","B-","B","B+","A-","A","A+"})</f>
        <v>A</v>
      </c>
      <c r="FT120" s="21" t="str">
        <f>LOOKUP(FR120,{0,40,45,50,55,60,65,70,75,80},{"0.00","2.00","2.25","2.50","2.75","3.00","3.25","3.50","3.75","4.00"})</f>
        <v>3.75</v>
      </c>
      <c r="FU120" s="21">
        <v>31.5</v>
      </c>
      <c r="FV120" s="21">
        <v>41.5</v>
      </c>
      <c r="FW120" s="70">
        <f t="shared" si="80"/>
        <v>73</v>
      </c>
      <c r="FX120" s="21" t="str">
        <f>LOOKUP(FW120,{0,40,45,50,55,60,65,70,75,80},{"F","D","C","C+","B-","B","B+","A-","A","A+"})</f>
        <v>A-</v>
      </c>
      <c r="FY120" s="21" t="str">
        <f>LOOKUP(FW120,{0,40,45,50,55,60,65,70,75,80},{"0.00","2.00","2.25","2.50","2.75","3.00","3.25","3.50","3.75","4.00"})</f>
        <v>3.50</v>
      </c>
      <c r="FZ120" s="21">
        <v>27</v>
      </c>
      <c r="GA120" s="21">
        <v>44</v>
      </c>
      <c r="GB120" s="70">
        <f t="shared" si="81"/>
        <v>71</v>
      </c>
      <c r="GC120" s="21" t="str">
        <f>LOOKUP(GB120,{0,40,45,50,55,60,65,70,75,80},{"F","D","C","C+","B-","B","B+","A-","A","A+"})</f>
        <v>A-</v>
      </c>
      <c r="GD120" s="21" t="str">
        <f>LOOKUP(GB120,{0,40,45,50,55,60,65,70,75,80},{"0.00","2.00","2.25","2.50","2.75","3.00","3.25","3.50","3.75","4.00"})</f>
        <v>3.50</v>
      </c>
      <c r="GE120" s="21">
        <v>32.5</v>
      </c>
      <c r="GF120" s="21">
        <v>43</v>
      </c>
      <c r="GG120" s="70">
        <f t="shared" si="82"/>
        <v>76</v>
      </c>
      <c r="GH120" s="21" t="str">
        <f>LOOKUP(GG120,{0,40,45,50,55,60,65,70,75,80},{"F","D","C","C+","B-","B","B+","A-","A","A+"})</f>
        <v>A</v>
      </c>
      <c r="GI120" s="21" t="str">
        <f>LOOKUP(GG120,{0,40,45,50,55,60,65,70,75,80},{"0.00","2.00","2.25","2.50","2.75","3.00","3.25","3.50","3.75","4.00"})</f>
        <v>3.75</v>
      </c>
      <c r="GJ120" s="21">
        <v>27.5</v>
      </c>
      <c r="GK120" s="21">
        <v>40.5</v>
      </c>
      <c r="GL120" s="70">
        <f t="shared" si="83"/>
        <v>68</v>
      </c>
      <c r="GM120" s="21" t="str">
        <f>LOOKUP(GL120,{0,40,45,50,55,60,65,70,75,80},{"F","D","C","C+","B-","B","B+","A-","A","A+"})</f>
        <v>B+</v>
      </c>
      <c r="GN120" s="21" t="str">
        <f>LOOKUP(GL120,{0,40,45,50,55,60,65,70,75,80},{"0.00","2.00","2.25","2.50","2.75","3.00","3.25","3.50","3.75","4.00"})</f>
        <v>3.25</v>
      </c>
      <c r="GO120" s="21">
        <v>30</v>
      </c>
      <c r="GP120" s="21">
        <v>42.5</v>
      </c>
      <c r="GQ120" s="70">
        <f t="shared" si="84"/>
        <v>73</v>
      </c>
      <c r="GR120" s="21" t="str">
        <f>LOOKUP(GQ120,{0,40,45,50,55,60,65,70,75,80},{"F","D","C","C+","B-","B","B+","A-","A","A+"})</f>
        <v>A-</v>
      </c>
      <c r="GS120" s="21" t="str">
        <f>LOOKUP(GQ120,{0,40,45,50,55,60,65,70,75,80},{"0.00","2.00","2.25","2.50","2.75","3.00","3.25","3.50","3.75","4.00"})</f>
        <v>3.50</v>
      </c>
      <c r="GT120" s="21">
        <v>24</v>
      </c>
      <c r="GU120" s="21">
        <v>31.5</v>
      </c>
      <c r="GV120" s="70">
        <f t="shared" si="85"/>
        <v>56</v>
      </c>
      <c r="GW120" s="21" t="str">
        <f>LOOKUP(GV120,{0,40,45,50,55,60,65,70,75,80},{"F","D","C","C+","B-","B","B+","A-","A","A+"})</f>
        <v>B-</v>
      </c>
      <c r="GX120" s="21" t="str">
        <f>LOOKUP(GV120,{0,40,45,50,55,60,65,70,75,80},{"0.00","2.00","2.25","2.50","2.75","3.00","3.25","3.50","3.75","4.00"})</f>
        <v>2.75</v>
      </c>
      <c r="GY120" s="82">
        <v>68</v>
      </c>
      <c r="GZ120" s="21" t="str">
        <f>LOOKUP(GY120,{0,40,45,50,55,60,65,70,75,80},{"F","D","C","C+","B-","B","B+","A-","A","A+"})</f>
        <v>B+</v>
      </c>
      <c r="HA120" s="21" t="str">
        <f>LOOKUP(GY120,{0,40,45,50,55,60,65,70,75,80},{"0.00","2.00","2.25","2.50","2.75","3.00","3.25","3.50","3.75","4.00"})</f>
        <v>3.25</v>
      </c>
      <c r="HB120" s="49">
        <v>32</v>
      </c>
      <c r="HC120" s="49">
        <v>39</v>
      </c>
      <c r="HD120" s="70">
        <f t="shared" si="86"/>
        <v>71</v>
      </c>
      <c r="HE120" s="21" t="str">
        <f>LOOKUP(HD120,{0,40,45,50,55,60,65,70,75,80},{"F","D","C","C+","B-","B","B+","A-","A","A+"})</f>
        <v>A-</v>
      </c>
      <c r="HF120" s="21" t="str">
        <f>LOOKUP(HD120,{0,40,45,50,55,60,65,70,75,80},{"0.00","2.00","2.25","2.50","2.75","3.00","3.25","3.50","3.75","4.00"})</f>
        <v>3.50</v>
      </c>
      <c r="HG120" s="50">
        <f t="shared" si="44"/>
        <v>3.4464285714285716</v>
      </c>
      <c r="HH120" s="71" t="str">
        <f t="shared" si="45"/>
        <v>Passed</v>
      </c>
      <c r="HI120" s="70">
        <f t="shared" si="87"/>
        <v>2976</v>
      </c>
      <c r="HJ120" s="44">
        <v>113</v>
      </c>
      <c r="HK120" s="40"/>
      <c r="HL120" s="40"/>
    </row>
    <row r="121" spans="1:220" s="8" customFormat="1" ht="30" customHeight="1" x14ac:dyDescent="0.2">
      <c r="A121" s="44">
        <v>114</v>
      </c>
      <c r="B121" s="66">
        <v>3778</v>
      </c>
      <c r="C121" s="44">
        <v>2017313175</v>
      </c>
      <c r="D121" s="39" t="s">
        <v>307</v>
      </c>
      <c r="E121" s="64" t="s">
        <v>182</v>
      </c>
      <c r="F121" s="64" t="s">
        <v>296</v>
      </c>
      <c r="G121" s="73">
        <v>32</v>
      </c>
      <c r="H121" s="48">
        <v>44</v>
      </c>
      <c r="I121" s="57">
        <f t="shared" si="46"/>
        <v>76</v>
      </c>
      <c r="J121" s="21" t="str">
        <f>LOOKUP(I121,{0,40,45,50,55,60,65,70,75,80},{"F","D","C","C+","B-","B","B+","A-","A","A+"})</f>
        <v>A</v>
      </c>
      <c r="K121" s="21" t="str">
        <f>LOOKUP(I121,{0,40,45,50,55,60,65,70,75,80},{"0.00","2.00","2.25","2.50","2.75","3.00","3.25","3.50","3.75","4.00"})</f>
        <v>3.75</v>
      </c>
      <c r="L121" s="21">
        <v>26.5</v>
      </c>
      <c r="M121" s="21">
        <v>42.5</v>
      </c>
      <c r="N121" s="57">
        <f t="shared" si="47"/>
        <v>69</v>
      </c>
      <c r="O121" s="21" t="str">
        <f>LOOKUP(N121,{0,40,45,50,55,60,65,70,75,80},{"F","D","C","C+","B-","B","B+","A-","A","A+"})</f>
        <v>B+</v>
      </c>
      <c r="P121" s="21" t="str">
        <f>LOOKUP(N121,{0,40,45,50,55,60,65,70,75,80},{"0.00","2.00","2.25","2.50","2.75","3.00","3.25","3.50","3.75","4.00"})</f>
        <v>3.25</v>
      </c>
      <c r="Q121" s="21">
        <v>25</v>
      </c>
      <c r="R121" s="21">
        <v>38</v>
      </c>
      <c r="S121" s="57">
        <f t="shared" si="48"/>
        <v>63</v>
      </c>
      <c r="T121" s="21" t="str">
        <f>LOOKUP(S121,{0,40,45,50,55,60,65,70,75,80},{"F","D","C","C+","B-","B","B+","A-","A","A+"})</f>
        <v>B</v>
      </c>
      <c r="U121" s="21" t="str">
        <f>LOOKUP(S121,{0,40,45,50,55,60,65,70,75,80},{"0.00","2.00","2.25","2.50","2.75","3.00","3.25","3.50","3.75","4.00"})</f>
        <v>3.00</v>
      </c>
      <c r="V121" s="21">
        <v>28</v>
      </c>
      <c r="W121" s="21">
        <v>41.5</v>
      </c>
      <c r="X121" s="57">
        <f t="shared" si="49"/>
        <v>70</v>
      </c>
      <c r="Y121" s="21" t="str">
        <f>LOOKUP(X121,{0,40,45,50,55,60,65,70,75,80},{"F","D","C","C+","B-","B","B+","A-","A","A+"})</f>
        <v>A-</v>
      </c>
      <c r="Z121" s="21" t="str">
        <f>LOOKUP(X121,{0,40,45,50,55,60,65,70,75,80},{"0.00","2.00","2.25","2.50","2.75","3.00","3.25","3.50","3.75","4.00"})</f>
        <v>3.50</v>
      </c>
      <c r="AA121" s="21">
        <v>26</v>
      </c>
      <c r="AB121" s="21">
        <v>37.5</v>
      </c>
      <c r="AC121" s="57">
        <f t="shared" si="50"/>
        <v>64</v>
      </c>
      <c r="AD121" s="21" t="str">
        <f>LOOKUP(AC121,{0,40,45,50,55,60,65,70,75,80},{"F","D","C","C+","B-","B","B+","A-","A","A+"})</f>
        <v>B</v>
      </c>
      <c r="AE121" s="21" t="str">
        <f>LOOKUP(AC121,{0,40,45,50,55,60,65,70,75,80},{"0.00","2.00","2.25","2.50","2.75","3.00","3.25","3.50","3.75","4.00"})</f>
        <v>3.00</v>
      </c>
      <c r="AF121" s="21">
        <v>26</v>
      </c>
      <c r="AG121" s="21">
        <v>38.5</v>
      </c>
      <c r="AH121" s="57">
        <f t="shared" si="51"/>
        <v>65</v>
      </c>
      <c r="AI121" s="21" t="str">
        <f>LOOKUP(AH121,{0,40,45,50,55,60,65,70,75,80},{"F","D","C","C+","B-","B","B+","A-","A","A+"})</f>
        <v>B+</v>
      </c>
      <c r="AJ121" s="21" t="str">
        <f>LOOKUP(AH121,{0,40,45,50,55,60,65,70,75,80},{"0.00","2.00","2.25","2.50","2.75","3.00","3.25","3.50","3.75","4.00"})</f>
        <v>3.25</v>
      </c>
      <c r="AK121" s="21">
        <v>31.75</v>
      </c>
      <c r="AL121" s="21">
        <v>43</v>
      </c>
      <c r="AM121" s="57">
        <f t="shared" si="52"/>
        <v>75</v>
      </c>
      <c r="AN121" s="21" t="str">
        <f>LOOKUP(AM121,{0,40,45,50,55,60,65,70,75,80},{"F","D","C","C+","B-","B","B+","A-","A","A+"})</f>
        <v>A</v>
      </c>
      <c r="AO121" s="21" t="str">
        <f>LOOKUP(AM121,{0,40,45,50,55,60,65,70,75,80},{"0.00","2.00","2.25","2.50","2.75","3.00","3.25","3.50","3.75","4.00"})</f>
        <v>3.75</v>
      </c>
      <c r="AP121" s="21">
        <v>27.5</v>
      </c>
      <c r="AQ121" s="21">
        <v>30.5</v>
      </c>
      <c r="AR121" s="57">
        <f t="shared" si="53"/>
        <v>58</v>
      </c>
      <c r="AS121" s="21" t="str">
        <f>LOOKUP(AR121,{0,40,45,50,55,60,65,70,75,80},{"F","D","C","C+","B-","B","B+","A-","A","A+"})</f>
        <v>B-</v>
      </c>
      <c r="AT121" s="21" t="str">
        <f>LOOKUP(AR121,{0,40,45,50,55,60,65,70,75,80},{"0.00","2.00","2.25","2.50","2.75","3.00","3.25","3.50","3.75","4.00"})</f>
        <v>2.75</v>
      </c>
      <c r="AU121" s="21">
        <v>32</v>
      </c>
      <c r="AV121" s="21">
        <v>41.5</v>
      </c>
      <c r="AW121" s="57">
        <f t="shared" si="54"/>
        <v>74</v>
      </c>
      <c r="AX121" s="21" t="str">
        <f>LOOKUP(AW121,{0,40,45,50,55,60,65,70,75,80},{"F","D","C","C+","B-","B","B+","A-","A","A+"})</f>
        <v>A-</v>
      </c>
      <c r="AY121" s="21" t="str">
        <f>LOOKUP(AW121,{0,40,45,50,55,60,65,70,75,80},{"0.00","2.00","2.25","2.50","2.75","3.00","3.25","3.50","3.75","4.00"})</f>
        <v>3.50</v>
      </c>
      <c r="AZ121" s="21">
        <v>14</v>
      </c>
      <c r="BA121" s="21">
        <v>38</v>
      </c>
      <c r="BB121" s="57">
        <f t="shared" si="55"/>
        <v>52</v>
      </c>
      <c r="BC121" s="21" t="str">
        <f>LOOKUP(BB121,{0,40,45,50,55,60,65,70,75,80},{"F","D","C","C+","B-","B","B+","A-","A","A+"})</f>
        <v>C+</v>
      </c>
      <c r="BD121" s="21" t="str">
        <f>LOOKUP(BB121,{0,40,45,50,55,60,65,70,75,80},{"0.00","2.00","2.25","2.50","2.75","3.00","3.25","3.50","3.75","4.00"})</f>
        <v>2.50</v>
      </c>
      <c r="BE121" s="21">
        <v>33</v>
      </c>
      <c r="BF121" s="21">
        <v>47</v>
      </c>
      <c r="BG121" s="57">
        <f t="shared" si="56"/>
        <v>80</v>
      </c>
      <c r="BH121" s="21" t="str">
        <f>LOOKUP(BG121,{0,40,45,50,55,60,65,70,75,80},{"F","D","C","C+","B-","B","B+","A-","A","A+"})</f>
        <v>A+</v>
      </c>
      <c r="BI121" s="21" t="str">
        <f>LOOKUP(BG121,{0,40,45,50,55,60,65,70,75,80},{"0.00","2.00","2.25","2.50","2.75","3.00","3.25","3.50","3.75","4.00"})</f>
        <v>4.00</v>
      </c>
      <c r="BJ121" s="21">
        <v>26.5</v>
      </c>
      <c r="BK121" s="21">
        <v>50</v>
      </c>
      <c r="BL121" s="57">
        <f t="shared" si="57"/>
        <v>77</v>
      </c>
      <c r="BM121" s="21" t="str">
        <f>LOOKUP(BL121,{0,40,45,50,55,60,65,70,75,80},{"F","D","C","C+","B-","B","B+","A-","A","A+"})</f>
        <v>A</v>
      </c>
      <c r="BN121" s="21" t="str">
        <f>LOOKUP(BL121,{0,40,45,50,55,60,65,70,75,80},{"0.00","2.00","2.25","2.50","2.75","3.00","3.25","3.50","3.75","4.00"})</f>
        <v>3.75</v>
      </c>
      <c r="BO121" s="21">
        <v>33</v>
      </c>
      <c r="BP121" s="21">
        <v>42</v>
      </c>
      <c r="BQ121" s="57">
        <f t="shared" si="58"/>
        <v>75</v>
      </c>
      <c r="BR121" s="21" t="str">
        <f>LOOKUP(BQ121,{0,40,45,50,55,60,65,70,75,80},{"F","D","C","C+","B-","B","B+","A-","A","A+"})</f>
        <v>A</v>
      </c>
      <c r="BS121" s="21" t="str">
        <f>LOOKUP(BQ121,{0,40,45,50,55,60,65,70,75,80},{"0.00","2.00","2.25","2.50","2.75","3.00","3.25","3.50","3.75","4.00"})</f>
        <v>3.75</v>
      </c>
      <c r="BT121" s="21">
        <v>29.75</v>
      </c>
      <c r="BU121" s="21">
        <v>47</v>
      </c>
      <c r="BV121" s="57">
        <f t="shared" si="59"/>
        <v>77</v>
      </c>
      <c r="BW121" s="21" t="str">
        <f>LOOKUP(BV121,{0,40,45,50,55,60,65,70,75,80},{"F","D","C","C+","B-","B","B+","A-","A","A+"})</f>
        <v>A</v>
      </c>
      <c r="BX121" s="21" t="str">
        <f>LOOKUP(BV121,{0,40,45,50,55,60,65,70,75,80},{"0.00","2.00","2.25","2.50","2.75","3.00","3.25","3.50","3.75","4.00"})</f>
        <v>3.75</v>
      </c>
      <c r="BY121" s="21">
        <v>35</v>
      </c>
      <c r="BZ121" s="21">
        <v>46</v>
      </c>
      <c r="CA121" s="57">
        <f t="shared" si="60"/>
        <v>81</v>
      </c>
      <c r="CB121" s="21" t="str">
        <f>LOOKUP(CA121,{0,40,45,50,55,60,65,70,75,80},{"F","D","C","C+","B-","B","B+","A-","A","A+"})</f>
        <v>A+</v>
      </c>
      <c r="CC121" s="21" t="str">
        <f>LOOKUP(CA121,{0,40,45,50,55,60,65,70,75,80},{"0.00","2.00","2.25","2.50","2.75","3.00","3.25","3.50","3.75","4.00"})</f>
        <v>4.00</v>
      </c>
      <c r="CD121" s="21">
        <v>31</v>
      </c>
      <c r="CE121" s="21">
        <v>48</v>
      </c>
      <c r="CF121" s="57">
        <f t="shared" si="61"/>
        <v>79</v>
      </c>
      <c r="CG121" s="21" t="str">
        <f>LOOKUP(CF121,{0,40,45,50,55,60,65,70,75,80},{"F","D","C","C+","B-","B","B+","A-","A","A+"})</f>
        <v>A</v>
      </c>
      <c r="CH121" s="21" t="str">
        <f>LOOKUP(CF121,{0,40,45,50,55,60,65,70,75,80},{"0.00","2.00","2.25","2.50","2.75","3.00","3.25","3.50","3.75","4.00"})</f>
        <v>3.75</v>
      </c>
      <c r="CI121" s="21">
        <v>38</v>
      </c>
      <c r="CJ121" s="21">
        <v>48</v>
      </c>
      <c r="CK121" s="57">
        <f t="shared" si="62"/>
        <v>86</v>
      </c>
      <c r="CL121" s="21" t="str">
        <f>LOOKUP(CK121,{0,40,45,50,55,60,65,70,75,80},{"F","D","C","C+","B-","B","B+","A-","A","A+"})</f>
        <v>A+</v>
      </c>
      <c r="CM121" s="21" t="str">
        <f>LOOKUP(CK121,{0,40,45,50,55,60,65,70,75,80},{"0.00","2.00","2.25","2.50","2.75","3.00","3.25","3.50","3.75","4.00"})</f>
        <v>4.00</v>
      </c>
      <c r="CN121" s="21">
        <v>35</v>
      </c>
      <c r="CO121" s="21">
        <v>40</v>
      </c>
      <c r="CP121" s="57">
        <f t="shared" si="63"/>
        <v>75</v>
      </c>
      <c r="CQ121" s="21" t="str">
        <f>LOOKUP(CP121,{0,40,45,50,55,60,65,70,75,80},{"F","D","C","C+","B-","B","B+","A-","A","A+"})</f>
        <v>A</v>
      </c>
      <c r="CR121" s="21" t="str">
        <f>LOOKUP(CP121,{0,40,45,50,55,60,65,70,75,80},{"0.00","2.00","2.25","2.50","2.75","3.00","3.25","3.50","3.75","4.00"})</f>
        <v>3.75</v>
      </c>
      <c r="CS121" s="21">
        <v>33</v>
      </c>
      <c r="CT121" s="21">
        <v>44</v>
      </c>
      <c r="CU121" s="57">
        <f t="shared" si="64"/>
        <v>77</v>
      </c>
      <c r="CV121" s="21" t="str">
        <f>LOOKUP(CU121,{0,40,45,50,55,60,65,70,75,80},{"F","D","C","C+","B-","B","B+","A-","A","A+"})</f>
        <v>A</v>
      </c>
      <c r="CW121" s="21" t="str">
        <f>LOOKUP(CU121,{0,40,45,50,55,60,65,70,75,80},{"0.00","2.00","2.25","2.50","2.75","3.00","3.25","3.50","3.75","4.00"})</f>
        <v>3.75</v>
      </c>
      <c r="CX121" s="21">
        <v>29</v>
      </c>
      <c r="CY121" s="21">
        <v>47</v>
      </c>
      <c r="CZ121" s="57">
        <f t="shared" si="65"/>
        <v>76</v>
      </c>
      <c r="DA121" s="21" t="str">
        <f>LOOKUP(CZ121,{0,40,45,50,55,60,65,70,75,80},{"F","D","C","C+","B-","B","B+","A-","A","A+"})</f>
        <v>A</v>
      </c>
      <c r="DB121" s="21" t="str">
        <f>LOOKUP(CZ121,{0,40,45,50,55,60,65,70,75,80},{"0.00","2.00","2.25","2.50","2.75","3.00","3.25","3.50","3.75","4.00"})</f>
        <v>3.75</v>
      </c>
      <c r="DC121" s="21">
        <v>37</v>
      </c>
      <c r="DD121" s="21">
        <v>49</v>
      </c>
      <c r="DE121" s="57">
        <f t="shared" si="66"/>
        <v>86</v>
      </c>
      <c r="DF121" s="21" t="str">
        <f>LOOKUP(DE121,{0,40,45,50,55,60,65,70,75,80},{"F","D","C","C+","B-","B","B+","A-","A","A+"})</f>
        <v>A+</v>
      </c>
      <c r="DG121" s="21" t="str">
        <f>LOOKUP(DE121,{0,40,45,50,55,60,65,70,75,80},{"0.00","2.00","2.25","2.50","2.75","3.00","3.25","3.50","3.75","4.00"})</f>
        <v>4.00</v>
      </c>
      <c r="DH121" s="21">
        <v>33</v>
      </c>
      <c r="DI121" s="21">
        <v>43</v>
      </c>
      <c r="DJ121" s="57">
        <f t="shared" si="67"/>
        <v>76</v>
      </c>
      <c r="DK121" s="21" t="str">
        <f>LOOKUP(DJ121,{0,40,45,50,55,60,65,70,75,80},{"F","D","C","C+","B-","B","B+","A-","A","A+"})</f>
        <v>A</v>
      </c>
      <c r="DL121" s="21" t="str">
        <f>LOOKUP(DJ121,{0,40,45,50,55,60,65,70,75,80},{"0.00","2.00","2.25","2.50","2.75","3.00","3.25","3.50","3.75","4.00"})</f>
        <v>3.75</v>
      </c>
      <c r="DM121" s="21">
        <v>29.5</v>
      </c>
      <c r="DN121" s="21">
        <v>48</v>
      </c>
      <c r="DO121" s="57">
        <f t="shared" si="68"/>
        <v>78</v>
      </c>
      <c r="DP121" s="21" t="str">
        <f>LOOKUP(DO121,{0,40,45,50,55,60,65,70,75,80},{"F","D","C","C+","B-","B","B+","A-","A","A+"})</f>
        <v>A</v>
      </c>
      <c r="DQ121" s="21" t="str">
        <f>LOOKUP(DO121,{0,40,45,50,55,60,65,70,75,80},{"0.00","2.00","2.25","2.50","2.75","3.00","3.25","3.50","3.75","4.00"})</f>
        <v>3.75</v>
      </c>
      <c r="DR121" s="21">
        <v>34</v>
      </c>
      <c r="DS121" s="21">
        <v>39</v>
      </c>
      <c r="DT121" s="57">
        <f t="shared" si="69"/>
        <v>73</v>
      </c>
      <c r="DU121" s="21" t="str">
        <f>LOOKUP(DT121,{0,40,45,50,55,60,65,70,75,80},{"F","D","C","C+","B-","B","B+","A-","A","A+"})</f>
        <v>A-</v>
      </c>
      <c r="DV121" s="21" t="str">
        <f>LOOKUP(DT121,{0,40,45,50,55,60,65,70,75,80},{"0.00","2.00","2.25","2.50","2.75","3.00","3.25","3.50","3.75","4.00"})</f>
        <v>3.50</v>
      </c>
      <c r="DW121" s="21">
        <v>29</v>
      </c>
      <c r="DX121" s="21">
        <v>47</v>
      </c>
      <c r="DY121" s="57">
        <f t="shared" si="70"/>
        <v>76</v>
      </c>
      <c r="DZ121" s="21" t="str">
        <f>LOOKUP(DY121,{0,40,45,50,55,60,65,70,75,80},{"F","D","C","C+","B-","B","B+","A-","A","A+"})</f>
        <v>A</v>
      </c>
      <c r="EA121" s="21" t="str">
        <f>LOOKUP(DY121,{0,40,45,50,55,60,65,70,75,80},{"0.00","2.00","2.25","2.50","2.75","3.00","3.25","3.50","3.75","4.00"})</f>
        <v>3.75</v>
      </c>
      <c r="EB121" s="21">
        <v>32</v>
      </c>
      <c r="EC121" s="21">
        <v>43</v>
      </c>
      <c r="ED121" s="57">
        <f t="shared" si="71"/>
        <v>75</v>
      </c>
      <c r="EE121" s="21" t="str">
        <f>LOOKUP(ED121,{0,40,45,50,55,60,65,70,75,80},{"F","D","C","C+","B-","B","B+","A-","A","A+"})</f>
        <v>A</v>
      </c>
      <c r="EF121" s="21" t="str">
        <f>LOOKUP(ED121,{0,40,45,50,55,60,65,70,75,80},{"0.00","2.00","2.25","2.50","2.75","3.00","3.25","3.50","3.75","4.00"})</f>
        <v>3.75</v>
      </c>
      <c r="EG121" s="21">
        <v>30.5</v>
      </c>
      <c r="EH121" s="21">
        <v>47.5</v>
      </c>
      <c r="EI121" s="57">
        <f t="shared" si="72"/>
        <v>78</v>
      </c>
      <c r="EJ121" s="21" t="str">
        <f>LOOKUP(EI121,{0,40,45,50,55,60,65,70,75,80},{"F","D","C","C+","B-","B","B+","A-","A","A+"})</f>
        <v>A</v>
      </c>
      <c r="EK121" s="21" t="str">
        <f>LOOKUP(EI121,{0,40,45,50,55,60,65,70,75,80},{"0.00","2.00","2.25","2.50","2.75","3.00","3.25","3.50","3.75","4.00"})</f>
        <v>3.75</v>
      </c>
      <c r="EL121" s="21">
        <v>36.25</v>
      </c>
      <c r="EM121" s="21">
        <v>45.5</v>
      </c>
      <c r="EN121" s="70">
        <f t="shared" si="73"/>
        <v>82</v>
      </c>
      <c r="EO121" s="21" t="str">
        <f>LOOKUP(EN121,{0,40,45,50,55,60,65,70,75,80},{"F","D","C","C+","B-","B","B+","A-","A","A+"})</f>
        <v>A+</v>
      </c>
      <c r="EP121" s="21" t="str">
        <f>LOOKUP(EN121,{0,40,45,50,55,60,65,70,75,80},{"0.00","2.00","2.25","2.50","2.75","3.00","3.25","3.50","3.75","4.00"})</f>
        <v>4.00</v>
      </c>
      <c r="EQ121" s="21">
        <v>34</v>
      </c>
      <c r="ER121" s="21">
        <v>43.5</v>
      </c>
      <c r="ES121" s="70">
        <f t="shared" si="74"/>
        <v>78</v>
      </c>
      <c r="ET121" s="21" t="str">
        <f>LOOKUP(ES121,{0,40,45,50,55,60,65,70,75,80},{"F","D","C","C+","B-","B","B+","A-","A","A+"})</f>
        <v>A</v>
      </c>
      <c r="EU121" s="21" t="str">
        <f>LOOKUP(ES121,{0,40,45,50,55,60,65,70,75,80},{"0.00","2.00","2.25","2.50","2.75","3.00","3.25","3.50","3.75","4.00"})</f>
        <v>3.75</v>
      </c>
      <c r="EV121" s="21">
        <v>32</v>
      </c>
      <c r="EW121" s="21">
        <v>42</v>
      </c>
      <c r="EX121" s="70">
        <f t="shared" si="75"/>
        <v>74</v>
      </c>
      <c r="EY121" s="21" t="str">
        <f>LOOKUP(EX121,{0,40,45,50,55,60,65,70,75,80},{"F","D","C","C+","B-","B","B+","A-","A","A+"})</f>
        <v>A-</v>
      </c>
      <c r="EZ121" s="21" t="str">
        <f>LOOKUP(EX121,{0,40,45,50,55,60,65,70,75,80},{"0.00","2.00","2.25","2.50","2.75","3.00","3.25","3.50","3.75","4.00"})</f>
        <v>3.50</v>
      </c>
      <c r="FA121" s="21">
        <v>28.5</v>
      </c>
      <c r="FB121" s="21">
        <v>45</v>
      </c>
      <c r="FC121" s="70">
        <f t="shared" si="76"/>
        <v>74</v>
      </c>
      <c r="FD121" s="21" t="str">
        <f>LOOKUP(FC121,{0,40,45,50,55,60,65,70,75,80},{"F","D","C","C+","B-","B","B+","A-","A","A+"})</f>
        <v>A-</v>
      </c>
      <c r="FE121" s="21" t="str">
        <f>LOOKUP(FC121,{0,40,45,50,55,60,65,70,75,80},{"0.00","2.00","2.25","2.50","2.75","3.00","3.25","3.50","3.75","4.00"})</f>
        <v>3.50</v>
      </c>
      <c r="FF121" s="21">
        <v>33</v>
      </c>
      <c r="FG121" s="21">
        <v>48.5</v>
      </c>
      <c r="FH121" s="70">
        <f t="shared" si="77"/>
        <v>82</v>
      </c>
      <c r="FI121" s="21" t="str">
        <f>LOOKUP(FH121,{0,40,45,50,55,60,65,70,75,80},{"F","D","C","C+","B-","B","B+","A-","A","A+"})</f>
        <v>A+</v>
      </c>
      <c r="FJ121" s="21" t="str">
        <f>LOOKUP(FH121,{0,40,45,50,55,60,65,70,75,80},{"0.00","2.00","2.25","2.50","2.75","3.00","3.25","3.50","3.75","4.00"})</f>
        <v>4.00</v>
      </c>
      <c r="FK121" s="21">
        <v>31</v>
      </c>
      <c r="FL121" s="21">
        <v>43</v>
      </c>
      <c r="FM121" s="70">
        <f t="shared" si="78"/>
        <v>74</v>
      </c>
      <c r="FN121" s="21" t="str">
        <f>LOOKUP(FM121,{0,40,45,50,55,60,65,70,75,80},{"F","D","C","C+","B-","B","B+","A-","A","A+"})</f>
        <v>A-</v>
      </c>
      <c r="FO121" s="21" t="str">
        <f>LOOKUP(FM121,{0,40,45,50,55,60,65,70,75,80},{"0.00","2.00","2.25","2.50","2.75","3.00","3.25","3.50","3.75","4.00"})</f>
        <v>3.50</v>
      </c>
      <c r="FP121" s="21">
        <v>30</v>
      </c>
      <c r="FQ121" s="21">
        <v>48</v>
      </c>
      <c r="FR121" s="70">
        <f t="shared" si="79"/>
        <v>78</v>
      </c>
      <c r="FS121" s="21" t="str">
        <f>LOOKUP(FR121,{0,40,45,50,55,60,65,70,75,80},{"F","D","C","C+","B-","B","B+","A-","A","A+"})</f>
        <v>A</v>
      </c>
      <c r="FT121" s="21" t="str">
        <f>LOOKUP(FR121,{0,40,45,50,55,60,65,70,75,80},{"0.00","2.00","2.25","2.50","2.75","3.00","3.25","3.50","3.75","4.00"})</f>
        <v>3.75</v>
      </c>
      <c r="FU121" s="21">
        <v>35.5</v>
      </c>
      <c r="FV121" s="21">
        <v>48.5</v>
      </c>
      <c r="FW121" s="70">
        <f t="shared" si="80"/>
        <v>84</v>
      </c>
      <c r="FX121" s="21" t="str">
        <f>LOOKUP(FW121,{0,40,45,50,55,60,65,70,75,80},{"F","D","C","C+","B-","B","B+","A-","A","A+"})</f>
        <v>A+</v>
      </c>
      <c r="FY121" s="21" t="str">
        <f>LOOKUP(FW121,{0,40,45,50,55,60,65,70,75,80},{"0.00","2.00","2.25","2.50","2.75","3.00","3.25","3.50","3.75","4.00"})</f>
        <v>4.00</v>
      </c>
      <c r="FZ121" s="21">
        <v>32.5</v>
      </c>
      <c r="GA121" s="21">
        <v>37.5</v>
      </c>
      <c r="GB121" s="70">
        <f t="shared" si="81"/>
        <v>70</v>
      </c>
      <c r="GC121" s="21" t="str">
        <f>LOOKUP(GB121,{0,40,45,50,55,60,65,70,75,80},{"F","D","C","C+","B-","B","B+","A-","A","A+"})</f>
        <v>A-</v>
      </c>
      <c r="GD121" s="21" t="str">
        <f>LOOKUP(GB121,{0,40,45,50,55,60,65,70,75,80},{"0.00","2.00","2.25","2.50","2.75","3.00","3.25","3.50","3.75","4.00"})</f>
        <v>3.50</v>
      </c>
      <c r="GE121" s="21">
        <v>28</v>
      </c>
      <c r="GF121" s="21">
        <v>45.5</v>
      </c>
      <c r="GG121" s="70">
        <f t="shared" si="82"/>
        <v>74</v>
      </c>
      <c r="GH121" s="21" t="str">
        <f>LOOKUP(GG121,{0,40,45,50,55,60,65,70,75,80},{"F","D","C","C+","B-","B","B+","A-","A","A+"})</f>
        <v>A-</v>
      </c>
      <c r="GI121" s="21" t="str">
        <f>LOOKUP(GG121,{0,40,45,50,55,60,65,70,75,80},{"0.00","2.00","2.25","2.50","2.75","3.00","3.25","3.50","3.75","4.00"})</f>
        <v>3.50</v>
      </c>
      <c r="GJ121" s="21">
        <v>32</v>
      </c>
      <c r="GK121" s="21">
        <v>46</v>
      </c>
      <c r="GL121" s="70">
        <f t="shared" si="83"/>
        <v>78</v>
      </c>
      <c r="GM121" s="21" t="str">
        <f>LOOKUP(GL121,{0,40,45,50,55,60,65,70,75,80},{"F","D","C","C+","B-","B","B+","A-","A","A+"})</f>
        <v>A</v>
      </c>
      <c r="GN121" s="21" t="str">
        <f>LOOKUP(GL121,{0,40,45,50,55,60,65,70,75,80},{"0.00","2.00","2.25","2.50","2.75","3.00","3.25","3.50","3.75","4.00"})</f>
        <v>3.75</v>
      </c>
      <c r="GO121" s="21">
        <v>33.5</v>
      </c>
      <c r="GP121" s="21">
        <v>41</v>
      </c>
      <c r="GQ121" s="70">
        <f t="shared" si="84"/>
        <v>75</v>
      </c>
      <c r="GR121" s="21" t="str">
        <f>LOOKUP(GQ121,{0,40,45,50,55,60,65,70,75,80},{"F","D","C","C+","B-","B","B+","A-","A","A+"})</f>
        <v>A</v>
      </c>
      <c r="GS121" s="21" t="str">
        <f>LOOKUP(GQ121,{0,40,45,50,55,60,65,70,75,80},{"0.00","2.00","2.25","2.50","2.75","3.00","3.25","3.50","3.75","4.00"})</f>
        <v>3.75</v>
      </c>
      <c r="GT121" s="21">
        <v>31</v>
      </c>
      <c r="GU121" s="21">
        <v>42.5</v>
      </c>
      <c r="GV121" s="70">
        <f t="shared" si="85"/>
        <v>74</v>
      </c>
      <c r="GW121" s="21" t="str">
        <f>LOOKUP(GV121,{0,40,45,50,55,60,65,70,75,80},{"F","D","C","C+","B-","B","B+","A-","A","A+"})</f>
        <v>A-</v>
      </c>
      <c r="GX121" s="21" t="str">
        <f>LOOKUP(GV121,{0,40,45,50,55,60,65,70,75,80},{"0.00","2.00","2.25","2.50","2.75","3.00","3.25","3.50","3.75","4.00"})</f>
        <v>3.50</v>
      </c>
      <c r="GY121" s="82">
        <v>78</v>
      </c>
      <c r="GZ121" s="21" t="str">
        <f>LOOKUP(GY121,{0,40,45,50,55,60,65,70,75,80},{"F","D","C","C+","B-","B","B+","A-","A","A+"})</f>
        <v>A</v>
      </c>
      <c r="HA121" s="21" t="str">
        <f>LOOKUP(GY121,{0,40,45,50,55,60,65,70,75,80},{"0.00","2.00","2.25","2.50","2.75","3.00","3.25","3.50","3.75","4.00"})</f>
        <v>3.75</v>
      </c>
      <c r="HB121" s="49">
        <v>39</v>
      </c>
      <c r="HC121" s="49">
        <v>41</v>
      </c>
      <c r="HD121" s="70">
        <f t="shared" si="86"/>
        <v>80</v>
      </c>
      <c r="HE121" s="21" t="str">
        <f>LOOKUP(HD121,{0,40,45,50,55,60,65,70,75,80},{"F","D","C","C+","B-","B","B+","A-","A","A+"})</f>
        <v>A+</v>
      </c>
      <c r="HF121" s="21" t="str">
        <f>LOOKUP(HD121,{0,40,45,50,55,60,65,70,75,80},{"0.00","2.00","2.25","2.50","2.75","3.00","3.25","3.50","3.75","4.00"})</f>
        <v>4.00</v>
      </c>
      <c r="HG121" s="50">
        <f t="shared" si="44"/>
        <v>3.6309523809523809</v>
      </c>
      <c r="HH121" s="71" t="str">
        <f t="shared" si="45"/>
        <v>Passed</v>
      </c>
      <c r="HI121" s="70">
        <f t="shared" si="87"/>
        <v>3146</v>
      </c>
      <c r="HJ121" s="44">
        <v>114</v>
      </c>
      <c r="HK121" s="40"/>
      <c r="HL121" s="40"/>
    </row>
    <row r="122" spans="1:220" s="8" customFormat="1" ht="30" customHeight="1" x14ac:dyDescent="0.2">
      <c r="A122" s="44">
        <v>115</v>
      </c>
      <c r="B122" s="66">
        <v>3872</v>
      </c>
      <c r="C122" s="44">
        <v>2017213176</v>
      </c>
      <c r="D122" s="39" t="s">
        <v>307</v>
      </c>
      <c r="E122" s="64" t="s">
        <v>183</v>
      </c>
      <c r="F122" s="64" t="s">
        <v>296</v>
      </c>
      <c r="G122" s="73">
        <v>27.5</v>
      </c>
      <c r="H122" s="48">
        <v>41</v>
      </c>
      <c r="I122" s="57">
        <f t="shared" si="46"/>
        <v>69</v>
      </c>
      <c r="J122" s="21" t="str">
        <f>LOOKUP(I122,{0,40,45,50,55,60,65,70,75,80},{"F","D","C","C+","B-","B","B+","A-","A","A+"})</f>
        <v>B+</v>
      </c>
      <c r="K122" s="21" t="str">
        <f>LOOKUP(I122,{0,40,45,50,55,60,65,70,75,80},{"0.00","2.00","2.25","2.50","2.75","3.00","3.25","3.50","3.75","4.00"})</f>
        <v>3.25</v>
      </c>
      <c r="L122" s="21">
        <v>19</v>
      </c>
      <c r="M122" s="21">
        <v>39</v>
      </c>
      <c r="N122" s="57">
        <f t="shared" si="47"/>
        <v>58</v>
      </c>
      <c r="O122" s="21" t="str">
        <f>LOOKUP(N122,{0,40,45,50,55,60,65,70,75,80},{"F","D","C","C+","B-","B","B+","A-","A","A+"})</f>
        <v>B-</v>
      </c>
      <c r="P122" s="21" t="str">
        <f>LOOKUP(N122,{0,40,45,50,55,60,65,70,75,80},{"0.00","2.00","2.25","2.50","2.75","3.00","3.25","3.50","3.75","4.00"})</f>
        <v>2.75</v>
      </c>
      <c r="Q122" s="21">
        <v>23</v>
      </c>
      <c r="R122" s="21">
        <v>30</v>
      </c>
      <c r="S122" s="57">
        <f t="shared" si="48"/>
        <v>53</v>
      </c>
      <c r="T122" s="21" t="str">
        <f>LOOKUP(S122,{0,40,45,50,55,60,65,70,75,80},{"F","D","C","C+","B-","B","B+","A-","A","A+"})</f>
        <v>C+</v>
      </c>
      <c r="U122" s="21" t="str">
        <f>LOOKUP(S122,{0,40,45,50,55,60,65,70,75,80},{"0.00","2.00","2.25","2.50","2.75","3.00","3.25","3.50","3.75","4.00"})</f>
        <v>2.50</v>
      </c>
      <c r="V122" s="21">
        <v>26</v>
      </c>
      <c r="W122" s="21">
        <v>39.5</v>
      </c>
      <c r="X122" s="57">
        <f t="shared" si="49"/>
        <v>66</v>
      </c>
      <c r="Y122" s="21" t="str">
        <f>LOOKUP(X122,{0,40,45,50,55,60,65,70,75,80},{"F","D","C","C+","B-","B","B+","A-","A","A+"})</f>
        <v>B+</v>
      </c>
      <c r="Z122" s="21" t="str">
        <f>LOOKUP(X122,{0,40,45,50,55,60,65,70,75,80},{"0.00","2.00","2.25","2.50","2.75","3.00","3.25","3.50","3.75","4.00"})</f>
        <v>3.25</v>
      </c>
      <c r="AA122" s="21">
        <v>23</v>
      </c>
      <c r="AB122" s="21">
        <v>29.5</v>
      </c>
      <c r="AC122" s="57">
        <f t="shared" si="50"/>
        <v>53</v>
      </c>
      <c r="AD122" s="21" t="str">
        <f>LOOKUP(AC122,{0,40,45,50,55,60,65,70,75,80},{"F","D","C","C+","B-","B","B+","A-","A","A+"})</f>
        <v>C+</v>
      </c>
      <c r="AE122" s="21" t="str">
        <f>LOOKUP(AC122,{0,40,45,50,55,60,65,70,75,80},{"0.00","2.00","2.25","2.50","2.75","3.00","3.25","3.50","3.75","4.00"})</f>
        <v>2.50</v>
      </c>
      <c r="AF122" s="21">
        <v>22</v>
      </c>
      <c r="AG122" s="21">
        <v>47.5</v>
      </c>
      <c r="AH122" s="57">
        <f t="shared" si="51"/>
        <v>70</v>
      </c>
      <c r="AI122" s="21" t="str">
        <f>LOOKUP(AH122,{0,40,45,50,55,60,65,70,75,80},{"F","D","C","C+","B-","B","B+","A-","A","A+"})</f>
        <v>A-</v>
      </c>
      <c r="AJ122" s="21" t="str">
        <f>LOOKUP(AH122,{0,40,45,50,55,60,65,70,75,80},{"0.00","2.00","2.25","2.50","2.75","3.00","3.25","3.50","3.75","4.00"})</f>
        <v>3.50</v>
      </c>
      <c r="AK122" s="21">
        <v>24</v>
      </c>
      <c r="AL122" s="21">
        <v>46</v>
      </c>
      <c r="AM122" s="57">
        <f t="shared" si="52"/>
        <v>70</v>
      </c>
      <c r="AN122" s="21" t="str">
        <f>LOOKUP(AM122,{0,40,45,50,55,60,65,70,75,80},{"F","D","C","C+","B-","B","B+","A-","A","A+"})</f>
        <v>A-</v>
      </c>
      <c r="AO122" s="21" t="str">
        <f>LOOKUP(AM122,{0,40,45,50,55,60,65,70,75,80},{"0.00","2.00","2.25","2.50","2.75","3.00","3.25","3.50","3.75","4.00"})</f>
        <v>3.50</v>
      </c>
      <c r="AP122" s="21">
        <v>21.5</v>
      </c>
      <c r="AQ122" s="21">
        <v>38.5</v>
      </c>
      <c r="AR122" s="57">
        <f t="shared" si="53"/>
        <v>60</v>
      </c>
      <c r="AS122" s="21" t="str">
        <f>LOOKUP(AR122,{0,40,45,50,55,60,65,70,75,80},{"F","D","C","C+","B-","B","B+","A-","A","A+"})</f>
        <v>B</v>
      </c>
      <c r="AT122" s="21" t="str">
        <f>LOOKUP(AR122,{0,40,45,50,55,60,65,70,75,80},{"0.00","2.00","2.25","2.50","2.75","3.00","3.25","3.50","3.75","4.00"})</f>
        <v>3.00</v>
      </c>
      <c r="AU122" s="21">
        <v>26</v>
      </c>
      <c r="AV122" s="21">
        <v>45</v>
      </c>
      <c r="AW122" s="57">
        <f t="shared" si="54"/>
        <v>71</v>
      </c>
      <c r="AX122" s="21" t="str">
        <f>LOOKUP(AW122,{0,40,45,50,55,60,65,70,75,80},{"F","D","C","C+","B-","B","B+","A-","A","A+"})</f>
        <v>A-</v>
      </c>
      <c r="AY122" s="21" t="str">
        <f>LOOKUP(AW122,{0,40,45,50,55,60,65,70,75,80},{"0.00","2.00","2.25","2.50","2.75","3.00","3.25","3.50","3.75","4.00"})</f>
        <v>3.50</v>
      </c>
      <c r="AZ122" s="21">
        <v>20</v>
      </c>
      <c r="BA122" s="21">
        <v>32.5</v>
      </c>
      <c r="BB122" s="57">
        <f t="shared" si="55"/>
        <v>53</v>
      </c>
      <c r="BC122" s="21" t="str">
        <f>LOOKUP(BB122,{0,40,45,50,55,60,65,70,75,80},{"F","D","C","C+","B-","B","B+","A-","A","A+"})</f>
        <v>C+</v>
      </c>
      <c r="BD122" s="21" t="str">
        <f>LOOKUP(BB122,{0,40,45,50,55,60,65,70,75,80},{"0.00","2.00","2.25","2.50","2.75","3.00","3.25","3.50","3.75","4.00"})</f>
        <v>2.50</v>
      </c>
      <c r="BE122" s="21">
        <v>26.5</v>
      </c>
      <c r="BF122" s="21">
        <v>45</v>
      </c>
      <c r="BG122" s="57">
        <f t="shared" si="56"/>
        <v>72</v>
      </c>
      <c r="BH122" s="21" t="str">
        <f>LOOKUP(BG122,{0,40,45,50,55,60,65,70,75,80},{"F","D","C","C+","B-","B","B+","A-","A","A+"})</f>
        <v>A-</v>
      </c>
      <c r="BI122" s="21" t="str">
        <f>LOOKUP(BG122,{0,40,45,50,55,60,65,70,75,80},{"0.00","2.00","2.25","2.50","2.75","3.00","3.25","3.50","3.75","4.00"})</f>
        <v>3.50</v>
      </c>
      <c r="BJ122" s="21">
        <v>33</v>
      </c>
      <c r="BK122" s="21">
        <v>46</v>
      </c>
      <c r="BL122" s="57">
        <f t="shared" si="57"/>
        <v>79</v>
      </c>
      <c r="BM122" s="21" t="str">
        <f>LOOKUP(BL122,{0,40,45,50,55,60,65,70,75,80},{"F","D","C","C+","B-","B","B+","A-","A","A+"})</f>
        <v>A</v>
      </c>
      <c r="BN122" s="21" t="str">
        <f>LOOKUP(BL122,{0,40,45,50,55,60,65,70,75,80},{"0.00","2.00","2.25","2.50","2.75","3.00","3.25","3.50","3.75","4.00"})</f>
        <v>3.75</v>
      </c>
      <c r="BO122" s="21">
        <v>34</v>
      </c>
      <c r="BP122" s="21">
        <v>37</v>
      </c>
      <c r="BQ122" s="57">
        <f t="shared" si="58"/>
        <v>71</v>
      </c>
      <c r="BR122" s="21" t="str">
        <f>LOOKUP(BQ122,{0,40,45,50,55,60,65,70,75,80},{"F","D","C","C+","B-","B","B+","A-","A","A+"})</f>
        <v>A-</v>
      </c>
      <c r="BS122" s="21" t="str">
        <f>LOOKUP(BQ122,{0,40,45,50,55,60,65,70,75,80},{"0.00","2.00","2.25","2.50","2.75","3.00","3.25","3.50","3.75","4.00"})</f>
        <v>3.50</v>
      </c>
      <c r="BT122" s="21">
        <v>35</v>
      </c>
      <c r="BU122" s="21">
        <v>40</v>
      </c>
      <c r="BV122" s="57">
        <f t="shared" si="59"/>
        <v>75</v>
      </c>
      <c r="BW122" s="21" t="str">
        <f>LOOKUP(BV122,{0,40,45,50,55,60,65,70,75,80},{"F","D","C","C+","B-","B","B+","A-","A","A+"})</f>
        <v>A</v>
      </c>
      <c r="BX122" s="21" t="str">
        <f>LOOKUP(BV122,{0,40,45,50,55,60,65,70,75,80},{"0.00","2.00","2.25","2.50","2.75","3.00","3.25","3.50","3.75","4.00"})</f>
        <v>3.75</v>
      </c>
      <c r="BY122" s="21">
        <v>25</v>
      </c>
      <c r="BZ122" s="21">
        <v>45.5</v>
      </c>
      <c r="CA122" s="57">
        <f t="shared" si="60"/>
        <v>71</v>
      </c>
      <c r="CB122" s="21" t="str">
        <f>LOOKUP(CA122,{0,40,45,50,55,60,65,70,75,80},{"F","D","C","C+","B-","B","B+","A-","A","A+"})</f>
        <v>A-</v>
      </c>
      <c r="CC122" s="21" t="str">
        <f>LOOKUP(CA122,{0,40,45,50,55,60,65,70,75,80},{"0.00","2.00","2.25","2.50","2.75","3.00","3.25","3.50","3.75","4.00"})</f>
        <v>3.50</v>
      </c>
      <c r="CD122" s="21">
        <v>36</v>
      </c>
      <c r="CE122" s="21">
        <v>49</v>
      </c>
      <c r="CF122" s="57">
        <f t="shared" si="61"/>
        <v>85</v>
      </c>
      <c r="CG122" s="21" t="str">
        <f>LOOKUP(CF122,{0,40,45,50,55,60,65,70,75,80},{"F","D","C","C+","B-","B","B+","A-","A","A+"})</f>
        <v>A+</v>
      </c>
      <c r="CH122" s="21" t="str">
        <f>LOOKUP(CF122,{0,40,45,50,55,60,65,70,75,80},{"0.00","2.00","2.25","2.50","2.75","3.00","3.25","3.50","3.75","4.00"})</f>
        <v>4.00</v>
      </c>
      <c r="CI122" s="21">
        <v>34</v>
      </c>
      <c r="CJ122" s="21">
        <v>44</v>
      </c>
      <c r="CK122" s="57">
        <f t="shared" si="62"/>
        <v>78</v>
      </c>
      <c r="CL122" s="21" t="str">
        <f>LOOKUP(CK122,{0,40,45,50,55,60,65,70,75,80},{"F","D","C","C+","B-","B","B+","A-","A","A+"})</f>
        <v>A</v>
      </c>
      <c r="CM122" s="21" t="str">
        <f>LOOKUP(CK122,{0,40,45,50,55,60,65,70,75,80},{"0.00","2.00","2.25","2.50","2.75","3.00","3.25","3.50","3.75","4.00"})</f>
        <v>3.75</v>
      </c>
      <c r="CN122" s="21">
        <v>20</v>
      </c>
      <c r="CO122" s="21">
        <v>44</v>
      </c>
      <c r="CP122" s="57">
        <f t="shared" si="63"/>
        <v>64</v>
      </c>
      <c r="CQ122" s="21" t="str">
        <f>LOOKUP(CP122,{0,40,45,50,55,60,65,70,75,80},{"F","D","C","C+","B-","B","B+","A-","A","A+"})</f>
        <v>B</v>
      </c>
      <c r="CR122" s="21" t="str">
        <f>LOOKUP(CP122,{0,40,45,50,55,60,65,70,75,80},{"0.00","2.00","2.25","2.50","2.75","3.00","3.25","3.50","3.75","4.00"})</f>
        <v>3.00</v>
      </c>
      <c r="CS122" s="21">
        <v>26</v>
      </c>
      <c r="CT122" s="21">
        <v>46</v>
      </c>
      <c r="CU122" s="57">
        <f t="shared" si="64"/>
        <v>72</v>
      </c>
      <c r="CV122" s="21" t="str">
        <f>LOOKUP(CU122,{0,40,45,50,55,60,65,70,75,80},{"F","D","C","C+","B-","B","B+","A-","A","A+"})</f>
        <v>A-</v>
      </c>
      <c r="CW122" s="21" t="str">
        <f>LOOKUP(CU122,{0,40,45,50,55,60,65,70,75,80},{"0.00","2.00","2.25","2.50","2.75","3.00","3.25","3.50","3.75","4.00"})</f>
        <v>3.50</v>
      </c>
      <c r="CX122" s="21">
        <v>30</v>
      </c>
      <c r="CY122" s="21">
        <v>48</v>
      </c>
      <c r="CZ122" s="57">
        <f t="shared" si="65"/>
        <v>78</v>
      </c>
      <c r="DA122" s="21" t="str">
        <f>LOOKUP(CZ122,{0,40,45,50,55,60,65,70,75,80},{"F","D","C","C+","B-","B","B+","A-","A","A+"})</f>
        <v>A</v>
      </c>
      <c r="DB122" s="21" t="str">
        <f>LOOKUP(CZ122,{0,40,45,50,55,60,65,70,75,80},{"0.00","2.00","2.25","2.50","2.75","3.00","3.25","3.50","3.75","4.00"})</f>
        <v>3.75</v>
      </c>
      <c r="DC122" s="21">
        <v>31</v>
      </c>
      <c r="DD122" s="21">
        <v>47.5</v>
      </c>
      <c r="DE122" s="57">
        <f t="shared" si="66"/>
        <v>79</v>
      </c>
      <c r="DF122" s="21" t="str">
        <f>LOOKUP(DE122,{0,40,45,50,55,60,65,70,75,80},{"F","D","C","C+","B-","B","B+","A-","A","A+"})</f>
        <v>A</v>
      </c>
      <c r="DG122" s="21" t="str">
        <f>LOOKUP(DE122,{0,40,45,50,55,60,65,70,75,80},{"0.00","2.00","2.25","2.50","2.75","3.00","3.25","3.50","3.75","4.00"})</f>
        <v>3.75</v>
      </c>
      <c r="DH122" s="21">
        <v>30.5</v>
      </c>
      <c r="DI122" s="21">
        <v>45.5</v>
      </c>
      <c r="DJ122" s="57">
        <f t="shared" si="67"/>
        <v>76</v>
      </c>
      <c r="DK122" s="21" t="str">
        <f>LOOKUP(DJ122,{0,40,45,50,55,60,65,70,75,80},{"F","D","C","C+","B-","B","B+","A-","A","A+"})</f>
        <v>A</v>
      </c>
      <c r="DL122" s="21" t="str">
        <f>LOOKUP(DJ122,{0,40,45,50,55,60,65,70,75,80},{"0.00","2.00","2.25","2.50","2.75","3.00","3.25","3.50","3.75","4.00"})</f>
        <v>3.75</v>
      </c>
      <c r="DM122" s="21">
        <v>33</v>
      </c>
      <c r="DN122" s="21">
        <v>50</v>
      </c>
      <c r="DO122" s="57">
        <f t="shared" si="68"/>
        <v>83</v>
      </c>
      <c r="DP122" s="21" t="str">
        <f>LOOKUP(DO122,{0,40,45,50,55,60,65,70,75,80},{"F","D","C","C+","B-","B","B+","A-","A","A+"})</f>
        <v>A+</v>
      </c>
      <c r="DQ122" s="21" t="str">
        <f>LOOKUP(DO122,{0,40,45,50,55,60,65,70,75,80},{"0.00","2.00","2.25","2.50","2.75","3.00","3.25","3.50","3.75","4.00"})</f>
        <v>4.00</v>
      </c>
      <c r="DR122" s="21">
        <v>29</v>
      </c>
      <c r="DS122" s="21">
        <v>41</v>
      </c>
      <c r="DT122" s="57">
        <f t="shared" si="69"/>
        <v>70</v>
      </c>
      <c r="DU122" s="21" t="str">
        <f>LOOKUP(DT122,{0,40,45,50,55,60,65,70,75,80},{"F","D","C","C+","B-","B","B+","A-","A","A+"})</f>
        <v>A-</v>
      </c>
      <c r="DV122" s="21" t="str">
        <f>LOOKUP(DT122,{0,40,45,50,55,60,65,70,75,80},{"0.00","2.00","2.25","2.50","2.75","3.00","3.25","3.50","3.75","4.00"})</f>
        <v>3.50</v>
      </c>
      <c r="DW122" s="21">
        <v>30</v>
      </c>
      <c r="DX122" s="21">
        <v>49</v>
      </c>
      <c r="DY122" s="57">
        <f t="shared" si="70"/>
        <v>79</v>
      </c>
      <c r="DZ122" s="21" t="str">
        <f>LOOKUP(DY122,{0,40,45,50,55,60,65,70,75,80},{"F","D","C","C+","B-","B","B+","A-","A","A+"})</f>
        <v>A</v>
      </c>
      <c r="EA122" s="21" t="str">
        <f>LOOKUP(DY122,{0,40,45,50,55,60,65,70,75,80},{"0.00","2.00","2.25","2.50","2.75","3.00","3.25","3.50","3.75","4.00"})</f>
        <v>3.75</v>
      </c>
      <c r="EB122" s="21">
        <v>29.5</v>
      </c>
      <c r="EC122" s="21">
        <v>45</v>
      </c>
      <c r="ED122" s="57">
        <f t="shared" si="71"/>
        <v>75</v>
      </c>
      <c r="EE122" s="21" t="str">
        <f>LOOKUP(ED122,{0,40,45,50,55,60,65,70,75,80},{"F","D","C","C+","B-","B","B+","A-","A","A+"})</f>
        <v>A</v>
      </c>
      <c r="EF122" s="21" t="str">
        <f>LOOKUP(ED122,{0,40,45,50,55,60,65,70,75,80},{"0.00","2.00","2.25","2.50","2.75","3.00","3.25","3.50","3.75","4.00"})</f>
        <v>3.75</v>
      </c>
      <c r="EG122" s="21">
        <v>27.5</v>
      </c>
      <c r="EH122" s="21">
        <v>47.5</v>
      </c>
      <c r="EI122" s="57">
        <f t="shared" si="72"/>
        <v>75</v>
      </c>
      <c r="EJ122" s="21" t="str">
        <f>LOOKUP(EI122,{0,40,45,50,55,60,65,70,75,80},{"F","D","C","C+","B-","B","B+","A-","A","A+"})</f>
        <v>A</v>
      </c>
      <c r="EK122" s="21" t="str">
        <f>LOOKUP(EI122,{0,40,45,50,55,60,65,70,75,80},{"0.00","2.00","2.25","2.50","2.75","3.00","3.25","3.50","3.75","4.00"})</f>
        <v>3.75</v>
      </c>
      <c r="EL122" s="21">
        <v>35.75</v>
      </c>
      <c r="EM122" s="21">
        <v>45.5</v>
      </c>
      <c r="EN122" s="70">
        <f t="shared" si="73"/>
        <v>82</v>
      </c>
      <c r="EO122" s="21" t="str">
        <f>LOOKUP(EN122,{0,40,45,50,55,60,65,70,75,80},{"F","D","C","C+","B-","B","B+","A-","A","A+"})</f>
        <v>A+</v>
      </c>
      <c r="EP122" s="21" t="str">
        <f>LOOKUP(EN122,{0,40,45,50,55,60,65,70,75,80},{"0.00","2.00","2.25","2.50","2.75","3.00","3.25","3.50","3.75","4.00"})</f>
        <v>4.00</v>
      </c>
      <c r="EQ122" s="21">
        <v>33</v>
      </c>
      <c r="ER122" s="21">
        <v>43</v>
      </c>
      <c r="ES122" s="70">
        <f t="shared" si="74"/>
        <v>76</v>
      </c>
      <c r="ET122" s="21" t="str">
        <f>LOOKUP(ES122,{0,40,45,50,55,60,65,70,75,80},{"F","D","C","C+","B-","B","B+","A-","A","A+"})</f>
        <v>A</v>
      </c>
      <c r="EU122" s="21" t="str">
        <f>LOOKUP(ES122,{0,40,45,50,55,60,65,70,75,80},{"0.00","2.00","2.25","2.50","2.75","3.00","3.25","3.50","3.75","4.00"})</f>
        <v>3.75</v>
      </c>
      <c r="EV122" s="21">
        <v>32.5</v>
      </c>
      <c r="EW122" s="21">
        <v>47</v>
      </c>
      <c r="EX122" s="70">
        <f t="shared" si="75"/>
        <v>80</v>
      </c>
      <c r="EY122" s="21" t="str">
        <f>LOOKUP(EX122,{0,40,45,50,55,60,65,70,75,80},{"F","D","C","C+","B-","B","B+","A-","A","A+"})</f>
        <v>A+</v>
      </c>
      <c r="EZ122" s="21" t="str">
        <f>LOOKUP(EX122,{0,40,45,50,55,60,65,70,75,80},{"0.00","2.00","2.25","2.50","2.75","3.00","3.25","3.50","3.75","4.00"})</f>
        <v>4.00</v>
      </c>
      <c r="FA122" s="21">
        <v>28</v>
      </c>
      <c r="FB122" s="21">
        <v>47.5</v>
      </c>
      <c r="FC122" s="70">
        <f t="shared" si="76"/>
        <v>76</v>
      </c>
      <c r="FD122" s="21" t="str">
        <f>LOOKUP(FC122,{0,40,45,50,55,60,65,70,75,80},{"F","D","C","C+","B-","B","B+","A-","A","A+"})</f>
        <v>A</v>
      </c>
      <c r="FE122" s="21" t="str">
        <f>LOOKUP(FC122,{0,40,45,50,55,60,65,70,75,80},{"0.00","2.00","2.25","2.50","2.75","3.00","3.25","3.50","3.75","4.00"})</f>
        <v>3.75</v>
      </c>
      <c r="FF122" s="21">
        <v>36</v>
      </c>
      <c r="FG122" s="21">
        <v>43</v>
      </c>
      <c r="FH122" s="70">
        <f t="shared" si="77"/>
        <v>79</v>
      </c>
      <c r="FI122" s="21" t="str">
        <f>LOOKUP(FH122,{0,40,45,50,55,60,65,70,75,80},{"F","D","C","C+","B-","B","B+","A-","A","A+"})</f>
        <v>A</v>
      </c>
      <c r="FJ122" s="21" t="str">
        <f>LOOKUP(FH122,{0,40,45,50,55,60,65,70,75,80},{"0.00","2.00","2.25","2.50","2.75","3.00","3.25","3.50","3.75","4.00"})</f>
        <v>3.75</v>
      </c>
      <c r="FK122" s="21">
        <v>21</v>
      </c>
      <c r="FL122" s="21">
        <v>35</v>
      </c>
      <c r="FM122" s="70">
        <f t="shared" si="78"/>
        <v>56</v>
      </c>
      <c r="FN122" s="21" t="str">
        <f>LOOKUP(FM122,{0,40,45,50,55,60,65,70,75,80},{"F","D","C","C+","B-","B","B+","A-","A","A+"})</f>
        <v>B-</v>
      </c>
      <c r="FO122" s="21" t="str">
        <f>LOOKUP(FM122,{0,40,45,50,55,60,65,70,75,80},{"0.00","2.00","2.25","2.50","2.75","3.00","3.25","3.50","3.75","4.00"})</f>
        <v>2.75</v>
      </c>
      <c r="FP122" s="21">
        <v>30</v>
      </c>
      <c r="FQ122" s="21">
        <v>49.5</v>
      </c>
      <c r="FR122" s="70">
        <f t="shared" si="79"/>
        <v>80</v>
      </c>
      <c r="FS122" s="21" t="str">
        <f>LOOKUP(FR122,{0,40,45,50,55,60,65,70,75,80},{"F","D","C","C+","B-","B","B+","A-","A","A+"})</f>
        <v>A+</v>
      </c>
      <c r="FT122" s="21" t="str">
        <f>LOOKUP(FR122,{0,40,45,50,55,60,65,70,75,80},{"0.00","2.00","2.25","2.50","2.75","3.00","3.25","3.50","3.75","4.00"})</f>
        <v>4.00</v>
      </c>
      <c r="FU122" s="21">
        <v>32</v>
      </c>
      <c r="FV122" s="21">
        <v>47</v>
      </c>
      <c r="FW122" s="70">
        <f t="shared" si="80"/>
        <v>79</v>
      </c>
      <c r="FX122" s="21" t="str">
        <f>LOOKUP(FW122,{0,40,45,50,55,60,65,70,75,80},{"F","D","C","C+","B-","B","B+","A-","A","A+"})</f>
        <v>A</v>
      </c>
      <c r="FY122" s="21" t="str">
        <f>LOOKUP(FW122,{0,40,45,50,55,60,65,70,75,80},{"0.00","2.00","2.25","2.50","2.75","3.00","3.25","3.50","3.75","4.00"})</f>
        <v>3.75</v>
      </c>
      <c r="FZ122" s="21">
        <v>26</v>
      </c>
      <c r="GA122" s="21">
        <v>43.5</v>
      </c>
      <c r="GB122" s="70">
        <f t="shared" si="81"/>
        <v>70</v>
      </c>
      <c r="GC122" s="21" t="str">
        <f>LOOKUP(GB122,{0,40,45,50,55,60,65,70,75,80},{"F","D","C","C+","B-","B","B+","A-","A","A+"})</f>
        <v>A-</v>
      </c>
      <c r="GD122" s="21" t="str">
        <f>LOOKUP(GB122,{0,40,45,50,55,60,65,70,75,80},{"0.00","2.00","2.25","2.50","2.75","3.00","3.25","3.50","3.75","4.00"})</f>
        <v>3.50</v>
      </c>
      <c r="GE122" s="21">
        <v>31.5</v>
      </c>
      <c r="GF122" s="21">
        <v>47</v>
      </c>
      <c r="GG122" s="70">
        <f t="shared" si="82"/>
        <v>79</v>
      </c>
      <c r="GH122" s="21" t="str">
        <f>LOOKUP(GG122,{0,40,45,50,55,60,65,70,75,80},{"F","D","C","C+","B-","B","B+","A-","A","A+"})</f>
        <v>A</v>
      </c>
      <c r="GI122" s="21" t="str">
        <f>LOOKUP(GG122,{0,40,45,50,55,60,65,70,75,80},{"0.00","2.00","2.25","2.50","2.75","3.00","3.25","3.50","3.75","4.00"})</f>
        <v>3.75</v>
      </c>
      <c r="GJ122" s="21">
        <v>27.5</v>
      </c>
      <c r="GK122" s="21">
        <v>45.5</v>
      </c>
      <c r="GL122" s="70">
        <f t="shared" si="83"/>
        <v>73</v>
      </c>
      <c r="GM122" s="21" t="str">
        <f>LOOKUP(GL122,{0,40,45,50,55,60,65,70,75,80},{"F","D","C","C+","B-","B","B+","A-","A","A+"})</f>
        <v>A-</v>
      </c>
      <c r="GN122" s="21" t="str">
        <f>LOOKUP(GL122,{0,40,45,50,55,60,65,70,75,80},{"0.00","2.00","2.25","2.50","2.75","3.00","3.25","3.50","3.75","4.00"})</f>
        <v>3.50</v>
      </c>
      <c r="GO122" s="21">
        <v>31</v>
      </c>
      <c r="GP122" s="21">
        <v>41</v>
      </c>
      <c r="GQ122" s="70">
        <f t="shared" si="84"/>
        <v>72</v>
      </c>
      <c r="GR122" s="21" t="str">
        <f>LOOKUP(GQ122,{0,40,45,50,55,60,65,70,75,80},{"F","D","C","C+","B-","B","B+","A-","A","A+"})</f>
        <v>A-</v>
      </c>
      <c r="GS122" s="21" t="str">
        <f>LOOKUP(GQ122,{0,40,45,50,55,60,65,70,75,80},{"0.00","2.00","2.25","2.50","2.75","3.00","3.25","3.50","3.75","4.00"})</f>
        <v>3.50</v>
      </c>
      <c r="GT122" s="21">
        <v>22</v>
      </c>
      <c r="GU122" s="21">
        <v>36</v>
      </c>
      <c r="GV122" s="70">
        <f t="shared" si="85"/>
        <v>58</v>
      </c>
      <c r="GW122" s="21" t="str">
        <f>LOOKUP(GV122,{0,40,45,50,55,60,65,70,75,80},{"F","D","C","C+","B-","B","B+","A-","A","A+"})</f>
        <v>B-</v>
      </c>
      <c r="GX122" s="21" t="str">
        <f>LOOKUP(GV122,{0,40,45,50,55,60,65,70,75,80},{"0.00","2.00","2.25","2.50","2.75","3.00","3.25","3.50","3.75","4.00"})</f>
        <v>2.75</v>
      </c>
      <c r="GY122" s="82">
        <v>73</v>
      </c>
      <c r="GZ122" s="21" t="str">
        <f>LOOKUP(GY122,{0,40,45,50,55,60,65,70,75,80},{"F","D","C","C+","B-","B","B+","A-","A","A+"})</f>
        <v>A-</v>
      </c>
      <c r="HA122" s="21" t="str">
        <f>LOOKUP(GY122,{0,40,45,50,55,60,65,70,75,80},{"0.00","2.00","2.25","2.50","2.75","3.00","3.25","3.50","3.75","4.00"})</f>
        <v>3.50</v>
      </c>
      <c r="HB122" s="49">
        <v>29.5</v>
      </c>
      <c r="HC122" s="49">
        <v>40</v>
      </c>
      <c r="HD122" s="70">
        <f t="shared" si="86"/>
        <v>70</v>
      </c>
      <c r="HE122" s="21" t="str">
        <f>LOOKUP(HD122,{0,40,45,50,55,60,65,70,75,80},{"F","D","C","C+","B-","B","B+","A-","A","A+"})</f>
        <v>A-</v>
      </c>
      <c r="HF122" s="21" t="str">
        <f>LOOKUP(HD122,{0,40,45,50,55,60,65,70,75,80},{"0.00","2.00","2.25","2.50","2.75","3.00","3.25","3.50","3.75","4.00"})</f>
        <v>3.50</v>
      </c>
      <c r="HG122" s="50">
        <f t="shared" si="44"/>
        <v>3.4821428571428572</v>
      </c>
      <c r="HH122" s="71" t="str">
        <f t="shared" si="45"/>
        <v>Passed</v>
      </c>
      <c r="HI122" s="70">
        <f t="shared" si="87"/>
        <v>3008</v>
      </c>
      <c r="HJ122" s="44">
        <v>115</v>
      </c>
      <c r="HK122" s="40"/>
      <c r="HL122" s="40"/>
    </row>
    <row r="123" spans="1:220" s="8" customFormat="1" ht="30" customHeight="1" x14ac:dyDescent="0.2">
      <c r="A123" s="44">
        <v>116</v>
      </c>
      <c r="B123" s="66">
        <v>3782</v>
      </c>
      <c r="C123" s="44">
        <v>2017113177</v>
      </c>
      <c r="D123" s="39" t="s">
        <v>307</v>
      </c>
      <c r="E123" s="64" t="s">
        <v>184</v>
      </c>
      <c r="F123" s="64" t="s">
        <v>296</v>
      </c>
      <c r="G123" s="73">
        <v>33</v>
      </c>
      <c r="H123" s="48">
        <v>44.5</v>
      </c>
      <c r="I123" s="57">
        <f t="shared" si="46"/>
        <v>78</v>
      </c>
      <c r="J123" s="21" t="str">
        <f>LOOKUP(I123,{0,40,45,50,55,60,65,70,75,80},{"F","D","C","C+","B-","B","B+","A-","A","A+"})</f>
        <v>A</v>
      </c>
      <c r="K123" s="21" t="str">
        <f>LOOKUP(I123,{0,40,45,50,55,60,65,70,75,80},{"0.00","2.00","2.25","2.50","2.75","3.00","3.25","3.50","3.75","4.00"})</f>
        <v>3.75</v>
      </c>
      <c r="L123" s="21">
        <v>25.5</v>
      </c>
      <c r="M123" s="21">
        <v>42.5</v>
      </c>
      <c r="N123" s="57">
        <f t="shared" si="47"/>
        <v>68</v>
      </c>
      <c r="O123" s="21" t="str">
        <f>LOOKUP(N123,{0,40,45,50,55,60,65,70,75,80},{"F","D","C","C+","B-","B","B+","A-","A","A+"})</f>
        <v>B+</v>
      </c>
      <c r="P123" s="21" t="str">
        <f>LOOKUP(N123,{0,40,45,50,55,60,65,70,75,80},{"0.00","2.00","2.25","2.50","2.75","3.00","3.25","3.50","3.75","4.00"})</f>
        <v>3.25</v>
      </c>
      <c r="Q123" s="21">
        <v>21</v>
      </c>
      <c r="R123" s="21">
        <v>37</v>
      </c>
      <c r="S123" s="57">
        <f t="shared" si="48"/>
        <v>58</v>
      </c>
      <c r="T123" s="21" t="str">
        <f>LOOKUP(S123,{0,40,45,50,55,60,65,70,75,80},{"F","D","C","C+","B-","B","B+","A-","A","A+"})</f>
        <v>B-</v>
      </c>
      <c r="U123" s="21" t="str">
        <f>LOOKUP(S123,{0,40,45,50,55,60,65,70,75,80},{"0.00","2.00","2.25","2.50","2.75","3.00","3.25","3.50","3.75","4.00"})</f>
        <v>2.75</v>
      </c>
      <c r="V123" s="21">
        <v>23</v>
      </c>
      <c r="W123" s="21">
        <v>42</v>
      </c>
      <c r="X123" s="57">
        <f t="shared" si="49"/>
        <v>65</v>
      </c>
      <c r="Y123" s="21" t="str">
        <f>LOOKUP(X123,{0,40,45,50,55,60,65,70,75,80},{"F","D","C","C+","B-","B","B+","A-","A","A+"})</f>
        <v>B+</v>
      </c>
      <c r="Z123" s="21" t="str">
        <f>LOOKUP(X123,{0,40,45,50,55,60,65,70,75,80},{"0.00","2.00","2.25","2.50","2.75","3.00","3.25","3.50","3.75","4.00"})</f>
        <v>3.25</v>
      </c>
      <c r="AA123" s="21">
        <v>24</v>
      </c>
      <c r="AB123" s="21">
        <v>34</v>
      </c>
      <c r="AC123" s="57">
        <f t="shared" si="50"/>
        <v>58</v>
      </c>
      <c r="AD123" s="21" t="str">
        <f>LOOKUP(AC123,{0,40,45,50,55,60,65,70,75,80},{"F","D","C","C+","B-","B","B+","A-","A","A+"})</f>
        <v>B-</v>
      </c>
      <c r="AE123" s="21" t="str">
        <f>LOOKUP(AC123,{0,40,45,50,55,60,65,70,75,80},{"0.00","2.00","2.25","2.50","2.75","3.00","3.25","3.50","3.75","4.00"})</f>
        <v>2.75</v>
      </c>
      <c r="AF123" s="21">
        <v>37</v>
      </c>
      <c r="AG123" s="21">
        <v>38.5</v>
      </c>
      <c r="AH123" s="57">
        <f t="shared" si="51"/>
        <v>76</v>
      </c>
      <c r="AI123" s="21" t="str">
        <f>LOOKUP(AH123,{0,40,45,50,55,60,65,70,75,80},{"F","D","C","C+","B-","B","B+","A-","A","A+"})</f>
        <v>A</v>
      </c>
      <c r="AJ123" s="21" t="str">
        <f>LOOKUP(AH123,{0,40,45,50,55,60,65,70,75,80},{"0.00","2.00","2.25","2.50","2.75","3.00","3.25","3.50","3.75","4.00"})</f>
        <v>3.75</v>
      </c>
      <c r="AK123" s="21">
        <v>26.5</v>
      </c>
      <c r="AL123" s="21">
        <v>42.5</v>
      </c>
      <c r="AM123" s="57">
        <f t="shared" si="52"/>
        <v>69</v>
      </c>
      <c r="AN123" s="21" t="str">
        <f>LOOKUP(AM123,{0,40,45,50,55,60,65,70,75,80},{"F","D","C","C+","B-","B","B+","A-","A","A+"})</f>
        <v>B+</v>
      </c>
      <c r="AO123" s="21" t="str">
        <f>LOOKUP(AM123,{0,40,45,50,55,60,65,70,75,80},{"0.00","2.00","2.25","2.50","2.75","3.00","3.25","3.50","3.75","4.00"})</f>
        <v>3.25</v>
      </c>
      <c r="AP123" s="21">
        <v>28.5</v>
      </c>
      <c r="AQ123" s="21">
        <v>33.5</v>
      </c>
      <c r="AR123" s="57">
        <f t="shared" si="53"/>
        <v>62</v>
      </c>
      <c r="AS123" s="21" t="str">
        <f>LOOKUP(AR123,{0,40,45,50,55,60,65,70,75,80},{"F","D","C","C+","B-","B","B+","A-","A","A+"})</f>
        <v>B</v>
      </c>
      <c r="AT123" s="21" t="str">
        <f>LOOKUP(AR123,{0,40,45,50,55,60,65,70,75,80},{"0.00","2.00","2.25","2.50","2.75","3.00","3.25","3.50","3.75","4.00"})</f>
        <v>3.00</v>
      </c>
      <c r="AU123" s="21">
        <v>33</v>
      </c>
      <c r="AV123" s="21">
        <v>45</v>
      </c>
      <c r="AW123" s="57">
        <f t="shared" si="54"/>
        <v>78</v>
      </c>
      <c r="AX123" s="21" t="str">
        <f>LOOKUP(AW123,{0,40,45,50,55,60,65,70,75,80},{"F","D","C","C+","B-","B","B+","A-","A","A+"})</f>
        <v>A</v>
      </c>
      <c r="AY123" s="21" t="str">
        <f>LOOKUP(AW123,{0,40,45,50,55,60,65,70,75,80},{"0.00","2.00","2.25","2.50","2.75","3.00","3.25","3.50","3.75","4.00"})</f>
        <v>3.75</v>
      </c>
      <c r="AZ123" s="21">
        <v>21</v>
      </c>
      <c r="BA123" s="21">
        <v>36</v>
      </c>
      <c r="BB123" s="57">
        <f t="shared" si="55"/>
        <v>57</v>
      </c>
      <c r="BC123" s="21" t="str">
        <f>LOOKUP(BB123,{0,40,45,50,55,60,65,70,75,80},{"F","D","C","C+","B-","B","B+","A-","A","A+"})</f>
        <v>B-</v>
      </c>
      <c r="BD123" s="21" t="str">
        <f>LOOKUP(BB123,{0,40,45,50,55,60,65,70,75,80},{"0.00","2.00","2.25","2.50","2.75","3.00","3.25","3.50","3.75","4.00"})</f>
        <v>2.75</v>
      </c>
      <c r="BE123" s="21">
        <v>28</v>
      </c>
      <c r="BF123" s="21">
        <v>43</v>
      </c>
      <c r="BG123" s="57">
        <f t="shared" si="56"/>
        <v>71</v>
      </c>
      <c r="BH123" s="21" t="str">
        <f>LOOKUP(BG123,{0,40,45,50,55,60,65,70,75,80},{"F","D","C","C+","B-","B","B+","A-","A","A+"})</f>
        <v>A-</v>
      </c>
      <c r="BI123" s="21" t="str">
        <f>LOOKUP(BG123,{0,40,45,50,55,60,65,70,75,80},{"0.00","2.00","2.25","2.50","2.75","3.00","3.25","3.50","3.75","4.00"})</f>
        <v>3.50</v>
      </c>
      <c r="BJ123" s="21">
        <v>22.5</v>
      </c>
      <c r="BK123" s="21">
        <v>42.5</v>
      </c>
      <c r="BL123" s="57">
        <f t="shared" si="57"/>
        <v>65</v>
      </c>
      <c r="BM123" s="21" t="str">
        <f>LOOKUP(BL123,{0,40,45,50,55,60,65,70,75,80},{"F","D","C","C+","B-","B","B+","A-","A","A+"})</f>
        <v>B+</v>
      </c>
      <c r="BN123" s="21" t="str">
        <f>LOOKUP(BL123,{0,40,45,50,55,60,65,70,75,80},{"0.00","2.00","2.25","2.50","2.75","3.00","3.25","3.50","3.75","4.00"})</f>
        <v>3.25</v>
      </c>
      <c r="BO123" s="21">
        <v>34</v>
      </c>
      <c r="BP123" s="21">
        <v>35</v>
      </c>
      <c r="BQ123" s="57">
        <f t="shared" si="58"/>
        <v>69</v>
      </c>
      <c r="BR123" s="21" t="str">
        <f>LOOKUP(BQ123,{0,40,45,50,55,60,65,70,75,80},{"F","D","C","C+","B-","B","B+","A-","A","A+"})</f>
        <v>B+</v>
      </c>
      <c r="BS123" s="21" t="str">
        <f>LOOKUP(BQ123,{0,40,45,50,55,60,65,70,75,80},{"0.00","2.00","2.25","2.50","2.75","3.00","3.25","3.50","3.75","4.00"})</f>
        <v>3.25</v>
      </c>
      <c r="BT123" s="21">
        <v>32</v>
      </c>
      <c r="BU123" s="21">
        <v>40.5</v>
      </c>
      <c r="BV123" s="57">
        <f t="shared" si="59"/>
        <v>73</v>
      </c>
      <c r="BW123" s="21" t="str">
        <f>LOOKUP(BV123,{0,40,45,50,55,60,65,70,75,80},{"F","D","C","C+","B-","B","B+","A-","A","A+"})</f>
        <v>A-</v>
      </c>
      <c r="BX123" s="21" t="str">
        <f>LOOKUP(BV123,{0,40,45,50,55,60,65,70,75,80},{"0.00","2.00","2.25","2.50","2.75","3.00","3.25","3.50","3.75","4.00"})</f>
        <v>3.50</v>
      </c>
      <c r="BY123" s="21">
        <v>33</v>
      </c>
      <c r="BZ123" s="21">
        <v>39</v>
      </c>
      <c r="CA123" s="57">
        <f t="shared" si="60"/>
        <v>72</v>
      </c>
      <c r="CB123" s="21" t="str">
        <f>LOOKUP(CA123,{0,40,45,50,55,60,65,70,75,80},{"F","D","C","C+","B-","B","B+","A-","A","A+"})</f>
        <v>A-</v>
      </c>
      <c r="CC123" s="21" t="str">
        <f>LOOKUP(CA123,{0,40,45,50,55,60,65,70,75,80},{"0.00","2.00","2.25","2.50","2.75","3.00","3.25","3.50","3.75","4.00"})</f>
        <v>3.50</v>
      </c>
      <c r="CD123" s="21">
        <v>28</v>
      </c>
      <c r="CE123" s="21">
        <v>47.5</v>
      </c>
      <c r="CF123" s="57">
        <f t="shared" si="61"/>
        <v>76</v>
      </c>
      <c r="CG123" s="21" t="str">
        <f>LOOKUP(CF123,{0,40,45,50,55,60,65,70,75,80},{"F","D","C","C+","B-","B","B+","A-","A","A+"})</f>
        <v>A</v>
      </c>
      <c r="CH123" s="21" t="str">
        <f>LOOKUP(CF123,{0,40,45,50,55,60,65,70,75,80},{"0.00","2.00","2.25","2.50","2.75","3.00","3.25","3.50","3.75","4.00"})</f>
        <v>3.75</v>
      </c>
      <c r="CI123" s="21">
        <v>35</v>
      </c>
      <c r="CJ123" s="21">
        <v>42</v>
      </c>
      <c r="CK123" s="57">
        <f t="shared" si="62"/>
        <v>77</v>
      </c>
      <c r="CL123" s="21" t="str">
        <f>LOOKUP(CK123,{0,40,45,50,55,60,65,70,75,80},{"F","D","C","C+","B-","B","B+","A-","A","A+"})</f>
        <v>A</v>
      </c>
      <c r="CM123" s="21" t="str">
        <f>LOOKUP(CK123,{0,40,45,50,55,60,65,70,75,80},{"0.00","2.00","2.25","2.50","2.75","3.00","3.25","3.50","3.75","4.00"})</f>
        <v>3.75</v>
      </c>
      <c r="CN123" s="21">
        <v>24</v>
      </c>
      <c r="CO123" s="21">
        <v>37</v>
      </c>
      <c r="CP123" s="57">
        <f t="shared" si="63"/>
        <v>61</v>
      </c>
      <c r="CQ123" s="21" t="str">
        <f>LOOKUP(CP123,{0,40,45,50,55,60,65,70,75,80},{"F","D","C","C+","B-","B","B+","A-","A","A+"})</f>
        <v>B</v>
      </c>
      <c r="CR123" s="21" t="str">
        <f>LOOKUP(CP123,{0,40,45,50,55,60,65,70,75,80},{"0.00","2.00","2.25","2.50","2.75","3.00","3.25","3.50","3.75","4.00"})</f>
        <v>3.00</v>
      </c>
      <c r="CS123" s="21">
        <v>28</v>
      </c>
      <c r="CT123" s="21">
        <v>40</v>
      </c>
      <c r="CU123" s="57">
        <f t="shared" si="64"/>
        <v>68</v>
      </c>
      <c r="CV123" s="21" t="str">
        <f>LOOKUP(CU123,{0,40,45,50,55,60,65,70,75,80},{"F","D","C","C+","B-","B","B+","A-","A","A+"})</f>
        <v>B+</v>
      </c>
      <c r="CW123" s="21" t="str">
        <f>LOOKUP(CU123,{0,40,45,50,55,60,65,70,75,80},{"0.00","2.00","2.25","2.50","2.75","3.00","3.25","3.50","3.75","4.00"})</f>
        <v>3.25</v>
      </c>
      <c r="CX123" s="21">
        <v>29</v>
      </c>
      <c r="CY123" s="21">
        <v>41</v>
      </c>
      <c r="CZ123" s="57">
        <f t="shared" si="65"/>
        <v>70</v>
      </c>
      <c r="DA123" s="21" t="str">
        <f>LOOKUP(CZ123,{0,40,45,50,55,60,65,70,75,80},{"F","D","C","C+","B-","B","B+","A-","A","A+"})</f>
        <v>A-</v>
      </c>
      <c r="DB123" s="21" t="str">
        <f>LOOKUP(CZ123,{0,40,45,50,55,60,65,70,75,80},{"0.00","2.00","2.25","2.50","2.75","3.00","3.25","3.50","3.75","4.00"})</f>
        <v>3.50</v>
      </c>
      <c r="DC123" s="21">
        <v>32.5</v>
      </c>
      <c r="DD123" s="21">
        <v>44</v>
      </c>
      <c r="DE123" s="57">
        <f t="shared" si="66"/>
        <v>77</v>
      </c>
      <c r="DF123" s="21" t="str">
        <f>LOOKUP(DE123,{0,40,45,50,55,60,65,70,75,80},{"F","D","C","C+","B-","B","B+","A-","A","A+"})</f>
        <v>A</v>
      </c>
      <c r="DG123" s="21" t="str">
        <f>LOOKUP(DE123,{0,40,45,50,55,60,65,70,75,80},{"0.00","2.00","2.25","2.50","2.75","3.00","3.25","3.50","3.75","4.00"})</f>
        <v>3.75</v>
      </c>
      <c r="DH123" s="21">
        <v>33.5</v>
      </c>
      <c r="DI123" s="21">
        <v>41.5</v>
      </c>
      <c r="DJ123" s="57">
        <f t="shared" si="67"/>
        <v>75</v>
      </c>
      <c r="DK123" s="21" t="str">
        <f>LOOKUP(DJ123,{0,40,45,50,55,60,65,70,75,80},{"F","D","C","C+","B-","B","B+","A-","A","A+"})</f>
        <v>A</v>
      </c>
      <c r="DL123" s="21" t="str">
        <f>LOOKUP(DJ123,{0,40,45,50,55,60,65,70,75,80},{"0.00","2.00","2.25","2.50","2.75","3.00","3.25","3.50","3.75","4.00"})</f>
        <v>3.75</v>
      </c>
      <c r="DM123" s="21">
        <v>27.5</v>
      </c>
      <c r="DN123" s="21">
        <v>39</v>
      </c>
      <c r="DO123" s="57">
        <f t="shared" si="68"/>
        <v>67</v>
      </c>
      <c r="DP123" s="21" t="str">
        <f>LOOKUP(DO123,{0,40,45,50,55,60,65,70,75,80},{"F","D","C","C+","B-","B","B+","A-","A","A+"})</f>
        <v>B+</v>
      </c>
      <c r="DQ123" s="21" t="str">
        <f>LOOKUP(DO123,{0,40,45,50,55,60,65,70,75,80},{"0.00","2.00","2.25","2.50","2.75","3.00","3.25","3.50","3.75","4.00"})</f>
        <v>3.25</v>
      </c>
      <c r="DR123" s="21">
        <v>28</v>
      </c>
      <c r="DS123" s="21">
        <v>39</v>
      </c>
      <c r="DT123" s="57">
        <f t="shared" si="69"/>
        <v>67</v>
      </c>
      <c r="DU123" s="21" t="str">
        <f>LOOKUP(DT123,{0,40,45,50,55,60,65,70,75,80},{"F","D","C","C+","B-","B","B+","A-","A","A+"})</f>
        <v>B+</v>
      </c>
      <c r="DV123" s="21" t="str">
        <f>LOOKUP(DT123,{0,40,45,50,55,60,65,70,75,80},{"0.00","2.00","2.25","2.50","2.75","3.00","3.25","3.50","3.75","4.00"})</f>
        <v>3.25</v>
      </c>
      <c r="DW123" s="21">
        <v>30</v>
      </c>
      <c r="DX123" s="21">
        <v>45</v>
      </c>
      <c r="DY123" s="57">
        <f t="shared" si="70"/>
        <v>75</v>
      </c>
      <c r="DZ123" s="21" t="str">
        <f>LOOKUP(DY123,{0,40,45,50,55,60,65,70,75,80},{"F","D","C","C+","B-","B","B+","A-","A","A+"})</f>
        <v>A</v>
      </c>
      <c r="EA123" s="21" t="str">
        <f>LOOKUP(DY123,{0,40,45,50,55,60,65,70,75,80},{"0.00","2.00","2.25","2.50","2.75","3.00","3.25","3.50","3.75","4.00"})</f>
        <v>3.75</v>
      </c>
      <c r="EB123" s="21">
        <v>21</v>
      </c>
      <c r="EC123" s="21">
        <v>40</v>
      </c>
      <c r="ED123" s="57">
        <f t="shared" si="71"/>
        <v>61</v>
      </c>
      <c r="EE123" s="21" t="str">
        <f>LOOKUP(ED123,{0,40,45,50,55,60,65,70,75,80},{"F","D","C","C+","B-","B","B+","A-","A","A+"})</f>
        <v>B</v>
      </c>
      <c r="EF123" s="21" t="str">
        <f>LOOKUP(ED123,{0,40,45,50,55,60,65,70,75,80},{"0.00","2.00","2.25","2.50","2.75","3.00","3.25","3.50","3.75","4.00"})</f>
        <v>3.00</v>
      </c>
      <c r="EG123" s="21">
        <v>29.5</v>
      </c>
      <c r="EH123" s="21">
        <v>41</v>
      </c>
      <c r="EI123" s="57">
        <f t="shared" si="72"/>
        <v>71</v>
      </c>
      <c r="EJ123" s="21" t="str">
        <f>LOOKUP(EI123,{0,40,45,50,55,60,65,70,75,80},{"F","D","C","C+","B-","B","B+","A-","A","A+"})</f>
        <v>A-</v>
      </c>
      <c r="EK123" s="21" t="str">
        <f>LOOKUP(EI123,{0,40,45,50,55,60,65,70,75,80},{"0.00","2.00","2.25","2.50","2.75","3.00","3.25","3.50","3.75","4.00"})</f>
        <v>3.50</v>
      </c>
      <c r="EL123" s="21">
        <v>33.25</v>
      </c>
      <c r="EM123" s="21">
        <v>43.5</v>
      </c>
      <c r="EN123" s="70">
        <f t="shared" si="73"/>
        <v>77</v>
      </c>
      <c r="EO123" s="21" t="str">
        <f>LOOKUP(EN123,{0,40,45,50,55,60,65,70,75,80},{"F","D","C","C+","B-","B","B+","A-","A","A+"})</f>
        <v>A</v>
      </c>
      <c r="EP123" s="21" t="str">
        <f>LOOKUP(EN123,{0,40,45,50,55,60,65,70,75,80},{"0.00","2.00","2.25","2.50","2.75","3.00","3.25","3.50","3.75","4.00"})</f>
        <v>3.75</v>
      </c>
      <c r="EQ123" s="21">
        <v>29</v>
      </c>
      <c r="ER123" s="21">
        <v>37.5</v>
      </c>
      <c r="ES123" s="70">
        <f t="shared" si="74"/>
        <v>67</v>
      </c>
      <c r="ET123" s="21" t="str">
        <f>LOOKUP(ES123,{0,40,45,50,55,60,65,70,75,80},{"F","D","C","C+","B-","B","B+","A-","A","A+"})</f>
        <v>B+</v>
      </c>
      <c r="EU123" s="21" t="str">
        <f>LOOKUP(ES123,{0,40,45,50,55,60,65,70,75,80},{"0.00","2.00","2.25","2.50","2.75","3.00","3.25","3.50","3.75","4.00"})</f>
        <v>3.25</v>
      </c>
      <c r="EV123" s="21">
        <v>32</v>
      </c>
      <c r="EW123" s="21">
        <v>43</v>
      </c>
      <c r="EX123" s="70">
        <f t="shared" si="75"/>
        <v>75</v>
      </c>
      <c r="EY123" s="21" t="str">
        <f>LOOKUP(EX123,{0,40,45,50,55,60,65,70,75,80},{"F","D","C","C+","B-","B","B+","A-","A","A+"})</f>
        <v>A</v>
      </c>
      <c r="EZ123" s="21" t="str">
        <f>LOOKUP(EX123,{0,40,45,50,55,60,65,70,75,80},{"0.00","2.00","2.25","2.50","2.75","3.00","3.25","3.50","3.75","4.00"})</f>
        <v>3.75</v>
      </c>
      <c r="FA123" s="21">
        <v>28</v>
      </c>
      <c r="FB123" s="21">
        <v>42.5</v>
      </c>
      <c r="FC123" s="70">
        <f t="shared" si="76"/>
        <v>71</v>
      </c>
      <c r="FD123" s="21" t="str">
        <f>LOOKUP(FC123,{0,40,45,50,55,60,65,70,75,80},{"F","D","C","C+","B-","B","B+","A-","A","A+"})</f>
        <v>A-</v>
      </c>
      <c r="FE123" s="21" t="str">
        <f>LOOKUP(FC123,{0,40,45,50,55,60,65,70,75,80},{"0.00","2.00","2.25","2.50","2.75","3.00","3.25","3.50","3.75","4.00"})</f>
        <v>3.50</v>
      </c>
      <c r="FF123" s="21">
        <v>36</v>
      </c>
      <c r="FG123" s="21">
        <v>42.5</v>
      </c>
      <c r="FH123" s="70">
        <f t="shared" si="77"/>
        <v>79</v>
      </c>
      <c r="FI123" s="21" t="str">
        <f>LOOKUP(FH123,{0,40,45,50,55,60,65,70,75,80},{"F","D","C","C+","B-","B","B+","A-","A","A+"})</f>
        <v>A</v>
      </c>
      <c r="FJ123" s="21" t="str">
        <f>LOOKUP(FH123,{0,40,45,50,55,60,65,70,75,80},{"0.00","2.00","2.25","2.50","2.75","3.00","3.25","3.50","3.75","4.00"})</f>
        <v>3.75</v>
      </c>
      <c r="FK123" s="21">
        <v>30</v>
      </c>
      <c r="FL123" s="21">
        <v>32.5</v>
      </c>
      <c r="FM123" s="70">
        <f t="shared" si="78"/>
        <v>63</v>
      </c>
      <c r="FN123" s="21" t="str">
        <f>LOOKUP(FM123,{0,40,45,50,55,60,65,70,75,80},{"F","D","C","C+","B-","B","B+","A-","A","A+"})</f>
        <v>B</v>
      </c>
      <c r="FO123" s="21" t="str">
        <f>LOOKUP(FM123,{0,40,45,50,55,60,65,70,75,80},{"0.00","2.00","2.25","2.50","2.75","3.00","3.25","3.50","3.75","4.00"})</f>
        <v>3.00</v>
      </c>
      <c r="FP123" s="21">
        <v>30</v>
      </c>
      <c r="FQ123" s="21">
        <v>42.5</v>
      </c>
      <c r="FR123" s="70">
        <f t="shared" si="79"/>
        <v>73</v>
      </c>
      <c r="FS123" s="21" t="str">
        <f>LOOKUP(FR123,{0,40,45,50,55,60,65,70,75,80},{"F","D","C","C+","B-","B","B+","A-","A","A+"})</f>
        <v>A-</v>
      </c>
      <c r="FT123" s="21" t="str">
        <f>LOOKUP(FR123,{0,40,45,50,55,60,65,70,75,80},{"0.00","2.00","2.25","2.50","2.75","3.00","3.25","3.50","3.75","4.00"})</f>
        <v>3.50</v>
      </c>
      <c r="FU123" s="21">
        <v>31</v>
      </c>
      <c r="FV123" s="21">
        <v>45</v>
      </c>
      <c r="FW123" s="70">
        <f t="shared" si="80"/>
        <v>76</v>
      </c>
      <c r="FX123" s="21" t="str">
        <f>LOOKUP(FW123,{0,40,45,50,55,60,65,70,75,80},{"F","D","C","C+","B-","B","B+","A-","A","A+"})</f>
        <v>A</v>
      </c>
      <c r="FY123" s="21" t="str">
        <f>LOOKUP(FW123,{0,40,45,50,55,60,65,70,75,80},{"0.00","2.00","2.25","2.50","2.75","3.00","3.25","3.50","3.75","4.00"})</f>
        <v>3.75</v>
      </c>
      <c r="FZ123" s="21">
        <v>33.5</v>
      </c>
      <c r="GA123" s="21">
        <v>40</v>
      </c>
      <c r="GB123" s="70">
        <f t="shared" si="81"/>
        <v>74</v>
      </c>
      <c r="GC123" s="21" t="str">
        <f>LOOKUP(GB123,{0,40,45,50,55,60,65,70,75,80},{"F","D","C","C+","B-","B","B+","A-","A","A+"})</f>
        <v>A-</v>
      </c>
      <c r="GD123" s="21" t="str">
        <f>LOOKUP(GB123,{0,40,45,50,55,60,65,70,75,80},{"0.00","2.00","2.25","2.50","2.75","3.00","3.25","3.50","3.75","4.00"})</f>
        <v>3.50</v>
      </c>
      <c r="GE123" s="21">
        <v>28</v>
      </c>
      <c r="GF123" s="21">
        <v>45.5</v>
      </c>
      <c r="GG123" s="70">
        <f t="shared" si="82"/>
        <v>74</v>
      </c>
      <c r="GH123" s="21" t="str">
        <f>LOOKUP(GG123,{0,40,45,50,55,60,65,70,75,80},{"F","D","C","C+","B-","B","B+","A-","A","A+"})</f>
        <v>A-</v>
      </c>
      <c r="GI123" s="21" t="str">
        <f>LOOKUP(GG123,{0,40,45,50,55,60,65,70,75,80},{"0.00","2.00","2.25","2.50","2.75","3.00","3.25","3.50","3.75","4.00"})</f>
        <v>3.50</v>
      </c>
      <c r="GJ123" s="21">
        <v>32</v>
      </c>
      <c r="GK123" s="21">
        <v>40.5</v>
      </c>
      <c r="GL123" s="70">
        <f t="shared" si="83"/>
        <v>73</v>
      </c>
      <c r="GM123" s="21" t="str">
        <f>LOOKUP(GL123,{0,40,45,50,55,60,65,70,75,80},{"F","D","C","C+","B-","B","B+","A-","A","A+"})</f>
        <v>A-</v>
      </c>
      <c r="GN123" s="21" t="str">
        <f>LOOKUP(GL123,{0,40,45,50,55,60,65,70,75,80},{"0.00","2.00","2.25","2.50","2.75","3.00","3.25","3.50","3.75","4.00"})</f>
        <v>3.50</v>
      </c>
      <c r="GO123" s="21">
        <v>30</v>
      </c>
      <c r="GP123" s="21">
        <v>43</v>
      </c>
      <c r="GQ123" s="70">
        <f t="shared" si="84"/>
        <v>73</v>
      </c>
      <c r="GR123" s="21" t="str">
        <f>LOOKUP(GQ123,{0,40,45,50,55,60,65,70,75,80},{"F","D","C","C+","B-","B","B+","A-","A","A+"})</f>
        <v>A-</v>
      </c>
      <c r="GS123" s="21" t="str">
        <f>LOOKUP(GQ123,{0,40,45,50,55,60,65,70,75,80},{"0.00","2.00","2.25","2.50","2.75","3.00","3.25","3.50","3.75","4.00"})</f>
        <v>3.50</v>
      </c>
      <c r="GT123" s="21">
        <v>25</v>
      </c>
      <c r="GU123" s="21">
        <v>35.5</v>
      </c>
      <c r="GV123" s="70">
        <f t="shared" si="85"/>
        <v>61</v>
      </c>
      <c r="GW123" s="21" t="str">
        <f>LOOKUP(GV123,{0,40,45,50,55,60,65,70,75,80},{"F","D","C","C+","B-","B","B+","A-","A","A+"})</f>
        <v>B</v>
      </c>
      <c r="GX123" s="21" t="str">
        <f>LOOKUP(GV123,{0,40,45,50,55,60,65,70,75,80},{"0.00","2.00","2.25","2.50","2.75","3.00","3.25","3.50","3.75","4.00"})</f>
        <v>3.00</v>
      </c>
      <c r="GY123" s="82">
        <v>65</v>
      </c>
      <c r="GZ123" s="21" t="str">
        <f>LOOKUP(GY123,{0,40,45,50,55,60,65,70,75,80},{"F","D","C","C+","B-","B","B+","A-","A","A+"})</f>
        <v>B+</v>
      </c>
      <c r="HA123" s="21" t="str">
        <f>LOOKUP(GY123,{0,40,45,50,55,60,65,70,75,80},{"0.00","2.00","2.25","2.50","2.75","3.00","3.25","3.50","3.75","4.00"})</f>
        <v>3.25</v>
      </c>
      <c r="HB123" s="49">
        <v>30</v>
      </c>
      <c r="HC123" s="49">
        <v>40</v>
      </c>
      <c r="HD123" s="70">
        <f t="shared" si="86"/>
        <v>70</v>
      </c>
      <c r="HE123" s="21" t="str">
        <f>LOOKUP(HD123,{0,40,45,50,55,60,65,70,75,80},{"F","D","C","C+","B-","B","B+","A-","A","A+"})</f>
        <v>A-</v>
      </c>
      <c r="HF123" s="21" t="str">
        <f>LOOKUP(HD123,{0,40,45,50,55,60,65,70,75,80},{"0.00","2.00","2.25","2.50","2.75","3.00","3.25","3.50","3.75","4.00"})</f>
        <v>3.50</v>
      </c>
      <c r="HG123" s="50">
        <f t="shared" si="44"/>
        <v>3.3988095238095237</v>
      </c>
      <c r="HH123" s="71" t="str">
        <f t="shared" si="45"/>
        <v>Passed</v>
      </c>
      <c r="HI123" s="70">
        <f t="shared" si="87"/>
        <v>2935</v>
      </c>
      <c r="HJ123" s="44">
        <v>116</v>
      </c>
      <c r="HK123" s="40"/>
      <c r="HL123" s="40"/>
    </row>
    <row r="124" spans="1:220" s="8" customFormat="1" ht="30" customHeight="1" x14ac:dyDescent="0.2">
      <c r="A124" s="44">
        <v>117</v>
      </c>
      <c r="B124" s="66">
        <v>3861</v>
      </c>
      <c r="C124" s="44">
        <v>2017013178</v>
      </c>
      <c r="D124" s="39" t="s">
        <v>307</v>
      </c>
      <c r="E124" s="64" t="s">
        <v>185</v>
      </c>
      <c r="F124" s="64" t="s">
        <v>296</v>
      </c>
      <c r="G124" s="73">
        <v>29</v>
      </c>
      <c r="H124" s="48">
        <v>42</v>
      </c>
      <c r="I124" s="57">
        <f t="shared" si="46"/>
        <v>71</v>
      </c>
      <c r="J124" s="21" t="str">
        <f>LOOKUP(I124,{0,40,45,50,55,60,65,70,75,80},{"F","D","C","C+","B-","B","B+","A-","A","A+"})</f>
        <v>A-</v>
      </c>
      <c r="K124" s="21" t="str">
        <f>LOOKUP(I124,{0,40,45,50,55,60,65,70,75,80},{"0.00","2.00","2.25","2.50","2.75","3.00","3.25","3.50","3.75","4.00"})</f>
        <v>3.50</v>
      </c>
      <c r="L124" s="21">
        <v>24.5</v>
      </c>
      <c r="M124" s="21">
        <v>40</v>
      </c>
      <c r="N124" s="57">
        <f t="shared" si="47"/>
        <v>65</v>
      </c>
      <c r="O124" s="21" t="str">
        <f>LOOKUP(N124,{0,40,45,50,55,60,65,70,75,80},{"F","D","C","C+","B-","B","B+","A-","A","A+"})</f>
        <v>B+</v>
      </c>
      <c r="P124" s="21" t="str">
        <f>LOOKUP(N124,{0,40,45,50,55,60,65,70,75,80},{"0.00","2.00","2.25","2.50","2.75","3.00","3.25","3.50","3.75","4.00"})</f>
        <v>3.25</v>
      </c>
      <c r="Q124" s="21">
        <v>15</v>
      </c>
      <c r="R124" s="21">
        <v>32</v>
      </c>
      <c r="S124" s="57">
        <f t="shared" si="48"/>
        <v>47</v>
      </c>
      <c r="T124" s="21" t="str">
        <f>LOOKUP(S124,{0,40,45,50,55,60,65,70,75,80},{"F","D","C","C+","B-","B","B+","A-","A","A+"})</f>
        <v>C</v>
      </c>
      <c r="U124" s="21" t="str">
        <f>LOOKUP(S124,{0,40,45,50,55,60,65,70,75,80},{"0.00","2.00","2.25","2.50","2.75","3.00","3.25","3.50","3.75","4.00"})</f>
        <v>2.25</v>
      </c>
      <c r="V124" s="21">
        <v>14</v>
      </c>
      <c r="W124" s="21">
        <v>37.5</v>
      </c>
      <c r="X124" s="57">
        <f t="shared" si="49"/>
        <v>52</v>
      </c>
      <c r="Y124" s="21" t="str">
        <f>LOOKUP(X124,{0,40,45,50,55,60,65,70,75,80},{"F","D","C","C+","B-","B","B+","A-","A","A+"})</f>
        <v>C+</v>
      </c>
      <c r="Z124" s="21" t="str">
        <f>LOOKUP(X124,{0,40,45,50,55,60,65,70,75,80},{"0.00","2.00","2.25","2.50","2.75","3.00","3.25","3.50","3.75","4.00"})</f>
        <v>2.50</v>
      </c>
      <c r="AA124" s="21">
        <v>15</v>
      </c>
      <c r="AB124" s="21">
        <v>32.5</v>
      </c>
      <c r="AC124" s="57">
        <f t="shared" si="50"/>
        <v>48</v>
      </c>
      <c r="AD124" s="21" t="str">
        <f>LOOKUP(AC124,{0,40,45,50,55,60,65,70,75,80},{"F","D","C","C+","B-","B","B+","A-","A","A+"})</f>
        <v>C</v>
      </c>
      <c r="AE124" s="21" t="str">
        <f>LOOKUP(AC124,{0,40,45,50,55,60,65,70,75,80},{"0.00","2.00","2.25","2.50","2.75","3.00","3.25","3.50","3.75","4.00"})</f>
        <v>2.25</v>
      </c>
      <c r="AF124" s="21">
        <v>27</v>
      </c>
      <c r="AG124" s="21">
        <v>34</v>
      </c>
      <c r="AH124" s="57">
        <f t="shared" si="51"/>
        <v>61</v>
      </c>
      <c r="AI124" s="21" t="str">
        <f>LOOKUP(AH124,{0,40,45,50,55,60,65,70,75,80},{"F","D","C","C+","B-","B","B+","A-","A","A+"})</f>
        <v>B</v>
      </c>
      <c r="AJ124" s="21" t="str">
        <f>LOOKUP(AH124,{0,40,45,50,55,60,65,70,75,80},{"0.00","2.00","2.25","2.50","2.75","3.00","3.25","3.50","3.75","4.00"})</f>
        <v>3.00</v>
      </c>
      <c r="AK124" s="21">
        <v>29</v>
      </c>
      <c r="AL124" s="21">
        <v>39.5</v>
      </c>
      <c r="AM124" s="57">
        <f t="shared" si="52"/>
        <v>69</v>
      </c>
      <c r="AN124" s="21" t="str">
        <f>LOOKUP(AM124,{0,40,45,50,55,60,65,70,75,80},{"F","D","C","C+","B-","B","B+","A-","A","A+"})</f>
        <v>B+</v>
      </c>
      <c r="AO124" s="21" t="str">
        <f>LOOKUP(AM124,{0,40,45,50,55,60,65,70,75,80},{"0.00","2.00","2.25","2.50","2.75","3.00","3.25","3.50","3.75","4.00"})</f>
        <v>3.25</v>
      </c>
      <c r="AP124" s="21">
        <v>22.5</v>
      </c>
      <c r="AQ124" s="21">
        <v>24.5</v>
      </c>
      <c r="AR124" s="57">
        <f t="shared" si="53"/>
        <v>47</v>
      </c>
      <c r="AS124" s="21" t="str">
        <f>LOOKUP(AR124,{0,40,45,50,55,60,65,70,75,80},{"F","D","C","C+","B-","B","B+","A-","A","A+"})</f>
        <v>C</v>
      </c>
      <c r="AT124" s="21" t="str">
        <f>LOOKUP(AR124,{0,40,45,50,55,60,65,70,75,80},{"0.00","2.00","2.25","2.50","2.75","3.00","3.25","3.50","3.75","4.00"})</f>
        <v>2.25</v>
      </c>
      <c r="AU124" s="21">
        <v>32</v>
      </c>
      <c r="AV124" s="21">
        <v>39.5</v>
      </c>
      <c r="AW124" s="57">
        <f t="shared" si="54"/>
        <v>72</v>
      </c>
      <c r="AX124" s="21" t="str">
        <f>LOOKUP(AW124,{0,40,45,50,55,60,65,70,75,80},{"F","D","C","C+","B-","B","B+","A-","A","A+"})</f>
        <v>A-</v>
      </c>
      <c r="AY124" s="21" t="str">
        <f>LOOKUP(AW124,{0,40,45,50,55,60,65,70,75,80},{"0.00","2.00","2.25","2.50","2.75","3.00","3.25","3.50","3.75","4.00"})</f>
        <v>3.50</v>
      </c>
      <c r="AZ124" s="21">
        <v>17</v>
      </c>
      <c r="BA124" s="21">
        <v>30</v>
      </c>
      <c r="BB124" s="57">
        <f t="shared" si="55"/>
        <v>47</v>
      </c>
      <c r="BC124" s="21" t="str">
        <f>LOOKUP(BB124,{0,40,45,50,55,60,65,70,75,80},{"F","D","C","C+","B-","B","B+","A-","A","A+"})</f>
        <v>C</v>
      </c>
      <c r="BD124" s="21" t="str">
        <f>LOOKUP(BB124,{0,40,45,50,55,60,65,70,75,80},{"0.00","2.00","2.25","2.50","2.75","3.00","3.25","3.50","3.75","4.00"})</f>
        <v>2.25</v>
      </c>
      <c r="BE124" s="21">
        <v>25</v>
      </c>
      <c r="BF124" s="21">
        <v>43.5</v>
      </c>
      <c r="BG124" s="57">
        <f t="shared" si="56"/>
        <v>69</v>
      </c>
      <c r="BH124" s="21" t="str">
        <f>LOOKUP(BG124,{0,40,45,50,55,60,65,70,75,80},{"F","D","C","C+","B-","B","B+","A-","A","A+"})</f>
        <v>B+</v>
      </c>
      <c r="BI124" s="21" t="str">
        <f>LOOKUP(BG124,{0,40,45,50,55,60,65,70,75,80},{"0.00","2.00","2.25","2.50","2.75","3.00","3.25","3.50","3.75","4.00"})</f>
        <v>3.25</v>
      </c>
      <c r="BJ124" s="21">
        <v>27</v>
      </c>
      <c r="BK124" s="21">
        <v>45</v>
      </c>
      <c r="BL124" s="57">
        <f t="shared" si="57"/>
        <v>72</v>
      </c>
      <c r="BM124" s="21" t="str">
        <f>LOOKUP(BL124,{0,40,45,50,55,60,65,70,75,80},{"F","D","C","C+","B-","B","B+","A-","A","A+"})</f>
        <v>A-</v>
      </c>
      <c r="BN124" s="21" t="str">
        <f>LOOKUP(BL124,{0,40,45,50,55,60,65,70,75,80},{"0.00","2.00","2.25","2.50","2.75","3.00","3.25","3.50","3.75","4.00"})</f>
        <v>3.50</v>
      </c>
      <c r="BO124" s="21">
        <v>35</v>
      </c>
      <c r="BP124" s="21">
        <v>38.5</v>
      </c>
      <c r="BQ124" s="57">
        <f t="shared" si="58"/>
        <v>74</v>
      </c>
      <c r="BR124" s="21" t="str">
        <f>LOOKUP(BQ124,{0,40,45,50,55,60,65,70,75,80},{"F","D","C","C+","B-","B","B+","A-","A","A+"})</f>
        <v>A-</v>
      </c>
      <c r="BS124" s="21" t="str">
        <f>LOOKUP(BQ124,{0,40,45,50,55,60,65,70,75,80},{"0.00","2.00","2.25","2.50","2.75","3.00","3.25","3.50","3.75","4.00"})</f>
        <v>3.50</v>
      </c>
      <c r="BT124" s="21">
        <v>26</v>
      </c>
      <c r="BU124" s="21">
        <v>33.5</v>
      </c>
      <c r="BV124" s="57">
        <f t="shared" si="59"/>
        <v>60</v>
      </c>
      <c r="BW124" s="21" t="str">
        <f>LOOKUP(BV124,{0,40,45,50,55,60,65,70,75,80},{"F","D","C","C+","B-","B","B+","A-","A","A+"})</f>
        <v>B</v>
      </c>
      <c r="BX124" s="21" t="str">
        <f>LOOKUP(BV124,{0,40,45,50,55,60,65,70,75,80},{"0.00","2.00","2.25","2.50","2.75","3.00","3.25","3.50","3.75","4.00"})</f>
        <v>3.00</v>
      </c>
      <c r="BY124" s="21">
        <v>33</v>
      </c>
      <c r="BZ124" s="21">
        <v>37</v>
      </c>
      <c r="CA124" s="57">
        <f t="shared" si="60"/>
        <v>70</v>
      </c>
      <c r="CB124" s="21" t="str">
        <f>LOOKUP(CA124,{0,40,45,50,55,60,65,70,75,80},{"F","D","C","C+","B-","B","B+","A-","A","A+"})</f>
        <v>A-</v>
      </c>
      <c r="CC124" s="21" t="str">
        <f>LOOKUP(CA124,{0,40,45,50,55,60,65,70,75,80},{"0.00","2.00","2.25","2.50","2.75","3.00","3.25","3.50","3.75","4.00"})</f>
        <v>3.50</v>
      </c>
      <c r="CD124" s="21">
        <v>32</v>
      </c>
      <c r="CE124" s="21">
        <v>46.5</v>
      </c>
      <c r="CF124" s="57">
        <f t="shared" si="61"/>
        <v>79</v>
      </c>
      <c r="CG124" s="21" t="str">
        <f>LOOKUP(CF124,{0,40,45,50,55,60,65,70,75,80},{"F","D","C","C+","B-","B","B+","A-","A","A+"})</f>
        <v>A</v>
      </c>
      <c r="CH124" s="21" t="str">
        <f>LOOKUP(CF124,{0,40,45,50,55,60,65,70,75,80},{"0.00","2.00","2.25","2.50","2.75","3.00","3.25","3.50","3.75","4.00"})</f>
        <v>3.75</v>
      </c>
      <c r="CI124" s="21">
        <v>32</v>
      </c>
      <c r="CJ124" s="21">
        <v>35.5</v>
      </c>
      <c r="CK124" s="57">
        <f t="shared" si="62"/>
        <v>68</v>
      </c>
      <c r="CL124" s="21" t="str">
        <f>LOOKUP(CK124,{0,40,45,50,55,60,65,70,75,80},{"F","D","C","C+","B-","B","B+","A-","A","A+"})</f>
        <v>B+</v>
      </c>
      <c r="CM124" s="21" t="str">
        <f>LOOKUP(CK124,{0,40,45,50,55,60,65,70,75,80},{"0.00","2.00","2.25","2.50","2.75","3.00","3.25","3.50","3.75","4.00"})</f>
        <v>3.25</v>
      </c>
      <c r="CN124" s="21">
        <v>20</v>
      </c>
      <c r="CO124" s="21">
        <v>39.5</v>
      </c>
      <c r="CP124" s="57">
        <f t="shared" si="63"/>
        <v>60</v>
      </c>
      <c r="CQ124" s="21" t="str">
        <f>LOOKUP(CP124,{0,40,45,50,55,60,65,70,75,80},{"F","D","C","C+","B-","B","B+","A-","A","A+"})</f>
        <v>B</v>
      </c>
      <c r="CR124" s="21" t="str">
        <f>LOOKUP(CP124,{0,40,45,50,55,60,65,70,75,80},{"0.00","2.00","2.25","2.50","2.75","3.00","3.25","3.50","3.75","4.00"})</f>
        <v>3.00</v>
      </c>
      <c r="CS124" s="21">
        <v>27</v>
      </c>
      <c r="CT124" s="21">
        <v>39.5</v>
      </c>
      <c r="CU124" s="57">
        <f t="shared" si="64"/>
        <v>67</v>
      </c>
      <c r="CV124" s="21" t="str">
        <f>LOOKUP(CU124,{0,40,45,50,55,60,65,70,75,80},{"F","D","C","C+","B-","B","B+","A-","A","A+"})</f>
        <v>B+</v>
      </c>
      <c r="CW124" s="21" t="str">
        <f>LOOKUP(CU124,{0,40,45,50,55,60,65,70,75,80},{"0.00","2.00","2.25","2.50","2.75","3.00","3.25","3.50","3.75","4.00"})</f>
        <v>3.25</v>
      </c>
      <c r="CX124" s="21">
        <v>29</v>
      </c>
      <c r="CY124" s="21">
        <v>43.5</v>
      </c>
      <c r="CZ124" s="57">
        <f t="shared" si="65"/>
        <v>73</v>
      </c>
      <c r="DA124" s="21" t="str">
        <f>LOOKUP(CZ124,{0,40,45,50,55,60,65,70,75,80},{"F","D","C","C+","B-","B","B+","A-","A","A+"})</f>
        <v>A-</v>
      </c>
      <c r="DB124" s="21" t="str">
        <f>LOOKUP(CZ124,{0,40,45,50,55,60,65,70,75,80},{"0.00","2.00","2.25","2.50","2.75","3.00","3.25","3.50","3.75","4.00"})</f>
        <v>3.50</v>
      </c>
      <c r="DC124" s="21">
        <v>27</v>
      </c>
      <c r="DD124" s="21">
        <v>45.5</v>
      </c>
      <c r="DE124" s="57">
        <f t="shared" si="66"/>
        <v>73</v>
      </c>
      <c r="DF124" s="21" t="str">
        <f>LOOKUP(DE124,{0,40,45,50,55,60,65,70,75,80},{"F","D","C","C+","B-","B","B+","A-","A","A+"})</f>
        <v>A-</v>
      </c>
      <c r="DG124" s="21" t="str">
        <f>LOOKUP(DE124,{0,40,45,50,55,60,65,70,75,80},{"0.00","2.00","2.25","2.50","2.75","3.00","3.25","3.50","3.75","4.00"})</f>
        <v>3.50</v>
      </c>
      <c r="DH124" s="21">
        <v>24.5</v>
      </c>
      <c r="DI124" s="21">
        <v>33</v>
      </c>
      <c r="DJ124" s="57">
        <f t="shared" si="67"/>
        <v>58</v>
      </c>
      <c r="DK124" s="21" t="str">
        <f>LOOKUP(DJ124,{0,40,45,50,55,60,65,70,75,80},{"F","D","C","C+","B-","B","B+","A-","A","A+"})</f>
        <v>B-</v>
      </c>
      <c r="DL124" s="21" t="str">
        <f>LOOKUP(DJ124,{0,40,45,50,55,60,65,70,75,80},{"0.00","2.00","2.25","2.50","2.75","3.00","3.25","3.50","3.75","4.00"})</f>
        <v>2.75</v>
      </c>
      <c r="DM124" s="21">
        <v>34</v>
      </c>
      <c r="DN124" s="21">
        <v>39</v>
      </c>
      <c r="DO124" s="57">
        <f t="shared" si="68"/>
        <v>73</v>
      </c>
      <c r="DP124" s="21" t="str">
        <f>LOOKUP(DO124,{0,40,45,50,55,60,65,70,75,80},{"F","D","C","C+","B-","B","B+","A-","A","A+"})</f>
        <v>A-</v>
      </c>
      <c r="DQ124" s="21" t="str">
        <f>LOOKUP(DO124,{0,40,45,50,55,60,65,70,75,80},{"0.00","2.00","2.25","2.50","2.75","3.00","3.25","3.50","3.75","4.00"})</f>
        <v>3.50</v>
      </c>
      <c r="DR124" s="21">
        <v>24</v>
      </c>
      <c r="DS124" s="21">
        <v>33</v>
      </c>
      <c r="DT124" s="57">
        <f t="shared" si="69"/>
        <v>57</v>
      </c>
      <c r="DU124" s="21" t="str">
        <f>LOOKUP(DT124,{0,40,45,50,55,60,65,70,75,80},{"F","D","C","C+","B-","B","B+","A-","A","A+"})</f>
        <v>B-</v>
      </c>
      <c r="DV124" s="21" t="str">
        <f>LOOKUP(DT124,{0,40,45,50,55,60,65,70,75,80},{"0.00","2.00","2.25","2.50","2.75","3.00","3.25","3.50","3.75","4.00"})</f>
        <v>2.75</v>
      </c>
      <c r="DW124" s="21">
        <v>26</v>
      </c>
      <c r="DX124" s="21">
        <v>45</v>
      </c>
      <c r="DY124" s="57">
        <f t="shared" si="70"/>
        <v>71</v>
      </c>
      <c r="DZ124" s="21" t="str">
        <f>LOOKUP(DY124,{0,40,45,50,55,60,65,70,75,80},{"F","D","C","C+","B-","B","B+","A-","A","A+"})</f>
        <v>A-</v>
      </c>
      <c r="EA124" s="21" t="str">
        <f>LOOKUP(DY124,{0,40,45,50,55,60,65,70,75,80},{"0.00","2.00","2.25","2.50","2.75","3.00","3.25","3.50","3.75","4.00"})</f>
        <v>3.50</v>
      </c>
      <c r="EB124" s="21">
        <v>29</v>
      </c>
      <c r="EC124" s="21">
        <v>37</v>
      </c>
      <c r="ED124" s="57">
        <f t="shared" si="71"/>
        <v>66</v>
      </c>
      <c r="EE124" s="21" t="str">
        <f>LOOKUP(ED124,{0,40,45,50,55,60,65,70,75,80},{"F","D","C","C+","B-","B","B+","A-","A","A+"})</f>
        <v>B+</v>
      </c>
      <c r="EF124" s="21" t="str">
        <f>LOOKUP(ED124,{0,40,45,50,55,60,65,70,75,80},{"0.00","2.00","2.25","2.50","2.75","3.00","3.25","3.50","3.75","4.00"})</f>
        <v>3.25</v>
      </c>
      <c r="EG124" s="21">
        <v>24</v>
      </c>
      <c r="EH124" s="21">
        <v>37</v>
      </c>
      <c r="EI124" s="57">
        <f t="shared" si="72"/>
        <v>61</v>
      </c>
      <c r="EJ124" s="21" t="str">
        <f>LOOKUP(EI124,{0,40,45,50,55,60,65,70,75,80},{"F","D","C","C+","B-","B","B+","A-","A","A+"})</f>
        <v>B</v>
      </c>
      <c r="EK124" s="21" t="str">
        <f>LOOKUP(EI124,{0,40,45,50,55,60,65,70,75,80},{"0.00","2.00","2.25","2.50","2.75","3.00","3.25","3.50","3.75","4.00"})</f>
        <v>3.00</v>
      </c>
      <c r="EL124" s="21">
        <v>30.25</v>
      </c>
      <c r="EM124" s="21">
        <v>43.5</v>
      </c>
      <c r="EN124" s="70">
        <f t="shared" si="73"/>
        <v>74</v>
      </c>
      <c r="EO124" s="21" t="str">
        <f>LOOKUP(EN124,{0,40,45,50,55,60,65,70,75,80},{"F","D","C","C+","B-","B","B+","A-","A","A+"})</f>
        <v>A-</v>
      </c>
      <c r="EP124" s="21" t="str">
        <f>LOOKUP(EN124,{0,40,45,50,55,60,65,70,75,80},{"0.00","2.00","2.25","2.50","2.75","3.00","3.25","3.50","3.75","4.00"})</f>
        <v>3.50</v>
      </c>
      <c r="EQ124" s="21">
        <v>30</v>
      </c>
      <c r="ER124" s="21">
        <v>39.5</v>
      </c>
      <c r="ES124" s="70">
        <f t="shared" si="74"/>
        <v>70</v>
      </c>
      <c r="ET124" s="21" t="str">
        <f>LOOKUP(ES124,{0,40,45,50,55,60,65,70,75,80},{"F","D","C","C+","B-","B","B+","A-","A","A+"})</f>
        <v>A-</v>
      </c>
      <c r="EU124" s="21" t="str">
        <f>LOOKUP(ES124,{0,40,45,50,55,60,65,70,75,80},{"0.00","2.00","2.25","2.50","2.75","3.00","3.25","3.50","3.75","4.00"})</f>
        <v>3.50</v>
      </c>
      <c r="EV124" s="21">
        <v>28</v>
      </c>
      <c r="EW124" s="21">
        <v>30</v>
      </c>
      <c r="EX124" s="70">
        <f t="shared" si="75"/>
        <v>58</v>
      </c>
      <c r="EY124" s="21" t="str">
        <f>LOOKUP(EX124,{0,40,45,50,55,60,65,70,75,80},{"F","D","C","C+","B-","B","B+","A-","A","A+"})</f>
        <v>B-</v>
      </c>
      <c r="EZ124" s="21" t="str">
        <f>LOOKUP(EX124,{0,40,45,50,55,60,65,70,75,80},{"0.00","2.00","2.25","2.50","2.75","3.00","3.25","3.50","3.75","4.00"})</f>
        <v>2.75</v>
      </c>
      <c r="FA124" s="21">
        <v>26.5</v>
      </c>
      <c r="FB124" s="21">
        <v>37</v>
      </c>
      <c r="FC124" s="70">
        <f t="shared" si="76"/>
        <v>64</v>
      </c>
      <c r="FD124" s="21" t="str">
        <f>LOOKUP(FC124,{0,40,45,50,55,60,65,70,75,80},{"F","D","C","C+","B-","B","B+","A-","A","A+"})</f>
        <v>B</v>
      </c>
      <c r="FE124" s="21" t="str">
        <f>LOOKUP(FC124,{0,40,45,50,55,60,65,70,75,80},{"0.00","2.00","2.25","2.50","2.75","3.00","3.25","3.50","3.75","4.00"})</f>
        <v>3.00</v>
      </c>
      <c r="FF124" s="21">
        <v>27.5</v>
      </c>
      <c r="FG124" s="21">
        <v>33</v>
      </c>
      <c r="FH124" s="70">
        <f t="shared" si="77"/>
        <v>61</v>
      </c>
      <c r="FI124" s="21" t="str">
        <f>LOOKUP(FH124,{0,40,45,50,55,60,65,70,75,80},{"F","D","C","C+","B-","B","B+","A-","A","A+"})</f>
        <v>B</v>
      </c>
      <c r="FJ124" s="21" t="str">
        <f>LOOKUP(FH124,{0,40,45,50,55,60,65,70,75,80},{"0.00","2.00","2.25","2.50","2.75","3.00","3.25","3.50","3.75","4.00"})</f>
        <v>3.00</v>
      </c>
      <c r="FK124" s="21">
        <v>20</v>
      </c>
      <c r="FL124" s="21">
        <v>21</v>
      </c>
      <c r="FM124" s="70">
        <f t="shared" si="78"/>
        <v>41</v>
      </c>
      <c r="FN124" s="21" t="str">
        <f>LOOKUP(FM124,{0,40,45,50,55,60,65,70,75,80},{"F","D","C","C+","B-","B","B+","A-","A","A+"})</f>
        <v>D</v>
      </c>
      <c r="FO124" s="21" t="str">
        <f>LOOKUP(FM124,{0,40,45,50,55,60,65,70,75,80},{"0.00","2.00","2.25","2.50","2.75","3.00","3.25","3.50","3.75","4.00"})</f>
        <v>2.00</v>
      </c>
      <c r="FP124" s="21">
        <v>27</v>
      </c>
      <c r="FQ124" s="21">
        <v>42.5</v>
      </c>
      <c r="FR124" s="70">
        <f t="shared" si="79"/>
        <v>70</v>
      </c>
      <c r="FS124" s="21" t="str">
        <f>LOOKUP(FR124,{0,40,45,50,55,60,65,70,75,80},{"F","D","C","C+","B-","B","B+","A-","A","A+"})</f>
        <v>A-</v>
      </c>
      <c r="FT124" s="21" t="str">
        <f>LOOKUP(FR124,{0,40,45,50,55,60,65,70,75,80},{"0.00","2.00","2.25","2.50","2.75","3.00","3.25","3.50","3.75","4.00"})</f>
        <v>3.50</v>
      </c>
      <c r="FU124" s="21">
        <v>31</v>
      </c>
      <c r="FV124" s="21">
        <v>43</v>
      </c>
      <c r="FW124" s="70">
        <f t="shared" si="80"/>
        <v>74</v>
      </c>
      <c r="FX124" s="21" t="str">
        <f>LOOKUP(FW124,{0,40,45,50,55,60,65,70,75,80},{"F","D","C","C+","B-","B","B+","A-","A","A+"})</f>
        <v>A-</v>
      </c>
      <c r="FY124" s="21" t="str">
        <f>LOOKUP(FW124,{0,40,45,50,55,60,65,70,75,80},{"0.00","2.00","2.25","2.50","2.75","3.00","3.25","3.50","3.75","4.00"})</f>
        <v>3.50</v>
      </c>
      <c r="FZ124" s="21">
        <v>27</v>
      </c>
      <c r="GA124" s="21">
        <v>34.5</v>
      </c>
      <c r="GB124" s="70">
        <f t="shared" si="81"/>
        <v>62</v>
      </c>
      <c r="GC124" s="21" t="str">
        <f>LOOKUP(GB124,{0,40,45,50,55,60,65,70,75,80},{"F","D","C","C+","B-","B","B+","A-","A","A+"})</f>
        <v>B</v>
      </c>
      <c r="GD124" s="21" t="str">
        <f>LOOKUP(GB124,{0,40,45,50,55,60,65,70,75,80},{"0.00","2.00","2.25","2.50","2.75","3.00","3.25","3.50","3.75","4.00"})</f>
        <v>3.00</v>
      </c>
      <c r="GE124" s="21">
        <v>31.5</v>
      </c>
      <c r="GF124" s="21">
        <v>45</v>
      </c>
      <c r="GG124" s="70">
        <f t="shared" si="82"/>
        <v>77</v>
      </c>
      <c r="GH124" s="21" t="str">
        <f>LOOKUP(GG124,{0,40,45,50,55,60,65,70,75,80},{"F","D","C","C+","B-","B","B+","A-","A","A+"})</f>
        <v>A</v>
      </c>
      <c r="GI124" s="21" t="str">
        <f>LOOKUP(GG124,{0,40,45,50,55,60,65,70,75,80},{"0.00","2.00","2.25","2.50","2.75","3.00","3.25","3.50","3.75","4.00"})</f>
        <v>3.75</v>
      </c>
      <c r="GJ124" s="21">
        <v>28</v>
      </c>
      <c r="GK124" s="21">
        <v>39</v>
      </c>
      <c r="GL124" s="70">
        <f t="shared" si="83"/>
        <v>67</v>
      </c>
      <c r="GM124" s="21" t="str">
        <f>LOOKUP(GL124,{0,40,45,50,55,60,65,70,75,80},{"F","D","C","C+","B-","B","B+","A-","A","A+"})</f>
        <v>B+</v>
      </c>
      <c r="GN124" s="21" t="str">
        <f>LOOKUP(GL124,{0,40,45,50,55,60,65,70,75,80},{"0.00","2.00","2.25","2.50","2.75","3.00","3.25","3.50","3.75","4.00"})</f>
        <v>3.25</v>
      </c>
      <c r="GO124" s="21">
        <v>30</v>
      </c>
      <c r="GP124" s="21">
        <v>39.5</v>
      </c>
      <c r="GQ124" s="70">
        <f t="shared" si="84"/>
        <v>70</v>
      </c>
      <c r="GR124" s="21" t="str">
        <f>LOOKUP(GQ124,{0,40,45,50,55,60,65,70,75,80},{"F","D","C","C+","B-","B","B+","A-","A","A+"})</f>
        <v>A-</v>
      </c>
      <c r="GS124" s="21" t="str">
        <f>LOOKUP(GQ124,{0,40,45,50,55,60,65,70,75,80},{"0.00","2.00","2.25","2.50","2.75","3.00","3.25","3.50","3.75","4.00"})</f>
        <v>3.50</v>
      </c>
      <c r="GT124" s="21">
        <v>21</v>
      </c>
      <c r="GU124" s="21">
        <v>33.5</v>
      </c>
      <c r="GV124" s="70">
        <f t="shared" si="85"/>
        <v>55</v>
      </c>
      <c r="GW124" s="21" t="str">
        <f>LOOKUP(GV124,{0,40,45,50,55,60,65,70,75,80},{"F","D","C","C+","B-","B","B+","A-","A","A+"})</f>
        <v>B-</v>
      </c>
      <c r="GX124" s="21" t="str">
        <f>LOOKUP(GV124,{0,40,45,50,55,60,65,70,75,80},{"0.00","2.00","2.25","2.50","2.75","3.00","3.25","3.50","3.75","4.00"})</f>
        <v>2.75</v>
      </c>
      <c r="GY124" s="82">
        <v>62</v>
      </c>
      <c r="GZ124" s="21" t="str">
        <f>LOOKUP(GY124,{0,40,45,50,55,60,65,70,75,80},{"F","D","C","C+","B-","B","B+","A-","A","A+"})</f>
        <v>B</v>
      </c>
      <c r="HA124" s="21" t="str">
        <f>LOOKUP(GY124,{0,40,45,50,55,60,65,70,75,80},{"0.00","2.00","2.25","2.50","2.75","3.00","3.25","3.50","3.75","4.00"})</f>
        <v>3.00</v>
      </c>
      <c r="HB124" s="49">
        <v>29.5</v>
      </c>
      <c r="HC124" s="49">
        <v>35</v>
      </c>
      <c r="HD124" s="70">
        <f t="shared" si="86"/>
        <v>65</v>
      </c>
      <c r="HE124" s="21" t="str">
        <f>LOOKUP(HD124,{0,40,45,50,55,60,65,70,75,80},{"F","D","C","C+","B-","B","B+","A-","A","A+"})</f>
        <v>B+</v>
      </c>
      <c r="HF124" s="21" t="str">
        <f>LOOKUP(HD124,{0,40,45,50,55,60,65,70,75,80},{"0.00","2.00","2.25","2.50","2.75","3.00","3.25","3.50","3.75","4.00"})</f>
        <v>3.25</v>
      </c>
      <c r="HG124" s="50">
        <f t="shared" si="44"/>
        <v>3.1190476190476191</v>
      </c>
      <c r="HH124" s="71" t="str">
        <f t="shared" si="45"/>
        <v>Passed</v>
      </c>
      <c r="HI124" s="70">
        <f t="shared" si="87"/>
        <v>2700</v>
      </c>
      <c r="HJ124" s="44">
        <v>117</v>
      </c>
      <c r="HK124" s="40"/>
      <c r="HL124" s="40"/>
    </row>
    <row r="125" spans="1:220" s="8" customFormat="1" ht="30" customHeight="1" x14ac:dyDescent="0.2">
      <c r="A125" s="44">
        <v>118</v>
      </c>
      <c r="B125" s="66">
        <v>3882</v>
      </c>
      <c r="C125" s="44">
        <v>2017913179</v>
      </c>
      <c r="D125" s="39" t="s">
        <v>307</v>
      </c>
      <c r="E125" s="64" t="s">
        <v>186</v>
      </c>
      <c r="F125" s="64" t="s">
        <v>305</v>
      </c>
      <c r="G125" s="73">
        <v>27.5</v>
      </c>
      <c r="H125" s="48">
        <v>41</v>
      </c>
      <c r="I125" s="57">
        <f t="shared" si="46"/>
        <v>69</v>
      </c>
      <c r="J125" s="21" t="str">
        <f>LOOKUP(I125,{0,40,45,50,55,60,65,70,75,80},{"F","D","C","C+","B-","B","B+","A-","A","A+"})</f>
        <v>B+</v>
      </c>
      <c r="K125" s="21" t="str">
        <f>LOOKUP(I125,{0,40,45,50,55,60,65,70,75,80},{"0.00","2.00","2.25","2.50","2.75","3.00","3.25","3.50","3.75","4.00"})</f>
        <v>3.25</v>
      </c>
      <c r="L125" s="21">
        <v>24</v>
      </c>
      <c r="M125" s="21">
        <v>35.5</v>
      </c>
      <c r="N125" s="57">
        <f t="shared" si="47"/>
        <v>60</v>
      </c>
      <c r="O125" s="21" t="str">
        <f>LOOKUP(N125,{0,40,45,50,55,60,65,70,75,80},{"F","D","C","C+","B-","B","B+","A-","A","A+"})</f>
        <v>B</v>
      </c>
      <c r="P125" s="21" t="str">
        <f>LOOKUP(N125,{0,40,45,50,55,60,65,70,75,80},{"0.00","2.00","2.25","2.50","2.75","3.00","3.25","3.50","3.75","4.00"})</f>
        <v>3.00</v>
      </c>
      <c r="Q125" s="21">
        <v>15</v>
      </c>
      <c r="R125" s="21">
        <v>36</v>
      </c>
      <c r="S125" s="57">
        <f t="shared" si="48"/>
        <v>51</v>
      </c>
      <c r="T125" s="21" t="str">
        <f>LOOKUP(S125,{0,40,45,50,55,60,65,70,75,80},{"F","D","C","C+","B-","B","B+","A-","A","A+"})</f>
        <v>C+</v>
      </c>
      <c r="U125" s="21" t="str">
        <f>LOOKUP(S125,{0,40,45,50,55,60,65,70,75,80},{"0.00","2.00","2.25","2.50","2.75","3.00","3.25","3.50","3.75","4.00"})</f>
        <v>2.50</v>
      </c>
      <c r="V125" s="21">
        <v>22</v>
      </c>
      <c r="W125" s="21">
        <v>37.5</v>
      </c>
      <c r="X125" s="57">
        <f t="shared" si="49"/>
        <v>60</v>
      </c>
      <c r="Y125" s="21" t="str">
        <f>LOOKUP(X125,{0,40,45,50,55,60,65,70,75,80},{"F","D","C","C+","B-","B","B+","A-","A","A+"})</f>
        <v>B</v>
      </c>
      <c r="Z125" s="21" t="str">
        <f>LOOKUP(X125,{0,40,45,50,55,60,65,70,75,80},{"0.00","2.00","2.25","2.50","2.75","3.00","3.25","3.50","3.75","4.00"})</f>
        <v>3.00</v>
      </c>
      <c r="AA125" s="21">
        <v>20</v>
      </c>
      <c r="AB125" s="21">
        <v>32</v>
      </c>
      <c r="AC125" s="57">
        <f t="shared" si="50"/>
        <v>52</v>
      </c>
      <c r="AD125" s="21" t="str">
        <f>LOOKUP(AC125,{0,40,45,50,55,60,65,70,75,80},{"F","D","C","C+","B-","B","B+","A-","A","A+"})</f>
        <v>C+</v>
      </c>
      <c r="AE125" s="21" t="str">
        <f>LOOKUP(AC125,{0,40,45,50,55,60,65,70,75,80},{"0.00","2.00","2.25","2.50","2.75","3.00","3.25","3.50","3.75","4.00"})</f>
        <v>2.50</v>
      </c>
      <c r="AF125" s="21">
        <v>14.5</v>
      </c>
      <c r="AG125" s="21">
        <v>30</v>
      </c>
      <c r="AH125" s="57">
        <f t="shared" si="51"/>
        <v>45</v>
      </c>
      <c r="AI125" s="21" t="str">
        <f>LOOKUP(AH125,{0,40,45,50,55,60,65,70,75,80},{"F","D","C","C+","B-","B","B+","A-","A","A+"})</f>
        <v>C</v>
      </c>
      <c r="AJ125" s="21" t="str">
        <f>LOOKUP(AH125,{0,40,45,50,55,60,65,70,75,80},{"0.00","2.00","2.25","2.50","2.75","3.00","3.25","3.50","3.75","4.00"})</f>
        <v>2.25</v>
      </c>
      <c r="AK125" s="21">
        <v>21</v>
      </c>
      <c r="AL125" s="21">
        <v>40</v>
      </c>
      <c r="AM125" s="57">
        <f t="shared" si="52"/>
        <v>61</v>
      </c>
      <c r="AN125" s="21" t="str">
        <f>LOOKUP(AM125,{0,40,45,50,55,60,65,70,75,80},{"F","D","C","C+","B-","B","B+","A-","A","A+"})</f>
        <v>B</v>
      </c>
      <c r="AO125" s="21" t="str">
        <f>LOOKUP(AM125,{0,40,45,50,55,60,65,70,75,80},{"0.00","2.00","2.25","2.50","2.75","3.00","3.25","3.50","3.75","4.00"})</f>
        <v>3.00</v>
      </c>
      <c r="AP125" s="21">
        <v>25</v>
      </c>
      <c r="AQ125" s="21">
        <v>31.5</v>
      </c>
      <c r="AR125" s="57">
        <f t="shared" si="53"/>
        <v>57</v>
      </c>
      <c r="AS125" s="21" t="str">
        <f>LOOKUP(AR125,{0,40,45,50,55,60,65,70,75,80},{"F","D","C","C+","B-","B","B+","A-","A","A+"})</f>
        <v>B-</v>
      </c>
      <c r="AT125" s="21" t="str">
        <f>LOOKUP(AR125,{0,40,45,50,55,60,65,70,75,80},{"0.00","2.00","2.25","2.50","2.75","3.00","3.25","3.50","3.75","4.00"})</f>
        <v>2.75</v>
      </c>
      <c r="AU125" s="21">
        <v>26</v>
      </c>
      <c r="AV125" s="21">
        <v>42.5</v>
      </c>
      <c r="AW125" s="57">
        <f t="shared" si="54"/>
        <v>69</v>
      </c>
      <c r="AX125" s="21" t="str">
        <f>LOOKUP(AW125,{0,40,45,50,55,60,65,70,75,80},{"F","D","C","C+","B-","B","B+","A-","A","A+"})</f>
        <v>B+</v>
      </c>
      <c r="AY125" s="21" t="str">
        <f>LOOKUP(AW125,{0,40,45,50,55,60,65,70,75,80},{"0.00","2.00","2.25","2.50","2.75","3.00","3.25","3.50","3.75","4.00"})</f>
        <v>3.25</v>
      </c>
      <c r="AZ125" s="21">
        <v>13</v>
      </c>
      <c r="BA125" s="21">
        <v>36</v>
      </c>
      <c r="BB125" s="57">
        <f t="shared" si="55"/>
        <v>49</v>
      </c>
      <c r="BC125" s="21" t="str">
        <f>LOOKUP(BB125,{0,40,45,50,55,60,65,70,75,80},{"F","D","C","C+","B-","B","B+","A-","A","A+"})</f>
        <v>C</v>
      </c>
      <c r="BD125" s="21" t="str">
        <f>LOOKUP(BB125,{0,40,45,50,55,60,65,70,75,80},{"0.00","2.00","2.25","2.50","2.75","3.00","3.25","3.50","3.75","4.00"})</f>
        <v>2.25</v>
      </c>
      <c r="BE125" s="21">
        <v>25</v>
      </c>
      <c r="BF125" s="21">
        <v>34</v>
      </c>
      <c r="BG125" s="57">
        <f t="shared" si="56"/>
        <v>59</v>
      </c>
      <c r="BH125" s="21" t="str">
        <f>LOOKUP(BG125,{0,40,45,50,55,60,65,70,75,80},{"F","D","C","C+","B-","B","B+","A-","A","A+"})</f>
        <v>B-</v>
      </c>
      <c r="BI125" s="21" t="str">
        <f>LOOKUP(BG125,{0,40,45,50,55,60,65,70,75,80},{"0.00","2.00","2.25","2.50","2.75","3.00","3.25","3.50","3.75","4.00"})</f>
        <v>2.75</v>
      </c>
      <c r="BJ125" s="21">
        <v>29.5</v>
      </c>
      <c r="BK125" s="21">
        <v>40</v>
      </c>
      <c r="BL125" s="57">
        <f t="shared" si="57"/>
        <v>70</v>
      </c>
      <c r="BM125" s="21" t="str">
        <f>LOOKUP(BL125,{0,40,45,50,55,60,65,70,75,80},{"F","D","C","C+","B-","B","B+","A-","A","A+"})</f>
        <v>A-</v>
      </c>
      <c r="BN125" s="21" t="str">
        <f>LOOKUP(BL125,{0,40,45,50,55,60,65,70,75,80},{"0.00","2.00","2.25","2.50","2.75","3.00","3.25","3.50","3.75","4.00"})</f>
        <v>3.50</v>
      </c>
      <c r="BO125" s="21">
        <v>29</v>
      </c>
      <c r="BP125" s="21">
        <v>39</v>
      </c>
      <c r="BQ125" s="57">
        <f t="shared" si="58"/>
        <v>68</v>
      </c>
      <c r="BR125" s="21" t="str">
        <f>LOOKUP(BQ125,{0,40,45,50,55,60,65,70,75,80},{"F","D","C","C+","B-","B","B+","A-","A","A+"})</f>
        <v>B+</v>
      </c>
      <c r="BS125" s="21" t="str">
        <f>LOOKUP(BQ125,{0,40,45,50,55,60,65,70,75,80},{"0.00","2.00","2.25","2.50","2.75","3.00","3.25","3.50","3.75","4.00"})</f>
        <v>3.25</v>
      </c>
      <c r="BT125" s="21">
        <v>29</v>
      </c>
      <c r="BU125" s="21">
        <v>30</v>
      </c>
      <c r="BV125" s="57">
        <f t="shared" si="59"/>
        <v>59</v>
      </c>
      <c r="BW125" s="21" t="str">
        <f>LOOKUP(BV125,{0,40,45,50,55,60,65,70,75,80},{"F","D","C","C+","B-","B","B+","A-","A","A+"})</f>
        <v>B-</v>
      </c>
      <c r="BX125" s="21" t="str">
        <f>LOOKUP(BV125,{0,40,45,50,55,60,65,70,75,80},{"0.00","2.00","2.25","2.50","2.75","3.00","3.25","3.50","3.75","4.00"})</f>
        <v>2.75</v>
      </c>
      <c r="BY125" s="21">
        <v>20</v>
      </c>
      <c r="BZ125" s="21">
        <v>40</v>
      </c>
      <c r="CA125" s="57">
        <f t="shared" si="60"/>
        <v>60</v>
      </c>
      <c r="CB125" s="21" t="str">
        <f>LOOKUP(CA125,{0,40,45,50,55,60,65,70,75,80},{"F","D","C","C+","B-","B","B+","A-","A","A+"})</f>
        <v>B</v>
      </c>
      <c r="CC125" s="21" t="str">
        <f>LOOKUP(CA125,{0,40,45,50,55,60,65,70,75,80},{"0.00","2.00","2.25","2.50","2.75","3.00","3.25","3.50","3.75","4.00"})</f>
        <v>3.00</v>
      </c>
      <c r="CD125" s="21">
        <v>25</v>
      </c>
      <c r="CE125" s="21">
        <v>38.5</v>
      </c>
      <c r="CF125" s="57">
        <f t="shared" si="61"/>
        <v>64</v>
      </c>
      <c r="CG125" s="21" t="str">
        <f>LOOKUP(CF125,{0,40,45,50,55,60,65,70,75,80},{"F","D","C","C+","B-","B","B+","A-","A","A+"})</f>
        <v>B</v>
      </c>
      <c r="CH125" s="21" t="str">
        <f>LOOKUP(CF125,{0,40,45,50,55,60,65,70,75,80},{"0.00","2.00","2.25","2.50","2.75","3.00","3.25","3.50","3.75","4.00"})</f>
        <v>3.00</v>
      </c>
      <c r="CI125" s="21">
        <v>28</v>
      </c>
      <c r="CJ125" s="21">
        <v>36</v>
      </c>
      <c r="CK125" s="57">
        <f t="shared" si="62"/>
        <v>64</v>
      </c>
      <c r="CL125" s="21" t="str">
        <f>LOOKUP(CK125,{0,40,45,50,55,60,65,70,75,80},{"F","D","C","C+","B-","B","B+","A-","A","A+"})</f>
        <v>B</v>
      </c>
      <c r="CM125" s="21" t="str">
        <f>LOOKUP(CK125,{0,40,45,50,55,60,65,70,75,80},{"0.00","2.00","2.25","2.50","2.75","3.00","3.25","3.50","3.75","4.00"})</f>
        <v>3.00</v>
      </c>
      <c r="CN125" s="21">
        <v>16</v>
      </c>
      <c r="CO125" s="21">
        <v>28.5</v>
      </c>
      <c r="CP125" s="57">
        <f t="shared" si="63"/>
        <v>45</v>
      </c>
      <c r="CQ125" s="21" t="str">
        <f>LOOKUP(CP125,{0,40,45,50,55,60,65,70,75,80},{"F","D","C","C+","B-","B","B+","A-","A","A+"})</f>
        <v>C</v>
      </c>
      <c r="CR125" s="21" t="str">
        <f>LOOKUP(CP125,{0,40,45,50,55,60,65,70,75,80},{"0.00","2.00","2.25","2.50","2.75","3.00","3.25","3.50","3.75","4.00"})</f>
        <v>2.25</v>
      </c>
      <c r="CS125" s="21">
        <v>23</v>
      </c>
      <c r="CT125" s="21">
        <v>40</v>
      </c>
      <c r="CU125" s="57">
        <f t="shared" si="64"/>
        <v>63</v>
      </c>
      <c r="CV125" s="21" t="str">
        <f>LOOKUP(CU125,{0,40,45,50,55,60,65,70,75,80},{"F","D","C","C+","B-","B","B+","A-","A","A+"})</f>
        <v>B</v>
      </c>
      <c r="CW125" s="21" t="str">
        <f>LOOKUP(CU125,{0,40,45,50,55,60,65,70,75,80},{"0.00","2.00","2.25","2.50","2.75","3.00","3.25","3.50","3.75","4.00"})</f>
        <v>3.00</v>
      </c>
      <c r="CX125" s="21">
        <v>31</v>
      </c>
      <c r="CY125" s="21">
        <v>44.5</v>
      </c>
      <c r="CZ125" s="57">
        <f t="shared" si="65"/>
        <v>76</v>
      </c>
      <c r="DA125" s="21" t="str">
        <f>LOOKUP(CZ125,{0,40,45,50,55,60,65,70,75,80},{"F","D","C","C+","B-","B","B+","A-","A","A+"})</f>
        <v>A</v>
      </c>
      <c r="DB125" s="21" t="str">
        <f>LOOKUP(CZ125,{0,40,45,50,55,60,65,70,75,80},{"0.00","2.00","2.25","2.50","2.75","3.00","3.25","3.50","3.75","4.00"})</f>
        <v>3.75</v>
      </c>
      <c r="DC125" s="21">
        <v>31.5</v>
      </c>
      <c r="DD125" s="21">
        <v>40</v>
      </c>
      <c r="DE125" s="57">
        <f t="shared" si="66"/>
        <v>72</v>
      </c>
      <c r="DF125" s="21" t="str">
        <f>LOOKUP(DE125,{0,40,45,50,55,60,65,70,75,80},{"F","D","C","C+","B-","B","B+","A-","A","A+"})</f>
        <v>A-</v>
      </c>
      <c r="DG125" s="21" t="str">
        <f>LOOKUP(DE125,{0,40,45,50,55,60,65,70,75,80},{"0.00","2.00","2.25","2.50","2.75","3.00","3.25","3.50","3.75","4.00"})</f>
        <v>3.50</v>
      </c>
      <c r="DH125" s="21">
        <v>30</v>
      </c>
      <c r="DI125" s="21">
        <v>22</v>
      </c>
      <c r="DJ125" s="57">
        <f t="shared" si="67"/>
        <v>52</v>
      </c>
      <c r="DK125" s="21" t="str">
        <f>LOOKUP(DJ125,{0,40,45,50,55,60,65,70,75,80},{"F","D","C","C+","B-","B","B+","A-","A","A+"})</f>
        <v>C+</v>
      </c>
      <c r="DL125" s="21" t="str">
        <f>LOOKUP(DJ125,{0,40,45,50,55,60,65,70,75,80},{"0.00","2.00","2.25","2.50","2.75","3.00","3.25","3.50","3.75","4.00"})</f>
        <v>2.50</v>
      </c>
      <c r="DM125" s="21">
        <v>21</v>
      </c>
      <c r="DN125" s="21">
        <v>31</v>
      </c>
      <c r="DO125" s="57">
        <f t="shared" si="68"/>
        <v>52</v>
      </c>
      <c r="DP125" s="21" t="str">
        <f>LOOKUP(DO125,{0,40,45,50,55,60,65,70,75,80},{"F","D","C","C+","B-","B","B+","A-","A","A+"})</f>
        <v>C+</v>
      </c>
      <c r="DQ125" s="21" t="str">
        <f>LOOKUP(DO125,{0,40,45,50,55,60,65,70,75,80},{"0.00","2.00","2.25","2.50","2.75","3.00","3.25","3.50","3.75","4.00"})</f>
        <v>2.50</v>
      </c>
      <c r="DR125" s="21">
        <v>26</v>
      </c>
      <c r="DS125" s="21">
        <v>34</v>
      </c>
      <c r="DT125" s="57">
        <f t="shared" si="69"/>
        <v>60</v>
      </c>
      <c r="DU125" s="21" t="str">
        <f>LOOKUP(DT125,{0,40,45,50,55,60,65,70,75,80},{"F","D","C","C+","B-","B","B+","A-","A","A+"})</f>
        <v>B</v>
      </c>
      <c r="DV125" s="21" t="str">
        <f>LOOKUP(DT125,{0,40,45,50,55,60,65,70,75,80},{"0.00","2.00","2.25","2.50","2.75","3.00","3.25","3.50","3.75","4.00"})</f>
        <v>3.00</v>
      </c>
      <c r="DW125" s="21">
        <v>26</v>
      </c>
      <c r="DX125" s="21">
        <v>42</v>
      </c>
      <c r="DY125" s="57">
        <f t="shared" si="70"/>
        <v>68</v>
      </c>
      <c r="DZ125" s="21" t="str">
        <f>LOOKUP(DY125,{0,40,45,50,55,60,65,70,75,80},{"F","D","C","C+","B-","B","B+","A-","A","A+"})</f>
        <v>B+</v>
      </c>
      <c r="EA125" s="21" t="str">
        <f>LOOKUP(DY125,{0,40,45,50,55,60,65,70,75,80},{"0.00","2.00","2.25","2.50","2.75","3.00","3.25","3.50","3.75","4.00"})</f>
        <v>3.25</v>
      </c>
      <c r="EB125" s="21">
        <v>27</v>
      </c>
      <c r="EC125" s="21">
        <v>37</v>
      </c>
      <c r="ED125" s="57">
        <f t="shared" si="71"/>
        <v>64</v>
      </c>
      <c r="EE125" s="21" t="str">
        <f>LOOKUP(ED125,{0,40,45,50,55,60,65,70,75,80},{"F","D","C","C+","B-","B","B+","A-","A","A+"})</f>
        <v>B</v>
      </c>
      <c r="EF125" s="21" t="str">
        <f>LOOKUP(ED125,{0,40,45,50,55,60,65,70,75,80},{"0.00","2.00","2.25","2.50","2.75","3.00","3.25","3.50","3.75","4.00"})</f>
        <v>3.00</v>
      </c>
      <c r="EG125" s="21">
        <v>16.5</v>
      </c>
      <c r="EH125" s="21">
        <v>23</v>
      </c>
      <c r="EI125" s="57">
        <f t="shared" si="72"/>
        <v>40</v>
      </c>
      <c r="EJ125" s="21" t="str">
        <f>LOOKUP(EI125,{0,40,45,50,55,60,65,70,75,80},{"F","D","C","C+","B-","B","B+","A-","A","A+"})</f>
        <v>D</v>
      </c>
      <c r="EK125" s="21" t="str">
        <f>LOOKUP(EI125,{0,40,45,50,55,60,65,70,75,80},{"0.00","2.00","2.25","2.50","2.75","3.00","3.25","3.50","3.75","4.00"})</f>
        <v>2.00</v>
      </c>
      <c r="EL125" s="21">
        <v>30</v>
      </c>
      <c r="EM125" s="21">
        <v>42</v>
      </c>
      <c r="EN125" s="70">
        <f t="shared" si="73"/>
        <v>72</v>
      </c>
      <c r="EO125" s="21" t="str">
        <f>LOOKUP(EN125,{0,40,45,50,55,60,65,70,75,80},{"F","D","C","C+","B-","B","B+","A-","A","A+"})</f>
        <v>A-</v>
      </c>
      <c r="EP125" s="21" t="str">
        <f>LOOKUP(EN125,{0,40,45,50,55,60,65,70,75,80},{"0.00","2.00","2.25","2.50","2.75","3.00","3.25","3.50","3.75","4.00"})</f>
        <v>3.50</v>
      </c>
      <c r="EQ125" s="21">
        <v>28</v>
      </c>
      <c r="ER125" s="21">
        <v>35.5</v>
      </c>
      <c r="ES125" s="70">
        <f t="shared" si="74"/>
        <v>64</v>
      </c>
      <c r="ET125" s="21" t="str">
        <f>LOOKUP(ES125,{0,40,45,50,55,60,65,70,75,80},{"F","D","C","C+","B-","B","B+","A-","A","A+"})</f>
        <v>B</v>
      </c>
      <c r="EU125" s="21" t="str">
        <f>LOOKUP(ES125,{0,40,45,50,55,60,65,70,75,80},{"0.00","2.00","2.25","2.50","2.75","3.00","3.25","3.50","3.75","4.00"})</f>
        <v>3.00</v>
      </c>
      <c r="EV125" s="21">
        <v>25</v>
      </c>
      <c r="EW125" s="21">
        <v>29</v>
      </c>
      <c r="EX125" s="70">
        <f t="shared" si="75"/>
        <v>54</v>
      </c>
      <c r="EY125" s="21" t="str">
        <f>LOOKUP(EX125,{0,40,45,50,55,60,65,70,75,80},{"F","D","C","C+","B-","B","B+","A-","A","A+"})</f>
        <v>C+</v>
      </c>
      <c r="EZ125" s="21" t="str">
        <f>LOOKUP(EX125,{0,40,45,50,55,60,65,70,75,80},{"0.00","2.00","2.25","2.50","2.75","3.00","3.25","3.50","3.75","4.00"})</f>
        <v>2.50</v>
      </c>
      <c r="FA125" s="21">
        <v>27</v>
      </c>
      <c r="FB125" s="21">
        <v>32</v>
      </c>
      <c r="FC125" s="70">
        <f t="shared" si="76"/>
        <v>59</v>
      </c>
      <c r="FD125" s="21" t="str">
        <f>LOOKUP(FC125,{0,40,45,50,55,60,65,70,75,80},{"F","D","C","C+","B-","B","B+","A-","A","A+"})</f>
        <v>B-</v>
      </c>
      <c r="FE125" s="21" t="str">
        <f>LOOKUP(FC125,{0,40,45,50,55,60,65,70,75,80},{"0.00","2.00","2.25","2.50","2.75","3.00","3.25","3.50","3.75","4.00"})</f>
        <v>2.75</v>
      </c>
      <c r="FF125" s="21">
        <v>20</v>
      </c>
      <c r="FG125" s="21">
        <v>25.5</v>
      </c>
      <c r="FH125" s="70">
        <f t="shared" si="77"/>
        <v>46</v>
      </c>
      <c r="FI125" s="21" t="str">
        <f>LOOKUP(FH125,{0,40,45,50,55,60,65,70,75,80},{"F","D","C","C+","B-","B","B+","A-","A","A+"})</f>
        <v>C</v>
      </c>
      <c r="FJ125" s="21" t="str">
        <f>LOOKUP(FH125,{0,40,45,50,55,60,65,70,75,80},{"0.00","2.00","2.25","2.50","2.75","3.00","3.25","3.50","3.75","4.00"})</f>
        <v>2.25</v>
      </c>
      <c r="FK125" s="21">
        <v>26</v>
      </c>
      <c r="FL125" s="21">
        <v>15</v>
      </c>
      <c r="FM125" s="70">
        <f t="shared" si="78"/>
        <v>41</v>
      </c>
      <c r="FN125" s="21" t="str">
        <f>LOOKUP(FM125,{0,40,45,50,55,60,65,70,75,80},{"F","D","C","C+","B-","B","B+","A-","A","A+"})</f>
        <v>D</v>
      </c>
      <c r="FO125" s="21" t="str">
        <f>LOOKUP(FM125,{0,40,45,50,55,60,65,70,75,80},{"0.00","2.00","2.25","2.50","2.75","3.00","3.25","3.50","3.75","4.00"})</f>
        <v>2.00</v>
      </c>
      <c r="FP125" s="21">
        <v>26</v>
      </c>
      <c r="FQ125" s="21">
        <v>41</v>
      </c>
      <c r="FR125" s="70">
        <f t="shared" si="79"/>
        <v>67</v>
      </c>
      <c r="FS125" s="21" t="str">
        <f>LOOKUP(FR125,{0,40,45,50,55,60,65,70,75,80},{"F","D","C","C+","B-","B","B+","A-","A","A+"})</f>
        <v>B+</v>
      </c>
      <c r="FT125" s="21" t="str">
        <f>LOOKUP(FR125,{0,40,45,50,55,60,65,70,75,80},{"0.00","2.00","2.25","2.50","2.75","3.00","3.25","3.50","3.75","4.00"})</f>
        <v>3.25</v>
      </c>
      <c r="FU125" s="21">
        <v>25.5</v>
      </c>
      <c r="FV125" s="21">
        <v>38</v>
      </c>
      <c r="FW125" s="70">
        <f t="shared" si="80"/>
        <v>64</v>
      </c>
      <c r="FX125" s="21" t="str">
        <f>LOOKUP(FW125,{0,40,45,50,55,60,65,70,75,80},{"F","D","C","C+","B-","B","B+","A-","A","A+"})</f>
        <v>B</v>
      </c>
      <c r="FY125" s="21" t="str">
        <f>LOOKUP(FW125,{0,40,45,50,55,60,65,70,75,80},{"0.00","2.00","2.25","2.50","2.75","3.00","3.25","3.50","3.75","4.00"})</f>
        <v>3.00</v>
      </c>
      <c r="FZ125" s="21">
        <v>20</v>
      </c>
      <c r="GA125" s="21">
        <v>29.5</v>
      </c>
      <c r="GB125" s="70">
        <f t="shared" si="81"/>
        <v>50</v>
      </c>
      <c r="GC125" s="21" t="str">
        <f>LOOKUP(GB125,{0,40,45,50,55,60,65,70,75,80},{"F","D","C","C+","B-","B","B+","A-","A","A+"})</f>
        <v>C+</v>
      </c>
      <c r="GD125" s="21" t="str">
        <f>LOOKUP(GB125,{0,40,45,50,55,60,65,70,75,80},{"0.00","2.00","2.25","2.50","2.75","3.00","3.25","3.50","3.75","4.00"})</f>
        <v>2.50</v>
      </c>
      <c r="GE125" s="21">
        <v>22</v>
      </c>
      <c r="GF125" s="21">
        <v>36</v>
      </c>
      <c r="GG125" s="70">
        <f t="shared" si="82"/>
        <v>58</v>
      </c>
      <c r="GH125" s="21" t="str">
        <f>LOOKUP(GG125,{0,40,45,50,55,60,65,70,75,80},{"F","D","C","C+","B-","B","B+","A-","A","A+"})</f>
        <v>B-</v>
      </c>
      <c r="GI125" s="21" t="str">
        <f>LOOKUP(GG125,{0,40,45,50,55,60,65,70,75,80},{"0.00","2.00","2.25","2.50","2.75","3.00","3.25","3.50","3.75","4.00"})</f>
        <v>2.75</v>
      </c>
      <c r="GJ125" s="21">
        <v>31.5</v>
      </c>
      <c r="GK125" s="21">
        <v>33.5</v>
      </c>
      <c r="GL125" s="70">
        <f t="shared" si="83"/>
        <v>65</v>
      </c>
      <c r="GM125" s="21" t="str">
        <f>LOOKUP(GL125,{0,40,45,50,55,60,65,70,75,80},{"F","D","C","C+","B-","B","B+","A-","A","A+"})</f>
        <v>B+</v>
      </c>
      <c r="GN125" s="21" t="str">
        <f>LOOKUP(GL125,{0,40,45,50,55,60,65,70,75,80},{"0.00","2.00","2.25","2.50","2.75","3.00","3.25","3.50","3.75","4.00"})</f>
        <v>3.25</v>
      </c>
      <c r="GO125" s="21">
        <v>22.5</v>
      </c>
      <c r="GP125" s="21">
        <v>33.5</v>
      </c>
      <c r="GQ125" s="70">
        <f t="shared" si="84"/>
        <v>56</v>
      </c>
      <c r="GR125" s="21" t="str">
        <f>LOOKUP(GQ125,{0,40,45,50,55,60,65,70,75,80},{"F","D","C","C+","B-","B","B+","A-","A","A+"})</f>
        <v>B-</v>
      </c>
      <c r="GS125" s="21" t="str">
        <f>LOOKUP(GQ125,{0,40,45,50,55,60,65,70,75,80},{"0.00","2.00","2.25","2.50","2.75","3.00","3.25","3.50","3.75","4.00"})</f>
        <v>2.75</v>
      </c>
      <c r="GT125" s="21">
        <v>16</v>
      </c>
      <c r="GU125" s="21">
        <v>30</v>
      </c>
      <c r="GV125" s="70">
        <f t="shared" si="85"/>
        <v>46</v>
      </c>
      <c r="GW125" s="21" t="str">
        <f>LOOKUP(GV125,{0,40,45,50,55,60,65,70,75,80},{"F","D","C","C+","B-","B","B+","A-","A","A+"})</f>
        <v>C</v>
      </c>
      <c r="GX125" s="21" t="str">
        <f>LOOKUP(GV125,{0,40,45,50,55,60,65,70,75,80},{"0.00","2.00","2.25","2.50","2.75","3.00","3.25","3.50","3.75","4.00"})</f>
        <v>2.25</v>
      </c>
      <c r="GY125" s="82">
        <v>71</v>
      </c>
      <c r="GZ125" s="21" t="str">
        <f>LOOKUP(GY125,{0,40,45,50,55,60,65,70,75,80},{"F","D","C","C+","B-","B","B+","A-","A","A+"})</f>
        <v>A-</v>
      </c>
      <c r="HA125" s="21" t="str">
        <f>LOOKUP(GY125,{0,40,45,50,55,60,65,70,75,80},{"0.00","2.00","2.25","2.50","2.75","3.00","3.25","3.50","3.75","4.00"})</f>
        <v>3.50</v>
      </c>
      <c r="HB125" s="49">
        <v>37.5</v>
      </c>
      <c r="HC125" s="49">
        <v>36</v>
      </c>
      <c r="HD125" s="70">
        <f t="shared" si="86"/>
        <v>74</v>
      </c>
      <c r="HE125" s="21" t="str">
        <f>LOOKUP(HD125,{0,40,45,50,55,60,65,70,75,80},{"F","D","C","C+","B-","B","B+","A-","A","A+"})</f>
        <v>A-</v>
      </c>
      <c r="HF125" s="21" t="str">
        <f>LOOKUP(HD125,{0,40,45,50,55,60,65,70,75,80},{"0.00","2.00","2.25","2.50","2.75","3.00","3.25","3.50","3.75","4.00"})</f>
        <v>3.50</v>
      </c>
      <c r="HG125" s="50">
        <f t="shared" si="44"/>
        <v>2.8690476190476191</v>
      </c>
      <c r="HH125" s="71" t="str">
        <f t="shared" si="45"/>
        <v>Passed</v>
      </c>
      <c r="HI125" s="70">
        <f t="shared" si="87"/>
        <v>2496</v>
      </c>
      <c r="HJ125" s="44">
        <v>118</v>
      </c>
      <c r="HK125" s="40"/>
      <c r="HL125" s="40"/>
    </row>
    <row r="126" spans="1:220" s="8" customFormat="1" ht="30" customHeight="1" x14ac:dyDescent="0.2">
      <c r="A126" s="44">
        <v>119</v>
      </c>
      <c r="B126" s="66">
        <v>4003</v>
      </c>
      <c r="C126" s="44">
        <v>2017713180</v>
      </c>
      <c r="D126" s="39" t="s">
        <v>307</v>
      </c>
      <c r="E126" s="64" t="s">
        <v>187</v>
      </c>
      <c r="F126" s="64" t="s">
        <v>305</v>
      </c>
      <c r="G126" s="73">
        <v>25</v>
      </c>
      <c r="H126" s="48">
        <v>40</v>
      </c>
      <c r="I126" s="57">
        <f t="shared" si="46"/>
        <v>65</v>
      </c>
      <c r="J126" s="21" t="str">
        <f>LOOKUP(I126,{0,40,45,50,55,60,65,70,75,80},{"F","D","C","C+","B-","B","B+","A-","A","A+"})</f>
        <v>B+</v>
      </c>
      <c r="K126" s="21" t="str">
        <f>LOOKUP(I126,{0,40,45,50,55,60,65,70,75,80},{"0.00","2.00","2.25","2.50","2.75","3.00","3.25","3.50","3.75","4.00"})</f>
        <v>3.25</v>
      </c>
      <c r="L126" s="21">
        <v>24.5</v>
      </c>
      <c r="M126" s="21">
        <v>28.5</v>
      </c>
      <c r="N126" s="57">
        <f t="shared" si="47"/>
        <v>53</v>
      </c>
      <c r="O126" s="21" t="str">
        <f>LOOKUP(N126,{0,40,45,50,55,60,65,70,75,80},{"F","D","C","C+","B-","B","B+","A-","A","A+"})</f>
        <v>C+</v>
      </c>
      <c r="P126" s="21" t="str">
        <f>LOOKUP(N126,{0,40,45,50,55,60,65,70,75,80},{"0.00","2.00","2.25","2.50","2.75","3.00","3.25","3.50","3.75","4.00"})</f>
        <v>2.50</v>
      </c>
      <c r="Q126" s="21">
        <v>27</v>
      </c>
      <c r="R126" s="21">
        <v>31.5</v>
      </c>
      <c r="S126" s="57">
        <f t="shared" si="48"/>
        <v>59</v>
      </c>
      <c r="T126" s="21" t="str">
        <f>LOOKUP(S126,{0,40,45,50,55,60,65,70,75,80},{"F","D","C","C+","B-","B","B+","A-","A","A+"})</f>
        <v>B-</v>
      </c>
      <c r="U126" s="21" t="str">
        <f>LOOKUP(S126,{0,40,45,50,55,60,65,70,75,80},{"0.00","2.00","2.25","2.50","2.75","3.00","3.25","3.50","3.75","4.00"})</f>
        <v>2.75</v>
      </c>
      <c r="V126" s="21">
        <v>24</v>
      </c>
      <c r="W126" s="21">
        <v>36.5</v>
      </c>
      <c r="X126" s="57">
        <f t="shared" si="49"/>
        <v>61</v>
      </c>
      <c r="Y126" s="21" t="str">
        <f>LOOKUP(X126,{0,40,45,50,55,60,65,70,75,80},{"F","D","C","C+","B-","B","B+","A-","A","A+"})</f>
        <v>B</v>
      </c>
      <c r="Z126" s="21" t="str">
        <f>LOOKUP(X126,{0,40,45,50,55,60,65,70,75,80},{"0.00","2.00","2.25","2.50","2.75","3.00","3.25","3.50","3.75","4.00"})</f>
        <v>3.00</v>
      </c>
      <c r="AA126" s="21">
        <v>20</v>
      </c>
      <c r="AB126" s="21">
        <v>26</v>
      </c>
      <c r="AC126" s="57">
        <f t="shared" si="50"/>
        <v>46</v>
      </c>
      <c r="AD126" s="21" t="str">
        <f>LOOKUP(AC126,{0,40,45,50,55,60,65,70,75,80},{"F","D","C","C+","B-","B","B+","A-","A","A+"})</f>
        <v>C</v>
      </c>
      <c r="AE126" s="21" t="str">
        <f>LOOKUP(AC126,{0,40,45,50,55,60,65,70,75,80},{"0.00","2.00","2.25","2.50","2.75","3.00","3.25","3.50","3.75","4.00"})</f>
        <v>2.25</v>
      </c>
      <c r="AF126" s="21">
        <v>25</v>
      </c>
      <c r="AG126" s="21">
        <v>44</v>
      </c>
      <c r="AH126" s="57">
        <f t="shared" si="51"/>
        <v>69</v>
      </c>
      <c r="AI126" s="21" t="str">
        <f>LOOKUP(AH126,{0,40,45,50,55,60,65,70,75,80},{"F","D","C","C+","B-","B","B+","A-","A","A+"})</f>
        <v>B+</v>
      </c>
      <c r="AJ126" s="21" t="str">
        <f>LOOKUP(AH126,{0,40,45,50,55,60,65,70,75,80},{"0.00","2.00","2.25","2.50","2.75","3.00","3.25","3.50","3.75","4.00"})</f>
        <v>3.25</v>
      </c>
      <c r="AK126" s="21">
        <v>25.5</v>
      </c>
      <c r="AL126" s="21">
        <v>35</v>
      </c>
      <c r="AM126" s="57">
        <f t="shared" si="52"/>
        <v>61</v>
      </c>
      <c r="AN126" s="21" t="str">
        <f>LOOKUP(AM126,{0,40,45,50,55,60,65,70,75,80},{"F","D","C","C+","B-","B","B+","A-","A","A+"})</f>
        <v>B</v>
      </c>
      <c r="AO126" s="21" t="str">
        <f>LOOKUP(AM126,{0,40,45,50,55,60,65,70,75,80},{"0.00","2.00","2.25","2.50","2.75","3.00","3.25","3.50","3.75","4.00"})</f>
        <v>3.00</v>
      </c>
      <c r="AP126" s="21">
        <v>27.5</v>
      </c>
      <c r="AQ126" s="21">
        <v>40</v>
      </c>
      <c r="AR126" s="57">
        <f t="shared" si="53"/>
        <v>68</v>
      </c>
      <c r="AS126" s="21" t="str">
        <f>LOOKUP(AR126,{0,40,45,50,55,60,65,70,75,80},{"F","D","C","C+","B-","B","B+","A-","A","A+"})</f>
        <v>B+</v>
      </c>
      <c r="AT126" s="21" t="str">
        <f>LOOKUP(AR126,{0,40,45,50,55,60,65,70,75,80},{"0.00","2.00","2.25","2.50","2.75","3.00","3.25","3.50","3.75","4.00"})</f>
        <v>3.25</v>
      </c>
      <c r="AU126" s="21">
        <v>33</v>
      </c>
      <c r="AV126" s="21">
        <v>40.5</v>
      </c>
      <c r="AW126" s="57">
        <f t="shared" si="54"/>
        <v>74</v>
      </c>
      <c r="AX126" s="21" t="str">
        <f>LOOKUP(AW126,{0,40,45,50,55,60,65,70,75,80},{"F","D","C","C+","B-","B","B+","A-","A","A+"})</f>
        <v>A-</v>
      </c>
      <c r="AY126" s="21" t="str">
        <f>LOOKUP(AW126,{0,40,45,50,55,60,65,70,75,80},{"0.00","2.00","2.25","2.50","2.75","3.00","3.25","3.50","3.75","4.00"})</f>
        <v>3.50</v>
      </c>
      <c r="AZ126" s="21">
        <v>22</v>
      </c>
      <c r="BA126" s="21">
        <v>34</v>
      </c>
      <c r="BB126" s="57">
        <f t="shared" si="55"/>
        <v>56</v>
      </c>
      <c r="BC126" s="21" t="str">
        <f>LOOKUP(BB126,{0,40,45,50,55,60,65,70,75,80},{"F","D","C","C+","B-","B","B+","A-","A","A+"})</f>
        <v>B-</v>
      </c>
      <c r="BD126" s="21" t="str">
        <f>LOOKUP(BB126,{0,40,45,50,55,60,65,70,75,80},{"0.00","2.00","2.25","2.50","2.75","3.00","3.25","3.50","3.75","4.00"})</f>
        <v>2.75</v>
      </c>
      <c r="BE126" s="21">
        <v>26</v>
      </c>
      <c r="BF126" s="21">
        <v>38</v>
      </c>
      <c r="BG126" s="57">
        <f t="shared" si="56"/>
        <v>64</v>
      </c>
      <c r="BH126" s="21" t="str">
        <f>LOOKUP(BG126,{0,40,45,50,55,60,65,70,75,80},{"F","D","C","C+","B-","B","B+","A-","A","A+"})</f>
        <v>B</v>
      </c>
      <c r="BI126" s="21" t="str">
        <f>LOOKUP(BG126,{0,40,45,50,55,60,65,70,75,80},{"0.00","2.00","2.25","2.50","2.75","3.00","3.25","3.50","3.75","4.00"})</f>
        <v>3.00</v>
      </c>
      <c r="BJ126" s="21">
        <v>27</v>
      </c>
      <c r="BK126" s="21">
        <v>43.5</v>
      </c>
      <c r="BL126" s="57">
        <f t="shared" si="57"/>
        <v>71</v>
      </c>
      <c r="BM126" s="21" t="str">
        <f>LOOKUP(BL126,{0,40,45,50,55,60,65,70,75,80},{"F","D","C","C+","B-","B","B+","A-","A","A+"})</f>
        <v>A-</v>
      </c>
      <c r="BN126" s="21" t="str">
        <f>LOOKUP(BL126,{0,40,45,50,55,60,65,70,75,80},{"0.00","2.00","2.25","2.50","2.75","3.00","3.25","3.50","3.75","4.00"})</f>
        <v>3.50</v>
      </c>
      <c r="BO126" s="21">
        <v>34</v>
      </c>
      <c r="BP126" s="21">
        <v>43</v>
      </c>
      <c r="BQ126" s="57">
        <f t="shared" si="58"/>
        <v>77</v>
      </c>
      <c r="BR126" s="21" t="str">
        <f>LOOKUP(BQ126,{0,40,45,50,55,60,65,70,75,80},{"F","D","C","C+","B-","B","B+","A-","A","A+"})</f>
        <v>A</v>
      </c>
      <c r="BS126" s="21" t="str">
        <f>LOOKUP(BQ126,{0,40,45,50,55,60,65,70,75,80},{"0.00","2.00","2.25","2.50","2.75","3.00","3.25","3.50","3.75","4.00"})</f>
        <v>3.75</v>
      </c>
      <c r="BT126" s="21">
        <v>33</v>
      </c>
      <c r="BU126" s="21">
        <v>31</v>
      </c>
      <c r="BV126" s="57">
        <f t="shared" si="59"/>
        <v>64</v>
      </c>
      <c r="BW126" s="21" t="str">
        <f>LOOKUP(BV126,{0,40,45,50,55,60,65,70,75,80},{"F","D","C","C+","B-","B","B+","A-","A","A+"})</f>
        <v>B</v>
      </c>
      <c r="BX126" s="21" t="str">
        <f>LOOKUP(BV126,{0,40,45,50,55,60,65,70,75,80},{"0.00","2.00","2.25","2.50","2.75","3.00","3.25","3.50","3.75","4.00"})</f>
        <v>3.00</v>
      </c>
      <c r="BY126" s="21">
        <v>33</v>
      </c>
      <c r="BZ126" s="21">
        <v>30</v>
      </c>
      <c r="CA126" s="57">
        <f t="shared" si="60"/>
        <v>63</v>
      </c>
      <c r="CB126" s="21" t="str">
        <f>LOOKUP(CA126,{0,40,45,50,55,60,65,70,75,80},{"F","D","C","C+","B-","B","B+","A-","A","A+"})</f>
        <v>B</v>
      </c>
      <c r="CC126" s="21" t="str">
        <f>LOOKUP(CA126,{0,40,45,50,55,60,65,70,75,80},{"0.00","2.00","2.25","2.50","2.75","3.00","3.25","3.50","3.75","4.00"})</f>
        <v>3.00</v>
      </c>
      <c r="CD126" s="21">
        <v>31</v>
      </c>
      <c r="CE126" s="21">
        <v>42.5</v>
      </c>
      <c r="CF126" s="57">
        <f t="shared" si="61"/>
        <v>74</v>
      </c>
      <c r="CG126" s="21" t="str">
        <f>LOOKUP(CF126,{0,40,45,50,55,60,65,70,75,80},{"F","D","C","C+","B-","B","B+","A-","A","A+"})</f>
        <v>A-</v>
      </c>
      <c r="CH126" s="21" t="str">
        <f>LOOKUP(CF126,{0,40,45,50,55,60,65,70,75,80},{"0.00","2.00","2.25","2.50","2.75","3.00","3.25","3.50","3.75","4.00"})</f>
        <v>3.50</v>
      </c>
      <c r="CI126" s="21">
        <v>32.5</v>
      </c>
      <c r="CJ126" s="21">
        <v>36.5</v>
      </c>
      <c r="CK126" s="57">
        <f t="shared" si="62"/>
        <v>69</v>
      </c>
      <c r="CL126" s="21" t="str">
        <f>LOOKUP(CK126,{0,40,45,50,55,60,65,70,75,80},{"F","D","C","C+","B-","B","B+","A-","A","A+"})</f>
        <v>B+</v>
      </c>
      <c r="CM126" s="21" t="str">
        <f>LOOKUP(CK126,{0,40,45,50,55,60,65,70,75,80},{"0.00","2.00","2.25","2.50","2.75","3.00","3.25","3.50","3.75","4.00"})</f>
        <v>3.25</v>
      </c>
      <c r="CN126" s="21">
        <v>24</v>
      </c>
      <c r="CO126" s="21">
        <v>42.5</v>
      </c>
      <c r="CP126" s="57">
        <f t="shared" si="63"/>
        <v>67</v>
      </c>
      <c r="CQ126" s="21" t="str">
        <f>LOOKUP(CP126,{0,40,45,50,55,60,65,70,75,80},{"F","D","C","C+","B-","B","B+","A-","A","A+"})</f>
        <v>B+</v>
      </c>
      <c r="CR126" s="21" t="str">
        <f>LOOKUP(CP126,{0,40,45,50,55,60,65,70,75,80},{"0.00","2.00","2.25","2.50","2.75","3.00","3.25","3.50","3.75","4.00"})</f>
        <v>3.25</v>
      </c>
      <c r="CS126" s="21">
        <v>28</v>
      </c>
      <c r="CT126" s="21">
        <v>40</v>
      </c>
      <c r="CU126" s="57">
        <f t="shared" si="64"/>
        <v>68</v>
      </c>
      <c r="CV126" s="21" t="str">
        <f>LOOKUP(CU126,{0,40,45,50,55,60,65,70,75,80},{"F","D","C","C+","B-","B","B+","A-","A","A+"})</f>
        <v>B+</v>
      </c>
      <c r="CW126" s="21" t="str">
        <f>LOOKUP(CU126,{0,40,45,50,55,60,65,70,75,80},{"0.00","2.00","2.25","2.50","2.75","3.00","3.25","3.50","3.75","4.00"})</f>
        <v>3.25</v>
      </c>
      <c r="CX126" s="21">
        <v>31</v>
      </c>
      <c r="CY126" s="21">
        <v>42.5</v>
      </c>
      <c r="CZ126" s="57">
        <f t="shared" si="65"/>
        <v>74</v>
      </c>
      <c r="DA126" s="21" t="str">
        <f>LOOKUP(CZ126,{0,40,45,50,55,60,65,70,75,80},{"F","D","C","C+","B-","B","B+","A-","A","A+"})</f>
        <v>A-</v>
      </c>
      <c r="DB126" s="21" t="str">
        <f>LOOKUP(CZ126,{0,40,45,50,55,60,65,70,75,80},{"0.00","2.00","2.25","2.50","2.75","3.00","3.25","3.50","3.75","4.00"})</f>
        <v>3.50</v>
      </c>
      <c r="DC126" s="21">
        <v>28</v>
      </c>
      <c r="DD126" s="21">
        <v>45</v>
      </c>
      <c r="DE126" s="57">
        <f t="shared" si="66"/>
        <v>73</v>
      </c>
      <c r="DF126" s="21" t="str">
        <f>LOOKUP(DE126,{0,40,45,50,55,60,65,70,75,80},{"F","D","C","C+","B-","B","B+","A-","A","A+"})</f>
        <v>A-</v>
      </c>
      <c r="DG126" s="21" t="str">
        <f>LOOKUP(DE126,{0,40,45,50,55,60,65,70,75,80},{"0.00","2.00","2.25","2.50","2.75","3.00","3.25","3.50","3.75","4.00"})</f>
        <v>3.50</v>
      </c>
      <c r="DH126" s="21">
        <v>24</v>
      </c>
      <c r="DI126" s="21">
        <v>27</v>
      </c>
      <c r="DJ126" s="57">
        <f t="shared" si="67"/>
        <v>51</v>
      </c>
      <c r="DK126" s="21" t="str">
        <f>LOOKUP(DJ126,{0,40,45,50,55,60,65,70,75,80},{"F","D","C","C+","B-","B","B+","A-","A","A+"})</f>
        <v>C+</v>
      </c>
      <c r="DL126" s="21" t="str">
        <f>LOOKUP(DJ126,{0,40,45,50,55,60,65,70,75,80},{"0.00","2.00","2.25","2.50","2.75","3.00","3.25","3.50","3.75","4.00"})</f>
        <v>2.50</v>
      </c>
      <c r="DM126" s="21">
        <v>31</v>
      </c>
      <c r="DN126" s="21">
        <v>30</v>
      </c>
      <c r="DO126" s="57">
        <f t="shared" si="68"/>
        <v>61</v>
      </c>
      <c r="DP126" s="21" t="str">
        <f>LOOKUP(DO126,{0,40,45,50,55,60,65,70,75,80},{"F","D","C","C+","B-","B","B+","A-","A","A+"})</f>
        <v>B</v>
      </c>
      <c r="DQ126" s="21" t="str">
        <f>LOOKUP(DO126,{0,40,45,50,55,60,65,70,75,80},{"0.00","2.00","2.25","2.50","2.75","3.00","3.25","3.50","3.75","4.00"})</f>
        <v>3.00</v>
      </c>
      <c r="DR126" s="21">
        <v>31</v>
      </c>
      <c r="DS126" s="21">
        <v>32</v>
      </c>
      <c r="DT126" s="57">
        <f t="shared" si="69"/>
        <v>63</v>
      </c>
      <c r="DU126" s="21" t="str">
        <f>LOOKUP(DT126,{0,40,45,50,55,60,65,70,75,80},{"F","D","C","C+","B-","B","B+","A-","A","A+"})</f>
        <v>B</v>
      </c>
      <c r="DV126" s="21" t="str">
        <f>LOOKUP(DT126,{0,40,45,50,55,60,65,70,75,80},{"0.00","2.00","2.25","2.50","2.75","3.00","3.25","3.50","3.75","4.00"})</f>
        <v>3.00</v>
      </c>
      <c r="DW126" s="21">
        <v>26</v>
      </c>
      <c r="DX126" s="21">
        <v>43.5</v>
      </c>
      <c r="DY126" s="57">
        <f t="shared" si="70"/>
        <v>70</v>
      </c>
      <c r="DZ126" s="21" t="str">
        <f>LOOKUP(DY126,{0,40,45,50,55,60,65,70,75,80},{"F","D","C","C+","B-","B","B+","A-","A","A+"})</f>
        <v>A-</v>
      </c>
      <c r="EA126" s="21" t="str">
        <f>LOOKUP(DY126,{0,40,45,50,55,60,65,70,75,80},{"0.00","2.00","2.25","2.50","2.75","3.00","3.25","3.50","3.75","4.00"})</f>
        <v>3.50</v>
      </c>
      <c r="EB126" s="21">
        <v>27</v>
      </c>
      <c r="EC126" s="21">
        <v>38</v>
      </c>
      <c r="ED126" s="57">
        <f t="shared" si="71"/>
        <v>65</v>
      </c>
      <c r="EE126" s="21" t="str">
        <f>LOOKUP(ED126,{0,40,45,50,55,60,65,70,75,80},{"F","D","C","C+","B-","B","B+","A-","A","A+"})</f>
        <v>B+</v>
      </c>
      <c r="EF126" s="21" t="str">
        <f>LOOKUP(ED126,{0,40,45,50,55,60,65,70,75,80},{"0.00","2.00","2.25","2.50","2.75","3.00","3.25","3.50","3.75","4.00"})</f>
        <v>3.25</v>
      </c>
      <c r="EG126" s="21">
        <v>23</v>
      </c>
      <c r="EH126" s="21">
        <v>31.5</v>
      </c>
      <c r="EI126" s="57">
        <f t="shared" si="72"/>
        <v>55</v>
      </c>
      <c r="EJ126" s="21" t="str">
        <f>LOOKUP(EI126,{0,40,45,50,55,60,65,70,75,80},{"F","D","C","C+","B-","B","B+","A-","A","A+"})</f>
        <v>B-</v>
      </c>
      <c r="EK126" s="21" t="str">
        <f>LOOKUP(EI126,{0,40,45,50,55,60,65,70,75,80},{"0.00","2.00","2.25","2.50","2.75","3.00","3.25","3.50","3.75","4.00"})</f>
        <v>2.75</v>
      </c>
      <c r="EL126" s="21">
        <v>33</v>
      </c>
      <c r="EM126" s="21">
        <v>43.5</v>
      </c>
      <c r="EN126" s="70">
        <f t="shared" si="73"/>
        <v>77</v>
      </c>
      <c r="EO126" s="21" t="str">
        <f>LOOKUP(EN126,{0,40,45,50,55,60,65,70,75,80},{"F","D","C","C+","B-","B","B+","A-","A","A+"})</f>
        <v>A</v>
      </c>
      <c r="EP126" s="21" t="str">
        <f>LOOKUP(EN126,{0,40,45,50,55,60,65,70,75,80},{"0.00","2.00","2.25","2.50","2.75","3.00","3.25","3.50","3.75","4.00"})</f>
        <v>3.75</v>
      </c>
      <c r="EQ126" s="21">
        <v>33</v>
      </c>
      <c r="ER126" s="21">
        <v>35</v>
      </c>
      <c r="ES126" s="70">
        <f t="shared" si="74"/>
        <v>68</v>
      </c>
      <c r="ET126" s="21" t="str">
        <f>LOOKUP(ES126,{0,40,45,50,55,60,65,70,75,80},{"F","D","C","C+","B-","B","B+","A-","A","A+"})</f>
        <v>B+</v>
      </c>
      <c r="EU126" s="21" t="str">
        <f>LOOKUP(ES126,{0,40,45,50,55,60,65,70,75,80},{"0.00","2.00","2.25","2.50","2.75","3.00","3.25","3.50","3.75","4.00"})</f>
        <v>3.25</v>
      </c>
      <c r="EV126" s="21">
        <v>28.5</v>
      </c>
      <c r="EW126" s="21">
        <v>37</v>
      </c>
      <c r="EX126" s="70">
        <f t="shared" si="75"/>
        <v>66</v>
      </c>
      <c r="EY126" s="21" t="str">
        <f>LOOKUP(EX126,{0,40,45,50,55,60,65,70,75,80},{"F","D","C","C+","B-","B","B+","A-","A","A+"})</f>
        <v>B+</v>
      </c>
      <c r="EZ126" s="21" t="str">
        <f>LOOKUP(EX126,{0,40,45,50,55,60,65,70,75,80},{"0.00","2.00","2.25","2.50","2.75","3.00","3.25","3.50","3.75","4.00"})</f>
        <v>3.25</v>
      </c>
      <c r="FA126" s="21">
        <v>29</v>
      </c>
      <c r="FB126" s="21">
        <v>34</v>
      </c>
      <c r="FC126" s="70">
        <f t="shared" si="76"/>
        <v>63</v>
      </c>
      <c r="FD126" s="21" t="str">
        <f>LOOKUP(FC126,{0,40,45,50,55,60,65,70,75,80},{"F","D","C","C+","B-","B","B+","A-","A","A+"})</f>
        <v>B</v>
      </c>
      <c r="FE126" s="21" t="str">
        <f>LOOKUP(FC126,{0,40,45,50,55,60,65,70,75,80},{"0.00","2.00","2.25","2.50","2.75","3.00","3.25","3.50","3.75","4.00"})</f>
        <v>3.00</v>
      </c>
      <c r="FF126" s="21">
        <v>32</v>
      </c>
      <c r="FG126" s="21">
        <v>35.5</v>
      </c>
      <c r="FH126" s="70">
        <f t="shared" si="77"/>
        <v>68</v>
      </c>
      <c r="FI126" s="21" t="str">
        <f>LOOKUP(FH126,{0,40,45,50,55,60,65,70,75,80},{"F","D","C","C+","B-","B","B+","A-","A","A+"})</f>
        <v>B+</v>
      </c>
      <c r="FJ126" s="21" t="str">
        <f>LOOKUP(FH126,{0,40,45,50,55,60,65,70,75,80},{"0.00","2.00","2.25","2.50","2.75","3.00","3.25","3.50","3.75","4.00"})</f>
        <v>3.25</v>
      </c>
      <c r="FK126" s="21">
        <v>19</v>
      </c>
      <c r="FL126" s="21">
        <v>28</v>
      </c>
      <c r="FM126" s="70">
        <f t="shared" si="78"/>
        <v>47</v>
      </c>
      <c r="FN126" s="21" t="str">
        <f>LOOKUP(FM126,{0,40,45,50,55,60,65,70,75,80},{"F","D","C","C+","B-","B","B+","A-","A","A+"})</f>
        <v>C</v>
      </c>
      <c r="FO126" s="21" t="str">
        <f>LOOKUP(FM126,{0,40,45,50,55,60,65,70,75,80},{"0.00","2.00","2.25","2.50","2.75","3.00","3.25","3.50","3.75","4.00"})</f>
        <v>2.25</v>
      </c>
      <c r="FP126" s="21">
        <v>26</v>
      </c>
      <c r="FQ126" s="21">
        <v>39.5</v>
      </c>
      <c r="FR126" s="70">
        <f t="shared" si="79"/>
        <v>66</v>
      </c>
      <c r="FS126" s="21" t="str">
        <f>LOOKUP(FR126,{0,40,45,50,55,60,65,70,75,80},{"F","D","C","C+","B-","B","B+","A-","A","A+"})</f>
        <v>B+</v>
      </c>
      <c r="FT126" s="21" t="str">
        <f>LOOKUP(FR126,{0,40,45,50,55,60,65,70,75,80},{"0.00","2.00","2.25","2.50","2.75","3.00","3.25","3.50","3.75","4.00"})</f>
        <v>3.25</v>
      </c>
      <c r="FU126" s="21">
        <v>29.5</v>
      </c>
      <c r="FV126" s="21">
        <v>40</v>
      </c>
      <c r="FW126" s="70">
        <f t="shared" si="80"/>
        <v>70</v>
      </c>
      <c r="FX126" s="21" t="str">
        <f>LOOKUP(FW126,{0,40,45,50,55,60,65,70,75,80},{"F","D","C","C+","B-","B","B+","A-","A","A+"})</f>
        <v>A-</v>
      </c>
      <c r="FY126" s="21" t="str">
        <f>LOOKUP(FW126,{0,40,45,50,55,60,65,70,75,80},{"0.00","2.00","2.25","2.50","2.75","3.00","3.25","3.50","3.75","4.00"})</f>
        <v>3.50</v>
      </c>
      <c r="FZ126" s="21">
        <v>24</v>
      </c>
      <c r="GA126" s="21">
        <v>31.5</v>
      </c>
      <c r="GB126" s="70">
        <f t="shared" si="81"/>
        <v>56</v>
      </c>
      <c r="GC126" s="21" t="str">
        <f>LOOKUP(GB126,{0,40,45,50,55,60,65,70,75,80},{"F","D","C","C+","B-","B","B+","A-","A","A+"})</f>
        <v>B-</v>
      </c>
      <c r="GD126" s="21" t="str">
        <f>LOOKUP(GB126,{0,40,45,50,55,60,65,70,75,80},{"0.00","2.00","2.25","2.50","2.75","3.00","3.25","3.50","3.75","4.00"})</f>
        <v>2.75</v>
      </c>
      <c r="GE126" s="21">
        <v>30.5</v>
      </c>
      <c r="GF126" s="21">
        <v>43</v>
      </c>
      <c r="GG126" s="70">
        <f t="shared" si="82"/>
        <v>74</v>
      </c>
      <c r="GH126" s="21" t="str">
        <f>LOOKUP(GG126,{0,40,45,50,55,60,65,70,75,80},{"F","D","C","C+","B-","B","B+","A-","A","A+"})</f>
        <v>A-</v>
      </c>
      <c r="GI126" s="21" t="str">
        <f>LOOKUP(GG126,{0,40,45,50,55,60,65,70,75,80},{"0.00","2.00","2.25","2.50","2.75","3.00","3.25","3.50","3.75","4.00"})</f>
        <v>3.50</v>
      </c>
      <c r="GJ126" s="21">
        <v>21.5</v>
      </c>
      <c r="GK126" s="21">
        <v>37.5</v>
      </c>
      <c r="GL126" s="70">
        <f t="shared" si="83"/>
        <v>59</v>
      </c>
      <c r="GM126" s="21" t="str">
        <f>LOOKUP(GL126,{0,40,45,50,55,60,65,70,75,80},{"F","D","C","C+","B-","B","B+","A-","A","A+"})</f>
        <v>B-</v>
      </c>
      <c r="GN126" s="21" t="str">
        <f>LOOKUP(GL126,{0,40,45,50,55,60,65,70,75,80},{"0.00","2.00","2.25","2.50","2.75","3.00","3.25","3.50","3.75","4.00"})</f>
        <v>2.75</v>
      </c>
      <c r="GO126" s="21">
        <v>31.5</v>
      </c>
      <c r="GP126" s="21">
        <v>39.5</v>
      </c>
      <c r="GQ126" s="70">
        <f t="shared" si="84"/>
        <v>71</v>
      </c>
      <c r="GR126" s="21" t="str">
        <f>LOOKUP(GQ126,{0,40,45,50,55,60,65,70,75,80},{"F","D","C","C+","B-","B","B+","A-","A","A+"})</f>
        <v>A-</v>
      </c>
      <c r="GS126" s="21" t="str">
        <f>LOOKUP(GQ126,{0,40,45,50,55,60,65,70,75,80},{"0.00","2.00","2.25","2.50","2.75","3.00","3.25","3.50","3.75","4.00"})</f>
        <v>3.50</v>
      </c>
      <c r="GT126" s="21">
        <v>20</v>
      </c>
      <c r="GU126" s="21">
        <v>27</v>
      </c>
      <c r="GV126" s="70">
        <f t="shared" si="85"/>
        <v>47</v>
      </c>
      <c r="GW126" s="21" t="str">
        <f>LOOKUP(GV126,{0,40,45,50,55,60,65,70,75,80},{"F","D","C","C+","B-","B","B+","A-","A","A+"})</f>
        <v>C</v>
      </c>
      <c r="GX126" s="21" t="str">
        <f>LOOKUP(GV126,{0,40,45,50,55,60,65,70,75,80},{"0.00","2.00","2.25","2.50","2.75","3.00","3.25","3.50","3.75","4.00"})</f>
        <v>2.25</v>
      </c>
      <c r="GY126" s="82">
        <v>65</v>
      </c>
      <c r="GZ126" s="21" t="str">
        <f>LOOKUP(GY126,{0,40,45,50,55,60,65,70,75,80},{"F","D","C","C+","B-","B","B+","A-","A","A+"})</f>
        <v>B+</v>
      </c>
      <c r="HA126" s="21" t="str">
        <f>LOOKUP(GY126,{0,40,45,50,55,60,65,70,75,80},{"0.00","2.00","2.25","2.50","2.75","3.00","3.25","3.50","3.75","4.00"})</f>
        <v>3.25</v>
      </c>
      <c r="HB126" s="49">
        <v>37.5</v>
      </c>
      <c r="HC126" s="49">
        <v>35</v>
      </c>
      <c r="HD126" s="70">
        <f t="shared" si="86"/>
        <v>73</v>
      </c>
      <c r="HE126" s="21" t="str">
        <f>LOOKUP(HD126,{0,40,45,50,55,60,65,70,75,80},{"F","D","C","C+","B-","B","B+","A-","A","A+"})</f>
        <v>A-</v>
      </c>
      <c r="HF126" s="21" t="str">
        <f>LOOKUP(HD126,{0,40,45,50,55,60,65,70,75,80},{"0.00","2.00","2.25","2.50","2.75","3.00","3.25","3.50","3.75","4.00"})</f>
        <v>3.50</v>
      </c>
      <c r="HG126" s="50">
        <f t="shared" si="44"/>
        <v>3.1190476190476191</v>
      </c>
      <c r="HH126" s="71" t="str">
        <f t="shared" si="45"/>
        <v>Passed</v>
      </c>
      <c r="HI126" s="70">
        <f t="shared" si="87"/>
        <v>2711</v>
      </c>
      <c r="HJ126" s="44">
        <v>119</v>
      </c>
      <c r="HK126" s="40"/>
      <c r="HL126" s="40"/>
    </row>
    <row r="127" spans="1:220" s="8" customFormat="1" ht="30" customHeight="1" x14ac:dyDescent="0.2">
      <c r="A127" s="44">
        <v>121</v>
      </c>
      <c r="B127" s="66">
        <v>3883</v>
      </c>
      <c r="C127" s="44">
        <v>2017513182</v>
      </c>
      <c r="D127" s="39" t="s">
        <v>307</v>
      </c>
      <c r="E127" s="64" t="s">
        <v>188</v>
      </c>
      <c r="F127" s="64" t="s">
        <v>296</v>
      </c>
      <c r="G127" s="73">
        <v>30</v>
      </c>
      <c r="H127" s="48">
        <v>47</v>
      </c>
      <c r="I127" s="57">
        <f t="shared" si="46"/>
        <v>77</v>
      </c>
      <c r="J127" s="21" t="str">
        <f>LOOKUP(I127,{0,40,45,50,55,60,65,70,75,80},{"F","D","C","C+","B-","B","B+","A-","A","A+"})</f>
        <v>A</v>
      </c>
      <c r="K127" s="21" t="str">
        <f>LOOKUP(I127,{0,40,45,50,55,60,65,70,75,80},{"0.00","2.00","2.25","2.50","2.75","3.00","3.25","3.50","3.75","4.00"})</f>
        <v>3.75</v>
      </c>
      <c r="L127" s="21">
        <v>26</v>
      </c>
      <c r="M127" s="21">
        <v>43</v>
      </c>
      <c r="N127" s="57">
        <f t="shared" si="47"/>
        <v>69</v>
      </c>
      <c r="O127" s="21" t="str">
        <f>LOOKUP(N127,{0,40,45,50,55,60,65,70,75,80},{"F","D","C","C+","B-","B","B+","A-","A","A+"})</f>
        <v>B+</v>
      </c>
      <c r="P127" s="21" t="str">
        <f>LOOKUP(N127,{0,40,45,50,55,60,65,70,75,80},{"0.00","2.00","2.25","2.50","2.75","3.00","3.25","3.50","3.75","4.00"})</f>
        <v>3.25</v>
      </c>
      <c r="Q127" s="21">
        <v>28</v>
      </c>
      <c r="R127" s="21">
        <v>36</v>
      </c>
      <c r="S127" s="57">
        <f t="shared" si="48"/>
        <v>64</v>
      </c>
      <c r="T127" s="21" t="str">
        <f>LOOKUP(S127,{0,40,45,50,55,60,65,70,75,80},{"F","D","C","C+","B-","B","B+","A-","A","A+"})</f>
        <v>B</v>
      </c>
      <c r="U127" s="21" t="str">
        <f>LOOKUP(S127,{0,40,45,50,55,60,65,70,75,80},{"0.00","2.00","2.25","2.50","2.75","3.00","3.25","3.50","3.75","4.00"})</f>
        <v>3.00</v>
      </c>
      <c r="V127" s="21">
        <v>22</v>
      </c>
      <c r="W127" s="21">
        <v>40.5</v>
      </c>
      <c r="X127" s="57">
        <f t="shared" si="49"/>
        <v>63</v>
      </c>
      <c r="Y127" s="21" t="str">
        <f>LOOKUP(X127,{0,40,45,50,55,60,65,70,75,80},{"F","D","C","C+","B-","B","B+","A-","A","A+"})</f>
        <v>B</v>
      </c>
      <c r="Z127" s="21" t="str">
        <f>LOOKUP(X127,{0,40,45,50,55,60,65,70,75,80},{"0.00","2.00","2.25","2.50","2.75","3.00","3.25","3.50","3.75","4.00"})</f>
        <v>3.00</v>
      </c>
      <c r="AA127" s="21">
        <v>29</v>
      </c>
      <c r="AB127" s="21">
        <v>32.5</v>
      </c>
      <c r="AC127" s="57">
        <f t="shared" si="50"/>
        <v>62</v>
      </c>
      <c r="AD127" s="21" t="str">
        <f>LOOKUP(AC127,{0,40,45,50,55,60,65,70,75,80},{"F","D","C","C+","B-","B","B+","A-","A","A+"})</f>
        <v>B</v>
      </c>
      <c r="AE127" s="21" t="str">
        <f>LOOKUP(AC127,{0,40,45,50,55,60,65,70,75,80},{"0.00","2.00","2.25","2.50","2.75","3.00","3.25","3.50","3.75","4.00"})</f>
        <v>3.00</v>
      </c>
      <c r="AF127" s="21">
        <v>36</v>
      </c>
      <c r="AG127" s="21">
        <v>47.5</v>
      </c>
      <c r="AH127" s="57">
        <f t="shared" si="51"/>
        <v>84</v>
      </c>
      <c r="AI127" s="21" t="str">
        <f>LOOKUP(AH127,{0,40,45,50,55,60,65,70,75,80},{"F","D","C","C+","B-","B","B+","A-","A","A+"})</f>
        <v>A+</v>
      </c>
      <c r="AJ127" s="21" t="str">
        <f>LOOKUP(AH127,{0,40,45,50,55,60,65,70,75,80},{"0.00","2.00","2.25","2.50","2.75","3.00","3.25","3.50","3.75","4.00"})</f>
        <v>4.00</v>
      </c>
      <c r="AK127" s="21">
        <v>22</v>
      </c>
      <c r="AL127" s="21">
        <v>42</v>
      </c>
      <c r="AM127" s="57">
        <f t="shared" si="52"/>
        <v>64</v>
      </c>
      <c r="AN127" s="21" t="str">
        <f>LOOKUP(AM127,{0,40,45,50,55,60,65,70,75,80},{"F","D","C","C+","B-","B","B+","A-","A","A+"})</f>
        <v>B</v>
      </c>
      <c r="AO127" s="21" t="str">
        <f>LOOKUP(AM127,{0,40,45,50,55,60,65,70,75,80},{"0.00","2.00","2.25","2.50","2.75","3.00","3.25","3.50","3.75","4.00"})</f>
        <v>3.00</v>
      </c>
      <c r="AP127" s="21">
        <v>28</v>
      </c>
      <c r="AQ127" s="21">
        <v>45.5</v>
      </c>
      <c r="AR127" s="57">
        <f t="shared" si="53"/>
        <v>74</v>
      </c>
      <c r="AS127" s="21" t="str">
        <f>LOOKUP(AR127,{0,40,45,50,55,60,65,70,75,80},{"F","D","C","C+","B-","B","B+","A-","A","A+"})</f>
        <v>A-</v>
      </c>
      <c r="AT127" s="21" t="str">
        <f>LOOKUP(AR127,{0,40,45,50,55,60,65,70,75,80},{"0.00","2.00","2.25","2.50","2.75","3.00","3.25","3.50","3.75","4.00"})</f>
        <v>3.50</v>
      </c>
      <c r="AU127" s="21">
        <v>31</v>
      </c>
      <c r="AV127" s="21">
        <v>44</v>
      </c>
      <c r="AW127" s="57">
        <f t="shared" si="54"/>
        <v>75</v>
      </c>
      <c r="AX127" s="21" t="str">
        <f>LOOKUP(AW127,{0,40,45,50,55,60,65,70,75,80},{"F","D","C","C+","B-","B","B+","A-","A","A+"})</f>
        <v>A</v>
      </c>
      <c r="AY127" s="21" t="str">
        <f>LOOKUP(AW127,{0,40,45,50,55,60,65,70,75,80},{"0.00","2.00","2.25","2.50","2.75","3.00","3.25","3.50","3.75","4.00"})</f>
        <v>3.75</v>
      </c>
      <c r="AZ127" s="21">
        <v>25</v>
      </c>
      <c r="BA127" s="21">
        <v>37.5</v>
      </c>
      <c r="BB127" s="57">
        <f t="shared" si="55"/>
        <v>63</v>
      </c>
      <c r="BC127" s="21" t="str">
        <f>LOOKUP(BB127,{0,40,45,50,55,60,65,70,75,80},{"F","D","C","C+","B-","B","B+","A-","A","A+"})</f>
        <v>B</v>
      </c>
      <c r="BD127" s="21" t="str">
        <f>LOOKUP(BB127,{0,40,45,50,55,60,65,70,75,80},{"0.00","2.00","2.25","2.50","2.75","3.00","3.25","3.50","3.75","4.00"})</f>
        <v>3.00</v>
      </c>
      <c r="BE127" s="21">
        <v>35.5</v>
      </c>
      <c r="BF127" s="21">
        <v>48</v>
      </c>
      <c r="BG127" s="57">
        <f t="shared" si="56"/>
        <v>84</v>
      </c>
      <c r="BH127" s="21" t="str">
        <f>LOOKUP(BG127,{0,40,45,50,55,60,65,70,75,80},{"F","D","C","C+","B-","B","B+","A-","A","A+"})</f>
        <v>A+</v>
      </c>
      <c r="BI127" s="21" t="str">
        <f>LOOKUP(BG127,{0,40,45,50,55,60,65,70,75,80},{"0.00","2.00","2.25","2.50","2.75","3.00","3.25","3.50","3.75","4.00"})</f>
        <v>4.00</v>
      </c>
      <c r="BJ127" s="21">
        <v>34</v>
      </c>
      <c r="BK127" s="21">
        <v>49.5</v>
      </c>
      <c r="BL127" s="57">
        <f t="shared" si="57"/>
        <v>84</v>
      </c>
      <c r="BM127" s="21" t="str">
        <f>LOOKUP(BL127,{0,40,45,50,55,60,65,70,75,80},{"F","D","C","C+","B-","B","B+","A-","A","A+"})</f>
        <v>A+</v>
      </c>
      <c r="BN127" s="21" t="str">
        <f>LOOKUP(BL127,{0,40,45,50,55,60,65,70,75,80},{"0.00","2.00","2.25","2.50","2.75","3.00","3.25","3.50","3.75","4.00"})</f>
        <v>4.00</v>
      </c>
      <c r="BO127" s="21">
        <v>38</v>
      </c>
      <c r="BP127" s="21">
        <v>45.5</v>
      </c>
      <c r="BQ127" s="57">
        <f t="shared" si="58"/>
        <v>84</v>
      </c>
      <c r="BR127" s="21" t="str">
        <f>LOOKUP(BQ127,{0,40,45,50,55,60,65,70,75,80},{"F","D","C","C+","B-","B","B+","A-","A","A+"})</f>
        <v>A+</v>
      </c>
      <c r="BS127" s="21" t="str">
        <f>LOOKUP(BQ127,{0,40,45,50,55,60,65,70,75,80},{"0.00","2.00","2.25","2.50","2.75","3.00","3.25","3.50","3.75","4.00"})</f>
        <v>4.00</v>
      </c>
      <c r="BT127" s="21">
        <v>37</v>
      </c>
      <c r="BU127" s="21">
        <v>43</v>
      </c>
      <c r="BV127" s="57">
        <f t="shared" si="59"/>
        <v>80</v>
      </c>
      <c r="BW127" s="21" t="str">
        <f>LOOKUP(BV127,{0,40,45,50,55,60,65,70,75,80},{"F","D","C","C+","B-","B","B+","A-","A","A+"})</f>
        <v>A+</v>
      </c>
      <c r="BX127" s="21" t="str">
        <f>LOOKUP(BV127,{0,40,45,50,55,60,65,70,75,80},{"0.00","2.00","2.25","2.50","2.75","3.00","3.25","3.50","3.75","4.00"})</f>
        <v>4.00</v>
      </c>
      <c r="BY127" s="21">
        <v>31</v>
      </c>
      <c r="BZ127" s="21">
        <v>44</v>
      </c>
      <c r="CA127" s="57">
        <f t="shared" si="60"/>
        <v>75</v>
      </c>
      <c r="CB127" s="21" t="str">
        <f>LOOKUP(CA127,{0,40,45,50,55,60,65,70,75,80},{"F","D","C","C+","B-","B","B+","A-","A","A+"})</f>
        <v>A</v>
      </c>
      <c r="CC127" s="21" t="str">
        <f>LOOKUP(CA127,{0,40,45,50,55,60,65,70,75,80},{"0.00","2.00","2.25","2.50","2.75","3.00","3.25","3.50","3.75","4.00"})</f>
        <v>3.75</v>
      </c>
      <c r="CD127" s="21">
        <v>33</v>
      </c>
      <c r="CE127" s="21">
        <v>48</v>
      </c>
      <c r="CF127" s="57">
        <f t="shared" si="61"/>
        <v>81</v>
      </c>
      <c r="CG127" s="21" t="str">
        <f>LOOKUP(CF127,{0,40,45,50,55,60,65,70,75,80},{"F","D","C","C+","B-","B","B+","A-","A","A+"})</f>
        <v>A+</v>
      </c>
      <c r="CH127" s="21" t="str">
        <f>LOOKUP(CF127,{0,40,45,50,55,60,65,70,75,80},{"0.00","2.00","2.25","2.50","2.75","3.00","3.25","3.50","3.75","4.00"})</f>
        <v>4.00</v>
      </c>
      <c r="CI127" s="21">
        <v>36</v>
      </c>
      <c r="CJ127" s="21">
        <v>49</v>
      </c>
      <c r="CK127" s="57">
        <f t="shared" si="62"/>
        <v>85</v>
      </c>
      <c r="CL127" s="21" t="str">
        <f>LOOKUP(CK127,{0,40,45,50,55,60,65,70,75,80},{"F","D","C","C+","B-","B","B+","A-","A","A+"})</f>
        <v>A+</v>
      </c>
      <c r="CM127" s="21" t="str">
        <f>LOOKUP(CK127,{0,40,45,50,55,60,65,70,75,80},{"0.00","2.00","2.25","2.50","2.75","3.00","3.25","3.50","3.75","4.00"})</f>
        <v>4.00</v>
      </c>
      <c r="CN127" s="21">
        <v>21</v>
      </c>
      <c r="CO127" s="21">
        <v>34</v>
      </c>
      <c r="CP127" s="57">
        <f t="shared" si="63"/>
        <v>55</v>
      </c>
      <c r="CQ127" s="21" t="str">
        <f>LOOKUP(CP127,{0,40,45,50,55,60,65,70,75,80},{"F","D","C","C+","B-","B","B+","A-","A","A+"})</f>
        <v>B-</v>
      </c>
      <c r="CR127" s="21" t="str">
        <f>LOOKUP(CP127,{0,40,45,50,55,60,65,70,75,80},{"0.00","2.00","2.25","2.50","2.75","3.00","3.25","3.50","3.75","4.00"})</f>
        <v>2.75</v>
      </c>
      <c r="CS127" s="21">
        <v>26</v>
      </c>
      <c r="CT127" s="21">
        <v>42.5</v>
      </c>
      <c r="CU127" s="57">
        <f t="shared" si="64"/>
        <v>69</v>
      </c>
      <c r="CV127" s="21" t="str">
        <f>LOOKUP(CU127,{0,40,45,50,55,60,65,70,75,80},{"F","D","C","C+","B-","B","B+","A-","A","A+"})</f>
        <v>B+</v>
      </c>
      <c r="CW127" s="21" t="str">
        <f>LOOKUP(CU127,{0,40,45,50,55,60,65,70,75,80},{"0.00","2.00","2.25","2.50","2.75","3.00","3.25","3.50","3.75","4.00"})</f>
        <v>3.25</v>
      </c>
      <c r="CX127" s="21">
        <v>35</v>
      </c>
      <c r="CY127" s="21">
        <v>48</v>
      </c>
      <c r="CZ127" s="57">
        <f t="shared" si="65"/>
        <v>83</v>
      </c>
      <c r="DA127" s="21" t="str">
        <f>LOOKUP(CZ127,{0,40,45,50,55,60,65,70,75,80},{"F","D","C","C+","B-","B","B+","A-","A","A+"})</f>
        <v>A+</v>
      </c>
      <c r="DB127" s="21" t="str">
        <f>LOOKUP(CZ127,{0,40,45,50,55,60,65,70,75,80},{"0.00","2.00","2.25","2.50","2.75","3.00","3.25","3.50","3.75","4.00"})</f>
        <v>4.00</v>
      </c>
      <c r="DC127" s="21">
        <v>33</v>
      </c>
      <c r="DD127" s="21">
        <v>47</v>
      </c>
      <c r="DE127" s="57">
        <f t="shared" si="66"/>
        <v>80</v>
      </c>
      <c r="DF127" s="21" t="str">
        <f>LOOKUP(DE127,{0,40,45,50,55,60,65,70,75,80},{"F","D","C","C+","B-","B","B+","A-","A","A+"})</f>
        <v>A+</v>
      </c>
      <c r="DG127" s="21" t="str">
        <f>LOOKUP(DE127,{0,40,45,50,55,60,65,70,75,80},{"0.00","2.00","2.25","2.50","2.75","3.00","3.25","3.50","3.75","4.00"})</f>
        <v>4.00</v>
      </c>
      <c r="DH127" s="21">
        <v>35</v>
      </c>
      <c r="DI127" s="21">
        <v>45.5</v>
      </c>
      <c r="DJ127" s="57">
        <f t="shared" si="67"/>
        <v>81</v>
      </c>
      <c r="DK127" s="21" t="str">
        <f>LOOKUP(DJ127,{0,40,45,50,55,60,65,70,75,80},{"F","D","C","C+","B-","B","B+","A-","A","A+"})</f>
        <v>A+</v>
      </c>
      <c r="DL127" s="21" t="str">
        <f>LOOKUP(DJ127,{0,40,45,50,55,60,65,70,75,80},{"0.00","2.00","2.25","2.50","2.75","3.00","3.25","3.50","3.75","4.00"})</f>
        <v>4.00</v>
      </c>
      <c r="DM127" s="21">
        <v>32</v>
      </c>
      <c r="DN127" s="21">
        <v>48</v>
      </c>
      <c r="DO127" s="57">
        <f t="shared" si="68"/>
        <v>80</v>
      </c>
      <c r="DP127" s="21" t="str">
        <f>LOOKUP(DO127,{0,40,45,50,55,60,65,70,75,80},{"F","D","C","C+","B-","B","B+","A-","A","A+"})</f>
        <v>A+</v>
      </c>
      <c r="DQ127" s="21" t="str">
        <f>LOOKUP(DO127,{0,40,45,50,55,60,65,70,75,80},{"0.00","2.00","2.25","2.50","2.75","3.00","3.25","3.50","3.75","4.00"})</f>
        <v>4.00</v>
      </c>
      <c r="DR127" s="21">
        <v>34</v>
      </c>
      <c r="DS127" s="21">
        <v>40</v>
      </c>
      <c r="DT127" s="57">
        <f t="shared" si="69"/>
        <v>74</v>
      </c>
      <c r="DU127" s="21" t="str">
        <f>LOOKUP(DT127,{0,40,45,50,55,60,65,70,75,80},{"F","D","C","C+","B-","B","B+","A-","A","A+"})</f>
        <v>A-</v>
      </c>
      <c r="DV127" s="21" t="str">
        <f>LOOKUP(DT127,{0,40,45,50,55,60,65,70,75,80},{"0.00","2.00","2.25","2.50","2.75","3.00","3.25","3.50","3.75","4.00"})</f>
        <v>3.50</v>
      </c>
      <c r="DW127" s="21">
        <v>29</v>
      </c>
      <c r="DX127" s="21">
        <v>48</v>
      </c>
      <c r="DY127" s="57">
        <f t="shared" si="70"/>
        <v>77</v>
      </c>
      <c r="DZ127" s="21" t="str">
        <f>LOOKUP(DY127,{0,40,45,50,55,60,65,70,75,80},{"F","D","C","C+","B-","B","B+","A-","A","A+"})</f>
        <v>A</v>
      </c>
      <c r="EA127" s="21" t="str">
        <f>LOOKUP(DY127,{0,40,45,50,55,60,65,70,75,80},{"0.00","2.00","2.25","2.50","2.75","3.00","3.25","3.50","3.75","4.00"})</f>
        <v>3.75</v>
      </c>
      <c r="EB127" s="21">
        <v>35</v>
      </c>
      <c r="EC127" s="21">
        <v>44</v>
      </c>
      <c r="ED127" s="57">
        <f t="shared" si="71"/>
        <v>79</v>
      </c>
      <c r="EE127" s="21" t="str">
        <f>LOOKUP(ED127,{0,40,45,50,55,60,65,70,75,80},{"F","D","C","C+","B-","B","B+","A-","A","A+"})</f>
        <v>A</v>
      </c>
      <c r="EF127" s="21" t="str">
        <f>LOOKUP(ED127,{0,40,45,50,55,60,65,70,75,80},{"0.00","2.00","2.25","2.50","2.75","3.00","3.25","3.50","3.75","4.00"})</f>
        <v>3.75</v>
      </c>
      <c r="EG127" s="21">
        <v>30.5</v>
      </c>
      <c r="EH127" s="21">
        <v>46</v>
      </c>
      <c r="EI127" s="57">
        <f t="shared" si="72"/>
        <v>77</v>
      </c>
      <c r="EJ127" s="21" t="str">
        <f>LOOKUP(EI127,{0,40,45,50,55,60,65,70,75,80},{"F","D","C","C+","B-","B","B+","A-","A","A+"})</f>
        <v>A</v>
      </c>
      <c r="EK127" s="21" t="str">
        <f>LOOKUP(EI127,{0,40,45,50,55,60,65,70,75,80},{"0.00","2.00","2.25","2.50","2.75","3.00","3.25","3.50","3.75","4.00"})</f>
        <v>3.75</v>
      </c>
      <c r="EL127" s="21">
        <v>34.75</v>
      </c>
      <c r="EM127" s="21">
        <v>45.5</v>
      </c>
      <c r="EN127" s="70">
        <f t="shared" si="73"/>
        <v>81</v>
      </c>
      <c r="EO127" s="21" t="str">
        <f>LOOKUP(EN127,{0,40,45,50,55,60,65,70,75,80},{"F","D","C","C+","B-","B","B+","A-","A","A+"})</f>
        <v>A+</v>
      </c>
      <c r="EP127" s="21" t="str">
        <f>LOOKUP(EN127,{0,40,45,50,55,60,65,70,75,80},{"0.00","2.00","2.25","2.50","2.75","3.00","3.25","3.50","3.75","4.00"})</f>
        <v>4.00</v>
      </c>
      <c r="EQ127" s="21">
        <v>32</v>
      </c>
      <c r="ER127" s="21">
        <v>49</v>
      </c>
      <c r="ES127" s="70">
        <f t="shared" si="74"/>
        <v>81</v>
      </c>
      <c r="ET127" s="21" t="str">
        <f>LOOKUP(ES127,{0,40,45,50,55,60,65,70,75,80},{"F","D","C","C+","B-","B","B+","A-","A","A+"})</f>
        <v>A+</v>
      </c>
      <c r="EU127" s="21" t="str">
        <f>LOOKUP(ES127,{0,40,45,50,55,60,65,70,75,80},{"0.00","2.00","2.25","2.50","2.75","3.00","3.25","3.50","3.75","4.00"})</f>
        <v>4.00</v>
      </c>
      <c r="EV127" s="21">
        <v>30.5</v>
      </c>
      <c r="EW127" s="21">
        <v>47</v>
      </c>
      <c r="EX127" s="70">
        <f t="shared" si="75"/>
        <v>78</v>
      </c>
      <c r="EY127" s="21" t="str">
        <f>LOOKUP(EX127,{0,40,45,50,55,60,65,70,75,80},{"F","D","C","C+","B-","B","B+","A-","A","A+"})</f>
        <v>A</v>
      </c>
      <c r="EZ127" s="21" t="str">
        <f>LOOKUP(EX127,{0,40,45,50,55,60,65,70,75,80},{"0.00","2.00","2.25","2.50","2.75","3.00","3.25","3.50","3.75","4.00"})</f>
        <v>3.75</v>
      </c>
      <c r="FA127" s="21">
        <v>33</v>
      </c>
      <c r="FB127" s="21">
        <v>45.5</v>
      </c>
      <c r="FC127" s="70">
        <f t="shared" si="76"/>
        <v>79</v>
      </c>
      <c r="FD127" s="21" t="str">
        <f>LOOKUP(FC127,{0,40,45,50,55,60,65,70,75,80},{"F","D","C","C+","B-","B","B+","A-","A","A+"})</f>
        <v>A</v>
      </c>
      <c r="FE127" s="21" t="str">
        <f>LOOKUP(FC127,{0,40,45,50,55,60,65,70,75,80},{"0.00","2.00","2.25","2.50","2.75","3.00","3.25","3.50","3.75","4.00"})</f>
        <v>3.75</v>
      </c>
      <c r="FF127" s="21">
        <v>36.5</v>
      </c>
      <c r="FG127" s="21">
        <v>49.5</v>
      </c>
      <c r="FH127" s="70">
        <f t="shared" si="77"/>
        <v>86</v>
      </c>
      <c r="FI127" s="21" t="str">
        <f>LOOKUP(FH127,{0,40,45,50,55,60,65,70,75,80},{"F","D","C","C+","B-","B","B+","A-","A","A+"})</f>
        <v>A+</v>
      </c>
      <c r="FJ127" s="21" t="str">
        <f>LOOKUP(FH127,{0,40,45,50,55,60,65,70,75,80},{"0.00","2.00","2.25","2.50","2.75","3.00","3.25","3.50","3.75","4.00"})</f>
        <v>4.00</v>
      </c>
      <c r="FK127" s="21">
        <v>30</v>
      </c>
      <c r="FL127" s="21">
        <v>43</v>
      </c>
      <c r="FM127" s="70">
        <f t="shared" si="78"/>
        <v>73</v>
      </c>
      <c r="FN127" s="21" t="str">
        <f>LOOKUP(FM127,{0,40,45,50,55,60,65,70,75,80},{"F","D","C","C+","B-","B","B+","A-","A","A+"})</f>
        <v>A-</v>
      </c>
      <c r="FO127" s="21" t="str">
        <f>LOOKUP(FM127,{0,40,45,50,55,60,65,70,75,80},{"0.00","2.00","2.25","2.50","2.75","3.00","3.25","3.50","3.75","4.00"})</f>
        <v>3.50</v>
      </c>
      <c r="FP127" s="21">
        <v>30</v>
      </c>
      <c r="FQ127" s="21">
        <v>47.5</v>
      </c>
      <c r="FR127" s="70">
        <f t="shared" si="79"/>
        <v>78</v>
      </c>
      <c r="FS127" s="21" t="str">
        <f>LOOKUP(FR127,{0,40,45,50,55,60,65,70,75,80},{"F","D","C","C+","B-","B","B+","A-","A","A+"})</f>
        <v>A</v>
      </c>
      <c r="FT127" s="21" t="str">
        <f>LOOKUP(FR127,{0,40,45,50,55,60,65,70,75,80},{"0.00","2.00","2.25","2.50","2.75","3.00","3.25","3.50","3.75","4.00"})</f>
        <v>3.75</v>
      </c>
      <c r="FU127" s="21">
        <v>35</v>
      </c>
      <c r="FV127" s="21">
        <v>47</v>
      </c>
      <c r="FW127" s="70">
        <f t="shared" si="80"/>
        <v>82</v>
      </c>
      <c r="FX127" s="21" t="str">
        <f>LOOKUP(FW127,{0,40,45,50,55,60,65,70,75,80},{"F","D","C","C+","B-","B","B+","A-","A","A+"})</f>
        <v>A+</v>
      </c>
      <c r="FY127" s="21" t="str">
        <f>LOOKUP(FW127,{0,40,45,50,55,60,65,70,75,80},{"0.00","2.00","2.25","2.50","2.75","3.00","3.25","3.50","3.75","4.00"})</f>
        <v>4.00</v>
      </c>
      <c r="FZ127" s="21">
        <v>32</v>
      </c>
      <c r="GA127" s="21">
        <v>40.5</v>
      </c>
      <c r="GB127" s="70">
        <f t="shared" si="81"/>
        <v>73</v>
      </c>
      <c r="GC127" s="21" t="str">
        <f>LOOKUP(GB127,{0,40,45,50,55,60,65,70,75,80},{"F","D","C","C+","B-","B","B+","A-","A","A+"})</f>
        <v>A-</v>
      </c>
      <c r="GD127" s="21" t="str">
        <f>LOOKUP(GB127,{0,40,45,50,55,60,65,70,75,80},{"0.00","2.00","2.25","2.50","2.75","3.00","3.25","3.50","3.75","4.00"})</f>
        <v>3.50</v>
      </c>
      <c r="GE127" s="21">
        <v>33</v>
      </c>
      <c r="GF127" s="21">
        <v>47</v>
      </c>
      <c r="GG127" s="70">
        <f t="shared" si="82"/>
        <v>80</v>
      </c>
      <c r="GH127" s="21" t="str">
        <f>LOOKUP(GG127,{0,40,45,50,55,60,65,70,75,80},{"F","D","C","C+","B-","B","B+","A-","A","A+"})</f>
        <v>A+</v>
      </c>
      <c r="GI127" s="21" t="str">
        <f>LOOKUP(GG127,{0,40,45,50,55,60,65,70,75,80},{"0.00","2.00","2.25","2.50","2.75","3.00","3.25","3.50","3.75","4.00"})</f>
        <v>4.00</v>
      </c>
      <c r="GJ127" s="21">
        <v>29</v>
      </c>
      <c r="GK127" s="21">
        <v>44.5</v>
      </c>
      <c r="GL127" s="70">
        <f t="shared" si="83"/>
        <v>74</v>
      </c>
      <c r="GM127" s="21" t="str">
        <f>LOOKUP(GL127,{0,40,45,50,55,60,65,70,75,80},{"F","D","C","C+","B-","B","B+","A-","A","A+"})</f>
        <v>A-</v>
      </c>
      <c r="GN127" s="21" t="str">
        <f>LOOKUP(GL127,{0,40,45,50,55,60,65,70,75,80},{"0.00","2.00","2.25","2.50","2.75","3.00","3.25","3.50","3.75","4.00"})</f>
        <v>3.50</v>
      </c>
      <c r="GO127" s="21">
        <v>32</v>
      </c>
      <c r="GP127" s="21">
        <v>44</v>
      </c>
      <c r="GQ127" s="70">
        <f t="shared" si="84"/>
        <v>76</v>
      </c>
      <c r="GR127" s="21" t="str">
        <f>LOOKUP(GQ127,{0,40,45,50,55,60,65,70,75,80},{"F","D","C","C+","B-","B","B+","A-","A","A+"})</f>
        <v>A</v>
      </c>
      <c r="GS127" s="21" t="str">
        <f>LOOKUP(GQ127,{0,40,45,50,55,60,65,70,75,80},{"0.00","2.00","2.25","2.50","2.75","3.00","3.25","3.50","3.75","4.00"})</f>
        <v>3.75</v>
      </c>
      <c r="GT127" s="21">
        <v>31</v>
      </c>
      <c r="GU127" s="21">
        <v>46</v>
      </c>
      <c r="GV127" s="70">
        <f t="shared" si="85"/>
        <v>77</v>
      </c>
      <c r="GW127" s="21" t="str">
        <f>LOOKUP(GV127,{0,40,45,50,55,60,65,70,75,80},{"F","D","C","C+","B-","B","B+","A-","A","A+"})</f>
        <v>A</v>
      </c>
      <c r="GX127" s="21" t="str">
        <f>LOOKUP(GV127,{0,40,45,50,55,60,65,70,75,80},{"0.00","2.00","2.25","2.50","2.75","3.00","3.25","3.50","3.75","4.00"})</f>
        <v>3.75</v>
      </c>
      <c r="GY127" s="82">
        <v>78</v>
      </c>
      <c r="GZ127" s="21" t="str">
        <f>LOOKUP(GY127,{0,40,45,50,55,60,65,70,75,80},{"F","D","C","C+","B-","B","B+","A-","A","A+"})</f>
        <v>A</v>
      </c>
      <c r="HA127" s="21" t="str">
        <f>LOOKUP(GY127,{0,40,45,50,55,60,65,70,75,80},{"0.00","2.00","2.25","2.50","2.75","3.00","3.25","3.50","3.75","4.00"})</f>
        <v>3.75</v>
      </c>
      <c r="HB127" s="49">
        <v>41.5</v>
      </c>
      <c r="HC127" s="49">
        <v>40</v>
      </c>
      <c r="HD127" s="70">
        <f t="shared" si="86"/>
        <v>82</v>
      </c>
      <c r="HE127" s="21" t="str">
        <f>LOOKUP(HD127,{0,40,45,50,55,60,65,70,75,80},{"F","D","C","C+","B-","B","B+","A-","A","A+"})</f>
        <v>A+</v>
      </c>
      <c r="HF127" s="21" t="str">
        <f>LOOKUP(HD127,{0,40,45,50,55,60,65,70,75,80},{"0.00","2.00","2.25","2.50","2.75","3.00","3.25","3.50","3.75","4.00"})</f>
        <v>4.00</v>
      </c>
      <c r="HG127" s="50">
        <f t="shared" si="44"/>
        <v>3.6845238095238093</v>
      </c>
      <c r="HH127" s="71" t="str">
        <f t="shared" si="45"/>
        <v>Passed</v>
      </c>
      <c r="HI127" s="70">
        <f t="shared" si="87"/>
        <v>3201</v>
      </c>
      <c r="HJ127" s="44">
        <v>121</v>
      </c>
      <c r="HK127" s="40"/>
      <c r="HL127" s="40"/>
    </row>
    <row r="128" spans="1:220" s="8" customFormat="1" ht="30" customHeight="1" x14ac:dyDescent="0.2">
      <c r="A128" s="44">
        <v>122</v>
      </c>
      <c r="B128" s="66">
        <v>3805</v>
      </c>
      <c r="C128" s="44">
        <v>2017413183</v>
      </c>
      <c r="D128" s="39" t="s">
        <v>307</v>
      </c>
      <c r="E128" s="64" t="s">
        <v>189</v>
      </c>
      <c r="F128" s="64" t="s">
        <v>305</v>
      </c>
      <c r="G128" s="73">
        <v>26</v>
      </c>
      <c r="H128" s="48">
        <v>41</v>
      </c>
      <c r="I128" s="57">
        <f t="shared" si="46"/>
        <v>67</v>
      </c>
      <c r="J128" s="21" t="str">
        <f>LOOKUP(I128,{0,40,45,50,55,60,65,70,75,80},{"F","D","C","C+","B-","B","B+","A-","A","A+"})</f>
        <v>B+</v>
      </c>
      <c r="K128" s="21" t="str">
        <f>LOOKUP(I128,{0,40,45,50,55,60,65,70,75,80},{"0.00","2.00","2.25","2.50","2.75","3.00","3.25","3.50","3.75","4.00"})</f>
        <v>3.25</v>
      </c>
      <c r="L128" s="21">
        <v>25</v>
      </c>
      <c r="M128" s="21">
        <v>38.5</v>
      </c>
      <c r="N128" s="57">
        <f t="shared" si="47"/>
        <v>64</v>
      </c>
      <c r="O128" s="21" t="str">
        <f>LOOKUP(N128,{0,40,45,50,55,60,65,70,75,80},{"F","D","C","C+","B-","B","B+","A-","A","A+"})</f>
        <v>B</v>
      </c>
      <c r="P128" s="21" t="str">
        <f>LOOKUP(N128,{0,40,45,50,55,60,65,70,75,80},{"0.00","2.00","2.25","2.50","2.75","3.00","3.25","3.50","3.75","4.00"})</f>
        <v>3.00</v>
      </c>
      <c r="Q128" s="21">
        <v>21</v>
      </c>
      <c r="R128" s="21">
        <v>34.5</v>
      </c>
      <c r="S128" s="57">
        <f t="shared" si="48"/>
        <v>56</v>
      </c>
      <c r="T128" s="21" t="str">
        <f>LOOKUP(S128,{0,40,45,50,55,60,65,70,75,80},{"F","D","C","C+","B-","B","B+","A-","A","A+"})</f>
        <v>B-</v>
      </c>
      <c r="U128" s="21" t="str">
        <f>LOOKUP(S128,{0,40,45,50,55,60,65,70,75,80},{"0.00","2.00","2.25","2.50","2.75","3.00","3.25","3.50","3.75","4.00"})</f>
        <v>2.75</v>
      </c>
      <c r="V128" s="21">
        <v>23</v>
      </c>
      <c r="W128" s="21">
        <v>31.5</v>
      </c>
      <c r="X128" s="57">
        <f t="shared" si="49"/>
        <v>55</v>
      </c>
      <c r="Y128" s="21" t="str">
        <f>LOOKUP(X128,{0,40,45,50,55,60,65,70,75,80},{"F","D","C","C+","B-","B","B+","A-","A","A+"})</f>
        <v>B-</v>
      </c>
      <c r="Z128" s="21" t="str">
        <f>LOOKUP(X128,{0,40,45,50,55,60,65,70,75,80},{"0.00","2.00","2.25","2.50","2.75","3.00","3.25","3.50","3.75","4.00"})</f>
        <v>2.75</v>
      </c>
      <c r="AA128" s="21">
        <v>23</v>
      </c>
      <c r="AB128" s="21">
        <v>31.5</v>
      </c>
      <c r="AC128" s="57">
        <f t="shared" si="50"/>
        <v>55</v>
      </c>
      <c r="AD128" s="21" t="str">
        <f>LOOKUP(AC128,{0,40,45,50,55,60,65,70,75,80},{"F","D","C","C+","B-","B","B+","A-","A","A+"})</f>
        <v>B-</v>
      </c>
      <c r="AE128" s="21" t="str">
        <f>LOOKUP(AC128,{0,40,45,50,55,60,65,70,75,80},{"0.00","2.00","2.25","2.50","2.75","3.00","3.25","3.50","3.75","4.00"})</f>
        <v>2.75</v>
      </c>
      <c r="AF128" s="21">
        <v>33.5</v>
      </c>
      <c r="AG128" s="21">
        <v>52</v>
      </c>
      <c r="AH128" s="57">
        <f t="shared" si="51"/>
        <v>86</v>
      </c>
      <c r="AI128" s="21" t="str">
        <f>LOOKUP(AH128,{0,40,45,50,55,60,65,70,75,80},{"F","D","C","C+","B-","B","B+","A-","A","A+"})</f>
        <v>A+</v>
      </c>
      <c r="AJ128" s="21" t="str">
        <f>LOOKUP(AH128,{0,40,45,50,55,60,65,70,75,80},{"0.00","2.00","2.25","2.50","2.75","3.00","3.25","3.50","3.75","4.00"})</f>
        <v>4.00</v>
      </c>
      <c r="AK128" s="21">
        <v>21</v>
      </c>
      <c r="AL128" s="21">
        <v>39.5</v>
      </c>
      <c r="AM128" s="57">
        <f t="shared" si="52"/>
        <v>61</v>
      </c>
      <c r="AN128" s="21" t="str">
        <f>LOOKUP(AM128,{0,40,45,50,55,60,65,70,75,80},{"F","D","C","C+","B-","B","B+","A-","A","A+"})</f>
        <v>B</v>
      </c>
      <c r="AO128" s="21" t="str">
        <f>LOOKUP(AM128,{0,40,45,50,55,60,65,70,75,80},{"0.00","2.00","2.25","2.50","2.75","3.00","3.25","3.50","3.75","4.00"})</f>
        <v>3.00</v>
      </c>
      <c r="AP128" s="21">
        <v>23</v>
      </c>
      <c r="AQ128" s="21">
        <v>33.5</v>
      </c>
      <c r="AR128" s="57">
        <f t="shared" si="53"/>
        <v>57</v>
      </c>
      <c r="AS128" s="21" t="str">
        <f>LOOKUP(AR128,{0,40,45,50,55,60,65,70,75,80},{"F","D","C","C+","B-","B","B+","A-","A","A+"})</f>
        <v>B-</v>
      </c>
      <c r="AT128" s="21" t="str">
        <f>LOOKUP(AR128,{0,40,45,50,55,60,65,70,75,80},{"0.00","2.00","2.25","2.50","2.75","3.00","3.25","3.50","3.75","4.00"})</f>
        <v>2.75</v>
      </c>
      <c r="AU128" s="21">
        <v>28</v>
      </c>
      <c r="AV128" s="21">
        <v>42</v>
      </c>
      <c r="AW128" s="57">
        <f t="shared" si="54"/>
        <v>70</v>
      </c>
      <c r="AX128" s="21" t="str">
        <f>LOOKUP(AW128,{0,40,45,50,55,60,65,70,75,80},{"F","D","C","C+","B-","B","B+","A-","A","A+"})</f>
        <v>A-</v>
      </c>
      <c r="AY128" s="21" t="str">
        <f>LOOKUP(AW128,{0,40,45,50,55,60,65,70,75,80},{"0.00","2.00","2.25","2.50","2.75","3.00","3.25","3.50","3.75","4.00"})</f>
        <v>3.50</v>
      </c>
      <c r="AZ128" s="21">
        <v>20</v>
      </c>
      <c r="BA128" s="21">
        <v>32</v>
      </c>
      <c r="BB128" s="57">
        <f t="shared" si="55"/>
        <v>52</v>
      </c>
      <c r="BC128" s="21" t="str">
        <f>LOOKUP(BB128,{0,40,45,50,55,60,65,70,75,80},{"F","D","C","C+","B-","B","B+","A-","A","A+"})</f>
        <v>C+</v>
      </c>
      <c r="BD128" s="21" t="str">
        <f>LOOKUP(BB128,{0,40,45,50,55,60,65,70,75,80},{"0.00","2.00","2.25","2.50","2.75","3.00","3.25","3.50","3.75","4.00"})</f>
        <v>2.50</v>
      </c>
      <c r="BE128" s="21">
        <v>30</v>
      </c>
      <c r="BF128" s="21">
        <v>44.5</v>
      </c>
      <c r="BG128" s="57">
        <f t="shared" si="56"/>
        <v>75</v>
      </c>
      <c r="BH128" s="21" t="str">
        <f>LOOKUP(BG128,{0,40,45,50,55,60,65,70,75,80},{"F","D","C","C+","B-","B","B+","A-","A","A+"})</f>
        <v>A</v>
      </c>
      <c r="BI128" s="21" t="str">
        <f>LOOKUP(BG128,{0,40,45,50,55,60,65,70,75,80},{"0.00","2.00","2.25","2.50","2.75","3.00","3.25","3.50","3.75","4.00"})</f>
        <v>3.75</v>
      </c>
      <c r="BJ128" s="21">
        <v>32.5</v>
      </c>
      <c r="BK128" s="21">
        <v>44</v>
      </c>
      <c r="BL128" s="57">
        <f t="shared" si="57"/>
        <v>77</v>
      </c>
      <c r="BM128" s="21" t="str">
        <f>LOOKUP(BL128,{0,40,45,50,55,60,65,70,75,80},{"F","D","C","C+","B-","B","B+","A-","A","A+"})</f>
        <v>A</v>
      </c>
      <c r="BN128" s="21" t="str">
        <f>LOOKUP(BL128,{0,40,45,50,55,60,65,70,75,80},{"0.00","2.00","2.25","2.50","2.75","3.00","3.25","3.50","3.75","4.00"})</f>
        <v>3.75</v>
      </c>
      <c r="BO128" s="21">
        <v>34</v>
      </c>
      <c r="BP128" s="21">
        <v>33.5</v>
      </c>
      <c r="BQ128" s="57">
        <f t="shared" si="58"/>
        <v>68</v>
      </c>
      <c r="BR128" s="21" t="str">
        <f>LOOKUP(BQ128,{0,40,45,50,55,60,65,70,75,80},{"F","D","C","C+","B-","B","B+","A-","A","A+"})</f>
        <v>B+</v>
      </c>
      <c r="BS128" s="21" t="str">
        <f>LOOKUP(BQ128,{0,40,45,50,55,60,65,70,75,80},{"0.00","2.00","2.25","2.50","2.75","3.00","3.25","3.50","3.75","4.00"})</f>
        <v>3.25</v>
      </c>
      <c r="BT128" s="21">
        <v>33</v>
      </c>
      <c r="BU128" s="21">
        <v>34.5</v>
      </c>
      <c r="BV128" s="57">
        <f t="shared" si="59"/>
        <v>68</v>
      </c>
      <c r="BW128" s="21" t="str">
        <f>LOOKUP(BV128,{0,40,45,50,55,60,65,70,75,80},{"F","D","C","C+","B-","B","B+","A-","A","A+"})</f>
        <v>B+</v>
      </c>
      <c r="BX128" s="21" t="str">
        <f>LOOKUP(BV128,{0,40,45,50,55,60,65,70,75,80},{"0.00","2.00","2.25","2.50","2.75","3.00","3.25","3.50","3.75","4.00"})</f>
        <v>3.25</v>
      </c>
      <c r="BY128" s="21">
        <v>32</v>
      </c>
      <c r="BZ128" s="21">
        <v>41.5</v>
      </c>
      <c r="CA128" s="57">
        <f t="shared" si="60"/>
        <v>74</v>
      </c>
      <c r="CB128" s="21" t="str">
        <f>LOOKUP(CA128,{0,40,45,50,55,60,65,70,75,80},{"F","D","C","C+","B-","B","B+","A-","A","A+"})</f>
        <v>A-</v>
      </c>
      <c r="CC128" s="21" t="str">
        <f>LOOKUP(CA128,{0,40,45,50,55,60,65,70,75,80},{"0.00","2.00","2.25","2.50","2.75","3.00","3.25","3.50","3.75","4.00"})</f>
        <v>3.50</v>
      </c>
      <c r="CD128" s="21">
        <v>27</v>
      </c>
      <c r="CE128" s="21">
        <v>45.5</v>
      </c>
      <c r="CF128" s="57">
        <f t="shared" si="61"/>
        <v>73</v>
      </c>
      <c r="CG128" s="21" t="str">
        <f>LOOKUP(CF128,{0,40,45,50,55,60,65,70,75,80},{"F","D","C","C+","B-","B","B+","A-","A","A+"})</f>
        <v>A-</v>
      </c>
      <c r="CH128" s="21" t="str">
        <f>LOOKUP(CF128,{0,40,45,50,55,60,65,70,75,80},{"0.00","2.00","2.25","2.50","2.75","3.00","3.25","3.50","3.75","4.00"})</f>
        <v>3.50</v>
      </c>
      <c r="CI128" s="21">
        <v>34</v>
      </c>
      <c r="CJ128" s="21">
        <v>47.5</v>
      </c>
      <c r="CK128" s="57">
        <f t="shared" si="62"/>
        <v>82</v>
      </c>
      <c r="CL128" s="21" t="str">
        <f>LOOKUP(CK128,{0,40,45,50,55,60,65,70,75,80},{"F","D","C","C+","B-","B","B+","A-","A","A+"})</f>
        <v>A+</v>
      </c>
      <c r="CM128" s="21" t="str">
        <f>LOOKUP(CK128,{0,40,45,50,55,60,65,70,75,80},{"0.00","2.00","2.25","2.50","2.75","3.00","3.25","3.50","3.75","4.00"})</f>
        <v>4.00</v>
      </c>
      <c r="CN128" s="21">
        <v>29</v>
      </c>
      <c r="CO128" s="21">
        <v>30.5</v>
      </c>
      <c r="CP128" s="57">
        <f t="shared" si="63"/>
        <v>60</v>
      </c>
      <c r="CQ128" s="21" t="str">
        <f>LOOKUP(CP128,{0,40,45,50,55,60,65,70,75,80},{"F","D","C","C+","B-","B","B+","A-","A","A+"})</f>
        <v>B</v>
      </c>
      <c r="CR128" s="21" t="str">
        <f>LOOKUP(CP128,{0,40,45,50,55,60,65,70,75,80},{"0.00","2.00","2.25","2.50","2.75","3.00","3.25","3.50","3.75","4.00"})</f>
        <v>3.00</v>
      </c>
      <c r="CS128" s="21">
        <v>30</v>
      </c>
      <c r="CT128" s="21">
        <v>38.5</v>
      </c>
      <c r="CU128" s="57">
        <f t="shared" si="64"/>
        <v>69</v>
      </c>
      <c r="CV128" s="21" t="str">
        <f>LOOKUP(CU128,{0,40,45,50,55,60,65,70,75,80},{"F","D","C","C+","B-","B","B+","A-","A","A+"})</f>
        <v>B+</v>
      </c>
      <c r="CW128" s="21" t="str">
        <f>LOOKUP(CU128,{0,40,45,50,55,60,65,70,75,80},{"0.00","2.00","2.25","2.50","2.75","3.00","3.25","3.50","3.75","4.00"})</f>
        <v>3.25</v>
      </c>
      <c r="CX128" s="21">
        <v>30</v>
      </c>
      <c r="CY128" s="21">
        <v>44</v>
      </c>
      <c r="CZ128" s="57">
        <f t="shared" si="65"/>
        <v>74</v>
      </c>
      <c r="DA128" s="21" t="str">
        <f>LOOKUP(CZ128,{0,40,45,50,55,60,65,70,75,80},{"F","D","C","C+","B-","B","B+","A-","A","A+"})</f>
        <v>A-</v>
      </c>
      <c r="DB128" s="21" t="str">
        <f>LOOKUP(CZ128,{0,40,45,50,55,60,65,70,75,80},{"0.00","2.00","2.25","2.50","2.75","3.00","3.25","3.50","3.75","4.00"})</f>
        <v>3.50</v>
      </c>
      <c r="DC128" s="21">
        <v>32</v>
      </c>
      <c r="DD128" s="21">
        <v>47</v>
      </c>
      <c r="DE128" s="57">
        <f t="shared" si="66"/>
        <v>79</v>
      </c>
      <c r="DF128" s="21" t="str">
        <f>LOOKUP(DE128,{0,40,45,50,55,60,65,70,75,80},{"F","D","C","C+","B-","B","B+","A-","A","A+"})</f>
        <v>A</v>
      </c>
      <c r="DG128" s="21" t="str">
        <f>LOOKUP(DE128,{0,40,45,50,55,60,65,70,75,80},{"0.00","2.00","2.25","2.50","2.75","3.00","3.25","3.50","3.75","4.00"})</f>
        <v>3.75</v>
      </c>
      <c r="DH128" s="21">
        <v>31</v>
      </c>
      <c r="DI128" s="21">
        <v>43</v>
      </c>
      <c r="DJ128" s="57">
        <f t="shared" si="67"/>
        <v>74</v>
      </c>
      <c r="DK128" s="21" t="str">
        <f>LOOKUP(DJ128,{0,40,45,50,55,60,65,70,75,80},{"F","D","C","C+","B-","B","B+","A-","A","A+"})</f>
        <v>A-</v>
      </c>
      <c r="DL128" s="21" t="str">
        <f>LOOKUP(DJ128,{0,40,45,50,55,60,65,70,75,80},{"0.00","2.00","2.25","2.50","2.75","3.00","3.25","3.50","3.75","4.00"})</f>
        <v>3.50</v>
      </c>
      <c r="DM128" s="21">
        <v>28</v>
      </c>
      <c r="DN128" s="21">
        <v>40</v>
      </c>
      <c r="DO128" s="57">
        <f t="shared" si="68"/>
        <v>68</v>
      </c>
      <c r="DP128" s="21" t="str">
        <f>LOOKUP(DO128,{0,40,45,50,55,60,65,70,75,80},{"F","D","C","C+","B-","B","B+","A-","A","A+"})</f>
        <v>B+</v>
      </c>
      <c r="DQ128" s="21" t="str">
        <f>LOOKUP(DO128,{0,40,45,50,55,60,65,70,75,80},{"0.00","2.00","2.25","2.50","2.75","3.00","3.25","3.50","3.75","4.00"})</f>
        <v>3.25</v>
      </c>
      <c r="DR128" s="21">
        <v>26</v>
      </c>
      <c r="DS128" s="21">
        <v>42</v>
      </c>
      <c r="DT128" s="57">
        <f t="shared" si="69"/>
        <v>68</v>
      </c>
      <c r="DU128" s="21" t="str">
        <f>LOOKUP(DT128,{0,40,45,50,55,60,65,70,75,80},{"F","D","C","C+","B-","B","B+","A-","A","A+"})</f>
        <v>B+</v>
      </c>
      <c r="DV128" s="21" t="str">
        <f>LOOKUP(DT128,{0,40,45,50,55,60,65,70,75,80},{"0.00","2.00","2.25","2.50","2.75","3.00","3.25","3.50","3.75","4.00"})</f>
        <v>3.25</v>
      </c>
      <c r="DW128" s="21">
        <v>28</v>
      </c>
      <c r="DX128" s="21">
        <v>42</v>
      </c>
      <c r="DY128" s="57">
        <f t="shared" si="70"/>
        <v>70</v>
      </c>
      <c r="DZ128" s="21" t="str">
        <f>LOOKUP(DY128,{0,40,45,50,55,60,65,70,75,80},{"F","D","C","C+","B-","B","B+","A-","A","A+"})</f>
        <v>A-</v>
      </c>
      <c r="EA128" s="21" t="str">
        <f>LOOKUP(DY128,{0,40,45,50,55,60,65,70,75,80},{"0.00","2.00","2.25","2.50","2.75","3.00","3.25","3.50","3.75","4.00"})</f>
        <v>3.50</v>
      </c>
      <c r="EB128" s="21">
        <v>25</v>
      </c>
      <c r="EC128" s="21">
        <v>41</v>
      </c>
      <c r="ED128" s="57">
        <f t="shared" si="71"/>
        <v>66</v>
      </c>
      <c r="EE128" s="21" t="str">
        <f>LOOKUP(ED128,{0,40,45,50,55,60,65,70,75,80},{"F","D","C","C+","B-","B","B+","A-","A","A+"})</f>
        <v>B+</v>
      </c>
      <c r="EF128" s="21" t="str">
        <f>LOOKUP(ED128,{0,40,45,50,55,60,65,70,75,80},{"0.00","2.00","2.25","2.50","2.75","3.00","3.25","3.50","3.75","4.00"})</f>
        <v>3.25</v>
      </c>
      <c r="EG128" s="21">
        <v>18</v>
      </c>
      <c r="EH128" s="21">
        <v>45</v>
      </c>
      <c r="EI128" s="57">
        <f t="shared" si="72"/>
        <v>63</v>
      </c>
      <c r="EJ128" s="21" t="str">
        <f>LOOKUP(EI128,{0,40,45,50,55,60,65,70,75,80},{"F","D","C","C+","B-","B","B+","A-","A","A+"})</f>
        <v>B</v>
      </c>
      <c r="EK128" s="21" t="str">
        <f>LOOKUP(EI128,{0,40,45,50,55,60,65,70,75,80},{"0.00","2.00","2.25","2.50","2.75","3.00","3.25","3.50","3.75","4.00"})</f>
        <v>3.00</v>
      </c>
      <c r="EL128" s="21">
        <v>32.5</v>
      </c>
      <c r="EM128" s="21">
        <v>43</v>
      </c>
      <c r="EN128" s="70">
        <f t="shared" si="73"/>
        <v>76</v>
      </c>
      <c r="EO128" s="21" t="str">
        <f>LOOKUP(EN128,{0,40,45,50,55,60,65,70,75,80},{"F","D","C","C+","B-","B","B+","A-","A","A+"})</f>
        <v>A</v>
      </c>
      <c r="EP128" s="21" t="str">
        <f>LOOKUP(EN128,{0,40,45,50,55,60,65,70,75,80},{"0.00","2.00","2.25","2.50","2.75","3.00","3.25","3.50","3.75","4.00"})</f>
        <v>3.75</v>
      </c>
      <c r="EQ128" s="21">
        <v>29</v>
      </c>
      <c r="ER128" s="21">
        <v>41</v>
      </c>
      <c r="ES128" s="70">
        <f t="shared" si="74"/>
        <v>70</v>
      </c>
      <c r="ET128" s="21" t="str">
        <f>LOOKUP(ES128,{0,40,45,50,55,60,65,70,75,80},{"F","D","C","C+","B-","B","B+","A-","A","A+"})</f>
        <v>A-</v>
      </c>
      <c r="EU128" s="21" t="str">
        <f>LOOKUP(ES128,{0,40,45,50,55,60,65,70,75,80},{"0.00","2.00","2.25","2.50","2.75","3.00","3.25","3.50","3.75","4.00"})</f>
        <v>3.50</v>
      </c>
      <c r="EV128" s="21">
        <v>25</v>
      </c>
      <c r="EW128" s="21">
        <v>47</v>
      </c>
      <c r="EX128" s="70">
        <f t="shared" si="75"/>
        <v>72</v>
      </c>
      <c r="EY128" s="21" t="str">
        <f>LOOKUP(EX128,{0,40,45,50,55,60,65,70,75,80},{"F","D","C","C+","B-","B","B+","A-","A","A+"})</f>
        <v>A-</v>
      </c>
      <c r="EZ128" s="21" t="str">
        <f>LOOKUP(EX128,{0,40,45,50,55,60,65,70,75,80},{"0.00","2.00","2.25","2.50","2.75","3.00","3.25","3.50","3.75","4.00"})</f>
        <v>3.50</v>
      </c>
      <c r="FA128" s="21">
        <v>29</v>
      </c>
      <c r="FB128" s="21">
        <v>41</v>
      </c>
      <c r="FC128" s="70">
        <f t="shared" si="76"/>
        <v>70</v>
      </c>
      <c r="FD128" s="21" t="str">
        <f>LOOKUP(FC128,{0,40,45,50,55,60,65,70,75,80},{"F","D","C","C+","B-","B","B+","A-","A","A+"})</f>
        <v>A-</v>
      </c>
      <c r="FE128" s="21" t="str">
        <f>LOOKUP(FC128,{0,40,45,50,55,60,65,70,75,80},{"0.00","2.00","2.25","2.50","2.75","3.00","3.25","3.50","3.75","4.00"})</f>
        <v>3.50</v>
      </c>
      <c r="FF128" s="21">
        <v>30.5</v>
      </c>
      <c r="FG128" s="21">
        <v>48</v>
      </c>
      <c r="FH128" s="70">
        <f t="shared" si="77"/>
        <v>79</v>
      </c>
      <c r="FI128" s="21" t="str">
        <f>LOOKUP(FH128,{0,40,45,50,55,60,65,70,75,80},{"F","D","C","C+","B-","B","B+","A-","A","A+"})</f>
        <v>A</v>
      </c>
      <c r="FJ128" s="21" t="str">
        <f>LOOKUP(FH128,{0,40,45,50,55,60,65,70,75,80},{"0.00","2.00","2.25","2.50","2.75","3.00","3.25","3.50","3.75","4.00"})</f>
        <v>3.75</v>
      </c>
      <c r="FK128" s="21">
        <v>25.5</v>
      </c>
      <c r="FL128" s="21">
        <v>28.5</v>
      </c>
      <c r="FM128" s="70">
        <f t="shared" si="78"/>
        <v>54</v>
      </c>
      <c r="FN128" s="21" t="str">
        <f>LOOKUP(FM128,{0,40,45,50,55,60,65,70,75,80},{"F","D","C","C+","B-","B","B+","A-","A","A+"})</f>
        <v>C+</v>
      </c>
      <c r="FO128" s="21" t="str">
        <f>LOOKUP(FM128,{0,40,45,50,55,60,65,70,75,80},{"0.00","2.00","2.25","2.50","2.75","3.00","3.25","3.50","3.75","4.00"})</f>
        <v>2.50</v>
      </c>
      <c r="FP128" s="21">
        <v>28</v>
      </c>
      <c r="FQ128" s="21">
        <v>44</v>
      </c>
      <c r="FR128" s="70">
        <f t="shared" si="79"/>
        <v>72</v>
      </c>
      <c r="FS128" s="21" t="str">
        <f>LOOKUP(FR128,{0,40,45,50,55,60,65,70,75,80},{"F","D","C","C+","B-","B","B+","A-","A","A+"})</f>
        <v>A-</v>
      </c>
      <c r="FT128" s="21" t="str">
        <f>LOOKUP(FR128,{0,40,45,50,55,60,65,70,75,80},{"0.00","2.00","2.25","2.50","2.75","3.00","3.25","3.50","3.75","4.00"})</f>
        <v>3.50</v>
      </c>
      <c r="FU128" s="21">
        <v>31.5</v>
      </c>
      <c r="FV128" s="21">
        <v>44</v>
      </c>
      <c r="FW128" s="70">
        <f t="shared" si="80"/>
        <v>76</v>
      </c>
      <c r="FX128" s="21" t="str">
        <f>LOOKUP(FW128,{0,40,45,50,55,60,65,70,75,80},{"F","D","C","C+","B-","B","B+","A-","A","A+"})</f>
        <v>A</v>
      </c>
      <c r="FY128" s="21" t="str">
        <f>LOOKUP(FW128,{0,40,45,50,55,60,65,70,75,80},{"0.00","2.00","2.25","2.50","2.75","3.00","3.25","3.50","3.75","4.00"})</f>
        <v>3.75</v>
      </c>
      <c r="FZ128" s="21">
        <v>27.5</v>
      </c>
      <c r="GA128" s="21">
        <v>46</v>
      </c>
      <c r="GB128" s="70">
        <f t="shared" si="81"/>
        <v>74</v>
      </c>
      <c r="GC128" s="21" t="str">
        <f>LOOKUP(GB128,{0,40,45,50,55,60,65,70,75,80},{"F","D","C","C+","B-","B","B+","A-","A","A+"})</f>
        <v>A-</v>
      </c>
      <c r="GD128" s="21" t="str">
        <f>LOOKUP(GB128,{0,40,45,50,55,60,65,70,75,80},{"0.00","2.00","2.25","2.50","2.75","3.00","3.25","3.50","3.75","4.00"})</f>
        <v>3.50</v>
      </c>
      <c r="GE128" s="21">
        <v>26</v>
      </c>
      <c r="GF128" s="21">
        <v>47</v>
      </c>
      <c r="GG128" s="70">
        <f t="shared" si="82"/>
        <v>73</v>
      </c>
      <c r="GH128" s="21" t="str">
        <f>LOOKUP(GG128,{0,40,45,50,55,60,65,70,75,80},{"F","D","C","C+","B-","B","B+","A-","A","A+"})</f>
        <v>A-</v>
      </c>
      <c r="GI128" s="21" t="str">
        <f>LOOKUP(GG128,{0,40,45,50,55,60,65,70,75,80},{"0.00","2.00","2.25","2.50","2.75","3.00","3.25","3.50","3.75","4.00"})</f>
        <v>3.50</v>
      </c>
      <c r="GJ128" s="21">
        <v>30.5</v>
      </c>
      <c r="GK128" s="21">
        <v>41</v>
      </c>
      <c r="GL128" s="70">
        <f t="shared" si="83"/>
        <v>72</v>
      </c>
      <c r="GM128" s="21" t="str">
        <f>LOOKUP(GL128,{0,40,45,50,55,60,65,70,75,80},{"F","D","C","C+","B-","B","B+","A-","A","A+"})</f>
        <v>A-</v>
      </c>
      <c r="GN128" s="21" t="str">
        <f>LOOKUP(GL128,{0,40,45,50,55,60,65,70,75,80},{"0.00","2.00","2.25","2.50","2.75","3.00","3.25","3.50","3.75","4.00"})</f>
        <v>3.50</v>
      </c>
      <c r="GO128" s="21">
        <v>28</v>
      </c>
      <c r="GP128" s="21">
        <v>37.5</v>
      </c>
      <c r="GQ128" s="70">
        <f t="shared" si="84"/>
        <v>66</v>
      </c>
      <c r="GR128" s="21" t="str">
        <f>LOOKUP(GQ128,{0,40,45,50,55,60,65,70,75,80},{"F","D","C","C+","B-","B","B+","A-","A","A+"})</f>
        <v>B+</v>
      </c>
      <c r="GS128" s="21" t="str">
        <f>LOOKUP(GQ128,{0,40,45,50,55,60,65,70,75,80},{"0.00","2.00","2.25","2.50","2.75","3.00","3.25","3.50","3.75","4.00"})</f>
        <v>3.25</v>
      </c>
      <c r="GT128" s="21">
        <v>22</v>
      </c>
      <c r="GU128" s="21">
        <v>30.5</v>
      </c>
      <c r="GV128" s="70">
        <f t="shared" si="85"/>
        <v>53</v>
      </c>
      <c r="GW128" s="21" t="str">
        <f>LOOKUP(GV128,{0,40,45,50,55,60,65,70,75,80},{"F","D","C","C+","B-","B","B+","A-","A","A+"})</f>
        <v>C+</v>
      </c>
      <c r="GX128" s="21" t="str">
        <f>LOOKUP(GV128,{0,40,45,50,55,60,65,70,75,80},{"0.00","2.00","2.25","2.50","2.75","3.00","3.25","3.50","3.75","4.00"})</f>
        <v>2.50</v>
      </c>
      <c r="GY128" s="82">
        <v>75</v>
      </c>
      <c r="GZ128" s="21" t="str">
        <f>LOOKUP(GY128,{0,40,45,50,55,60,65,70,75,80},{"F","D","C","C+","B-","B","B+","A-","A","A+"})</f>
        <v>A</v>
      </c>
      <c r="HA128" s="21" t="str">
        <f>LOOKUP(GY128,{0,40,45,50,55,60,65,70,75,80},{"0.00","2.00","2.25","2.50","2.75","3.00","3.25","3.50","3.75","4.00"})</f>
        <v>3.75</v>
      </c>
      <c r="HB128" s="49">
        <v>27.5</v>
      </c>
      <c r="HC128" s="49">
        <v>33</v>
      </c>
      <c r="HD128" s="70">
        <f t="shared" si="86"/>
        <v>61</v>
      </c>
      <c r="HE128" s="21" t="str">
        <f>LOOKUP(HD128,{0,40,45,50,55,60,65,70,75,80},{"F","D","C","C+","B-","B","B+","A-","A","A+"})</f>
        <v>B</v>
      </c>
      <c r="HF128" s="21" t="str">
        <f>LOOKUP(HD128,{0,40,45,50,55,60,65,70,75,80},{"0.00","2.00","2.25","2.50","2.75","3.00","3.25","3.50","3.75","4.00"})</f>
        <v>3.00</v>
      </c>
      <c r="HG128" s="50">
        <f t="shared" si="44"/>
        <v>3.3154761904761907</v>
      </c>
      <c r="HH128" s="71" t="str">
        <f t="shared" si="45"/>
        <v>Passed</v>
      </c>
      <c r="HI128" s="70">
        <f t="shared" si="87"/>
        <v>2874</v>
      </c>
      <c r="HJ128" s="44">
        <v>122</v>
      </c>
      <c r="HK128" s="40"/>
      <c r="HL128" s="40"/>
    </row>
    <row r="129" spans="1:220" s="8" customFormat="1" ht="30" customHeight="1" x14ac:dyDescent="0.2">
      <c r="A129" s="44">
        <v>123</v>
      </c>
      <c r="B129" s="66">
        <v>3919</v>
      </c>
      <c r="C129" s="44">
        <v>2017313184</v>
      </c>
      <c r="D129" s="39" t="s">
        <v>307</v>
      </c>
      <c r="E129" s="64" t="s">
        <v>190</v>
      </c>
      <c r="F129" s="64" t="s">
        <v>296</v>
      </c>
      <c r="G129" s="73">
        <v>27</v>
      </c>
      <c r="H129" s="48">
        <v>42.5</v>
      </c>
      <c r="I129" s="57">
        <f t="shared" si="46"/>
        <v>70</v>
      </c>
      <c r="J129" s="21" t="str">
        <f>LOOKUP(I129,{0,40,45,50,55,60,65,70,75,80},{"F","D","C","C+","B-","B","B+","A-","A","A+"})</f>
        <v>A-</v>
      </c>
      <c r="K129" s="21" t="str">
        <f>LOOKUP(I129,{0,40,45,50,55,60,65,70,75,80},{"0.00","2.00","2.25","2.50","2.75","3.00","3.25","3.50","3.75","4.00"})</f>
        <v>3.50</v>
      </c>
      <c r="L129" s="21">
        <v>30</v>
      </c>
      <c r="M129" s="21">
        <v>42.5</v>
      </c>
      <c r="N129" s="57">
        <f t="shared" si="47"/>
        <v>73</v>
      </c>
      <c r="O129" s="21" t="str">
        <f>LOOKUP(N129,{0,40,45,50,55,60,65,70,75,80},{"F","D","C","C+","B-","B","B+","A-","A","A+"})</f>
        <v>A-</v>
      </c>
      <c r="P129" s="21" t="str">
        <f>LOOKUP(N129,{0,40,45,50,55,60,65,70,75,80},{"0.00","2.00","2.25","2.50","2.75","3.00","3.25","3.50","3.75","4.00"})</f>
        <v>3.50</v>
      </c>
      <c r="Q129" s="21">
        <v>28</v>
      </c>
      <c r="R129" s="21">
        <v>35.5</v>
      </c>
      <c r="S129" s="57">
        <f t="shared" si="48"/>
        <v>64</v>
      </c>
      <c r="T129" s="21" t="str">
        <f>LOOKUP(S129,{0,40,45,50,55,60,65,70,75,80},{"F","D","C","C+","B-","B","B+","A-","A","A+"})</f>
        <v>B</v>
      </c>
      <c r="U129" s="21" t="str">
        <f>LOOKUP(S129,{0,40,45,50,55,60,65,70,75,80},{"0.00","2.00","2.25","2.50","2.75","3.00","3.25","3.50","3.75","4.00"})</f>
        <v>3.00</v>
      </c>
      <c r="V129" s="21">
        <v>31</v>
      </c>
      <c r="W129" s="21">
        <v>40.5</v>
      </c>
      <c r="X129" s="57">
        <f t="shared" si="49"/>
        <v>72</v>
      </c>
      <c r="Y129" s="21" t="str">
        <f>LOOKUP(X129,{0,40,45,50,55,60,65,70,75,80},{"F","D","C","C+","B-","B","B+","A-","A","A+"})</f>
        <v>A-</v>
      </c>
      <c r="Z129" s="21" t="str">
        <f>LOOKUP(X129,{0,40,45,50,55,60,65,70,75,80},{"0.00","2.00","2.25","2.50","2.75","3.00","3.25","3.50","3.75","4.00"})</f>
        <v>3.50</v>
      </c>
      <c r="AA129" s="21">
        <v>21</v>
      </c>
      <c r="AB129" s="21">
        <v>37.5</v>
      </c>
      <c r="AC129" s="57">
        <f t="shared" si="50"/>
        <v>59</v>
      </c>
      <c r="AD129" s="21" t="str">
        <f>LOOKUP(AC129,{0,40,45,50,55,60,65,70,75,80},{"F","D","C","C+","B-","B","B+","A-","A","A+"})</f>
        <v>B-</v>
      </c>
      <c r="AE129" s="21" t="str">
        <f>LOOKUP(AC129,{0,40,45,50,55,60,65,70,75,80},{"0.00","2.00","2.25","2.50","2.75","3.00","3.25","3.50","3.75","4.00"})</f>
        <v>2.75</v>
      </c>
      <c r="AF129" s="21">
        <v>33</v>
      </c>
      <c r="AG129" s="21">
        <v>50.5</v>
      </c>
      <c r="AH129" s="57">
        <f t="shared" si="51"/>
        <v>84</v>
      </c>
      <c r="AI129" s="21" t="str">
        <f>LOOKUP(AH129,{0,40,45,50,55,60,65,70,75,80},{"F","D","C","C+","B-","B","B+","A-","A","A+"})</f>
        <v>A+</v>
      </c>
      <c r="AJ129" s="21" t="str">
        <f>LOOKUP(AH129,{0,40,45,50,55,60,65,70,75,80},{"0.00","2.00","2.25","2.50","2.75","3.00","3.25","3.50","3.75","4.00"})</f>
        <v>4.00</v>
      </c>
      <c r="AK129" s="21">
        <v>29.5</v>
      </c>
      <c r="AL129" s="21">
        <v>40.25</v>
      </c>
      <c r="AM129" s="57">
        <f t="shared" si="52"/>
        <v>70</v>
      </c>
      <c r="AN129" s="21" t="str">
        <f>LOOKUP(AM129,{0,40,45,50,55,60,65,70,75,80},{"F","D","C","C+","B-","B","B+","A-","A","A+"})</f>
        <v>A-</v>
      </c>
      <c r="AO129" s="21" t="str">
        <f>LOOKUP(AM129,{0,40,45,50,55,60,65,70,75,80},{"0.00","2.00","2.25","2.50","2.75","3.00","3.25","3.50","3.75","4.00"})</f>
        <v>3.50</v>
      </c>
      <c r="AP129" s="21">
        <v>26</v>
      </c>
      <c r="AQ129" s="21">
        <v>14.5</v>
      </c>
      <c r="AR129" s="57">
        <f t="shared" si="53"/>
        <v>41</v>
      </c>
      <c r="AS129" s="21" t="str">
        <f>LOOKUP(AR129,{0,40,45,50,55,60,65,70,75,80},{"F","D","C","C+","B-","B","B+","A-","A","A+"})</f>
        <v>D</v>
      </c>
      <c r="AT129" s="21" t="str">
        <f>LOOKUP(AR129,{0,40,45,50,55,60,65,70,75,80},{"0.00","2.00","2.25","2.50","2.75","3.00","3.25","3.50","3.75","4.00"})</f>
        <v>2.00</v>
      </c>
      <c r="AU129" s="21">
        <v>34</v>
      </c>
      <c r="AV129" s="21">
        <v>45</v>
      </c>
      <c r="AW129" s="57">
        <f t="shared" si="54"/>
        <v>79</v>
      </c>
      <c r="AX129" s="21" t="str">
        <f>LOOKUP(AW129,{0,40,45,50,55,60,65,70,75,80},{"F","D","C","C+","B-","B","B+","A-","A","A+"})</f>
        <v>A</v>
      </c>
      <c r="AY129" s="21" t="str">
        <f>LOOKUP(AW129,{0,40,45,50,55,60,65,70,75,80},{"0.00","2.00","2.25","2.50","2.75","3.00","3.25","3.50","3.75","4.00"})</f>
        <v>3.75</v>
      </c>
      <c r="AZ129" s="21">
        <v>20</v>
      </c>
      <c r="BA129" s="21">
        <v>38</v>
      </c>
      <c r="BB129" s="57">
        <f t="shared" si="55"/>
        <v>58</v>
      </c>
      <c r="BC129" s="21" t="str">
        <f>LOOKUP(BB129,{0,40,45,50,55,60,65,70,75,80},{"F","D","C","C+","B-","B","B+","A-","A","A+"})</f>
        <v>B-</v>
      </c>
      <c r="BD129" s="21" t="str">
        <f>LOOKUP(BB129,{0,40,45,50,55,60,65,70,75,80},{"0.00","2.00","2.25","2.50","2.75","3.00","3.25","3.50","3.75","4.00"})</f>
        <v>2.75</v>
      </c>
      <c r="BE129" s="21">
        <v>33</v>
      </c>
      <c r="BF129" s="21">
        <v>44</v>
      </c>
      <c r="BG129" s="57">
        <f t="shared" si="56"/>
        <v>77</v>
      </c>
      <c r="BH129" s="21" t="str">
        <f>LOOKUP(BG129,{0,40,45,50,55,60,65,70,75,80},{"F","D","C","C+","B-","B","B+","A-","A","A+"})</f>
        <v>A</v>
      </c>
      <c r="BI129" s="21" t="str">
        <f>LOOKUP(BG129,{0,40,45,50,55,60,65,70,75,80},{"0.00","2.00","2.25","2.50","2.75","3.00","3.25","3.50","3.75","4.00"})</f>
        <v>3.75</v>
      </c>
      <c r="BJ129" s="21">
        <v>34</v>
      </c>
      <c r="BK129" s="21">
        <v>42</v>
      </c>
      <c r="BL129" s="57">
        <f t="shared" si="57"/>
        <v>76</v>
      </c>
      <c r="BM129" s="21" t="str">
        <f>LOOKUP(BL129,{0,40,45,50,55,60,65,70,75,80},{"F","D","C","C+","B-","B","B+","A-","A","A+"})</f>
        <v>A</v>
      </c>
      <c r="BN129" s="21" t="str">
        <f>LOOKUP(BL129,{0,40,45,50,55,60,65,70,75,80},{"0.00","2.00","2.25","2.50","2.75","3.00","3.25","3.50","3.75","4.00"})</f>
        <v>3.75</v>
      </c>
      <c r="BO129" s="21">
        <v>31</v>
      </c>
      <c r="BP129" s="21">
        <v>33.5</v>
      </c>
      <c r="BQ129" s="57">
        <f t="shared" si="58"/>
        <v>65</v>
      </c>
      <c r="BR129" s="21" t="str">
        <f>LOOKUP(BQ129,{0,40,45,50,55,60,65,70,75,80},{"F","D","C","C+","B-","B","B+","A-","A","A+"})</f>
        <v>B+</v>
      </c>
      <c r="BS129" s="21" t="str">
        <f>LOOKUP(BQ129,{0,40,45,50,55,60,65,70,75,80},{"0.00","2.00","2.25","2.50","2.75","3.00","3.25","3.50","3.75","4.00"})</f>
        <v>3.25</v>
      </c>
      <c r="BT129" s="21">
        <v>31.75</v>
      </c>
      <c r="BU129" s="21">
        <v>31</v>
      </c>
      <c r="BV129" s="57">
        <f t="shared" si="59"/>
        <v>63</v>
      </c>
      <c r="BW129" s="21" t="str">
        <f>LOOKUP(BV129,{0,40,45,50,55,60,65,70,75,80},{"F","D","C","C+","B-","B","B+","A-","A","A+"})</f>
        <v>B</v>
      </c>
      <c r="BX129" s="21" t="str">
        <f>LOOKUP(BV129,{0,40,45,50,55,60,65,70,75,80},{"0.00","2.00","2.25","2.50","2.75","3.00","3.25","3.50","3.75","4.00"})</f>
        <v>3.00</v>
      </c>
      <c r="BY129" s="21">
        <v>33</v>
      </c>
      <c r="BZ129" s="21">
        <v>38.5</v>
      </c>
      <c r="CA129" s="57">
        <f t="shared" si="60"/>
        <v>72</v>
      </c>
      <c r="CB129" s="21" t="str">
        <f>LOOKUP(CA129,{0,40,45,50,55,60,65,70,75,80},{"F","D","C","C+","B-","B","B+","A-","A","A+"})</f>
        <v>A-</v>
      </c>
      <c r="CC129" s="21" t="str">
        <f>LOOKUP(CA129,{0,40,45,50,55,60,65,70,75,80},{"0.00","2.00","2.25","2.50","2.75","3.00","3.25","3.50","3.75","4.00"})</f>
        <v>3.50</v>
      </c>
      <c r="CD129" s="21">
        <v>31</v>
      </c>
      <c r="CE129" s="21">
        <v>46.5</v>
      </c>
      <c r="CF129" s="57">
        <f t="shared" si="61"/>
        <v>78</v>
      </c>
      <c r="CG129" s="21" t="str">
        <f>LOOKUP(CF129,{0,40,45,50,55,60,65,70,75,80},{"F","D","C","C+","B-","B","B+","A-","A","A+"})</f>
        <v>A</v>
      </c>
      <c r="CH129" s="21" t="str">
        <f>LOOKUP(CF129,{0,40,45,50,55,60,65,70,75,80},{"0.00","2.00","2.25","2.50","2.75","3.00","3.25","3.50","3.75","4.00"})</f>
        <v>3.75</v>
      </c>
      <c r="CI129" s="21">
        <v>35</v>
      </c>
      <c r="CJ129" s="21">
        <v>40</v>
      </c>
      <c r="CK129" s="57">
        <f t="shared" si="62"/>
        <v>75</v>
      </c>
      <c r="CL129" s="21" t="str">
        <f>LOOKUP(CK129,{0,40,45,50,55,60,65,70,75,80},{"F","D","C","C+","B-","B","B+","A-","A","A+"})</f>
        <v>A</v>
      </c>
      <c r="CM129" s="21" t="str">
        <f>LOOKUP(CK129,{0,40,45,50,55,60,65,70,75,80},{"0.00","2.00","2.25","2.50","2.75","3.00","3.25","3.50","3.75","4.00"})</f>
        <v>3.75</v>
      </c>
      <c r="CN129" s="21">
        <v>22</v>
      </c>
      <c r="CO129" s="21">
        <v>35</v>
      </c>
      <c r="CP129" s="57">
        <f t="shared" si="63"/>
        <v>57</v>
      </c>
      <c r="CQ129" s="21" t="str">
        <f>LOOKUP(CP129,{0,40,45,50,55,60,65,70,75,80},{"F","D","C","C+","B-","B","B+","A-","A","A+"})</f>
        <v>B-</v>
      </c>
      <c r="CR129" s="21" t="str">
        <f>LOOKUP(CP129,{0,40,45,50,55,60,65,70,75,80},{"0.00","2.00","2.25","2.50","2.75","3.00","3.25","3.50","3.75","4.00"})</f>
        <v>2.75</v>
      </c>
      <c r="CS129" s="21">
        <v>28</v>
      </c>
      <c r="CT129" s="21">
        <v>40</v>
      </c>
      <c r="CU129" s="57">
        <f t="shared" si="64"/>
        <v>68</v>
      </c>
      <c r="CV129" s="21" t="str">
        <f>LOOKUP(CU129,{0,40,45,50,55,60,65,70,75,80},{"F","D","C","C+","B-","B","B+","A-","A","A+"})</f>
        <v>B+</v>
      </c>
      <c r="CW129" s="21" t="str">
        <f>LOOKUP(CU129,{0,40,45,50,55,60,65,70,75,80},{"0.00","2.00","2.25","2.50","2.75","3.00","3.25","3.50","3.75","4.00"})</f>
        <v>3.25</v>
      </c>
      <c r="CX129" s="21">
        <v>30</v>
      </c>
      <c r="CY129" s="21">
        <v>42</v>
      </c>
      <c r="CZ129" s="57">
        <f t="shared" si="65"/>
        <v>72</v>
      </c>
      <c r="DA129" s="21" t="str">
        <f>LOOKUP(CZ129,{0,40,45,50,55,60,65,70,75,80},{"F","D","C","C+","B-","B","B+","A-","A","A+"})</f>
        <v>A-</v>
      </c>
      <c r="DB129" s="21" t="str">
        <f>LOOKUP(CZ129,{0,40,45,50,55,60,65,70,75,80},{"0.00","2.00","2.25","2.50","2.75","3.00","3.25","3.50","3.75","4.00"})</f>
        <v>3.50</v>
      </c>
      <c r="DC129" s="21">
        <v>26</v>
      </c>
      <c r="DD129" s="21">
        <v>45.5</v>
      </c>
      <c r="DE129" s="57">
        <f t="shared" si="66"/>
        <v>72</v>
      </c>
      <c r="DF129" s="21" t="str">
        <f>LOOKUP(DE129,{0,40,45,50,55,60,65,70,75,80},{"F","D","C","C+","B-","B","B+","A-","A","A+"})</f>
        <v>A-</v>
      </c>
      <c r="DG129" s="21" t="str">
        <f>LOOKUP(DE129,{0,40,45,50,55,60,65,70,75,80},{"0.00","2.00","2.25","2.50","2.75","3.00","3.25","3.50","3.75","4.00"})</f>
        <v>3.50</v>
      </c>
      <c r="DH129" s="21">
        <v>20.5</v>
      </c>
      <c r="DI129" s="21">
        <v>46</v>
      </c>
      <c r="DJ129" s="57">
        <f t="shared" si="67"/>
        <v>67</v>
      </c>
      <c r="DK129" s="21" t="str">
        <f>LOOKUP(DJ129,{0,40,45,50,55,60,65,70,75,80},{"F","D","C","C+","B-","B","B+","A-","A","A+"})</f>
        <v>B+</v>
      </c>
      <c r="DL129" s="21" t="str">
        <f>LOOKUP(DJ129,{0,40,45,50,55,60,65,70,75,80},{"0.00","2.00","2.25","2.50","2.75","3.00","3.25","3.50","3.75","4.00"})</f>
        <v>3.25</v>
      </c>
      <c r="DM129" s="21">
        <v>32</v>
      </c>
      <c r="DN129" s="21">
        <v>41</v>
      </c>
      <c r="DO129" s="57">
        <f t="shared" si="68"/>
        <v>73</v>
      </c>
      <c r="DP129" s="21" t="str">
        <f>LOOKUP(DO129,{0,40,45,50,55,60,65,70,75,80},{"F","D","C","C+","B-","B","B+","A-","A","A+"})</f>
        <v>A-</v>
      </c>
      <c r="DQ129" s="21" t="str">
        <f>LOOKUP(DO129,{0,40,45,50,55,60,65,70,75,80},{"0.00","2.00","2.25","2.50","2.75","3.00","3.25","3.50","3.75","4.00"})</f>
        <v>3.50</v>
      </c>
      <c r="DR129" s="21">
        <v>29</v>
      </c>
      <c r="DS129" s="21">
        <v>35</v>
      </c>
      <c r="DT129" s="57">
        <f t="shared" si="69"/>
        <v>64</v>
      </c>
      <c r="DU129" s="21" t="str">
        <f>LOOKUP(DT129,{0,40,45,50,55,60,65,70,75,80},{"F","D","C","C+","B-","B","B+","A-","A","A+"})</f>
        <v>B</v>
      </c>
      <c r="DV129" s="21" t="str">
        <f>LOOKUP(DT129,{0,40,45,50,55,60,65,70,75,80},{"0.00","2.00","2.25","2.50","2.75","3.00","3.25","3.50","3.75","4.00"})</f>
        <v>3.00</v>
      </c>
      <c r="DW129" s="21">
        <v>30</v>
      </c>
      <c r="DX129" s="21">
        <v>45</v>
      </c>
      <c r="DY129" s="57">
        <f t="shared" si="70"/>
        <v>75</v>
      </c>
      <c r="DZ129" s="21" t="str">
        <f>LOOKUP(DY129,{0,40,45,50,55,60,65,70,75,80},{"F","D","C","C+","B-","B","B+","A-","A","A+"})</f>
        <v>A</v>
      </c>
      <c r="EA129" s="21" t="str">
        <f>LOOKUP(DY129,{0,40,45,50,55,60,65,70,75,80},{"0.00","2.00","2.25","2.50","2.75","3.00","3.25","3.50","3.75","4.00"})</f>
        <v>3.75</v>
      </c>
      <c r="EB129" s="21">
        <v>28</v>
      </c>
      <c r="EC129" s="21">
        <v>39</v>
      </c>
      <c r="ED129" s="57">
        <f t="shared" si="71"/>
        <v>67</v>
      </c>
      <c r="EE129" s="21" t="str">
        <f>LOOKUP(ED129,{0,40,45,50,55,60,65,70,75,80},{"F","D","C","C+","B-","B","B+","A-","A","A+"})</f>
        <v>B+</v>
      </c>
      <c r="EF129" s="21" t="str">
        <f>LOOKUP(ED129,{0,40,45,50,55,60,65,70,75,80},{"0.00","2.00","2.25","2.50","2.75","3.00","3.25","3.50","3.75","4.00"})</f>
        <v>3.25</v>
      </c>
      <c r="EG129" s="21">
        <v>18.5</v>
      </c>
      <c r="EH129" s="21">
        <v>39</v>
      </c>
      <c r="EI129" s="57">
        <f t="shared" si="72"/>
        <v>58</v>
      </c>
      <c r="EJ129" s="21" t="str">
        <f>LOOKUP(EI129,{0,40,45,50,55,60,65,70,75,80},{"F","D","C","C+","B-","B","B+","A-","A","A+"})</f>
        <v>B-</v>
      </c>
      <c r="EK129" s="21" t="str">
        <f>LOOKUP(EI129,{0,40,45,50,55,60,65,70,75,80},{"0.00","2.00","2.25","2.50","2.75","3.00","3.25","3.50","3.75","4.00"})</f>
        <v>2.75</v>
      </c>
      <c r="EL129" s="21">
        <v>32.75</v>
      </c>
      <c r="EM129" s="21">
        <v>44.5</v>
      </c>
      <c r="EN129" s="70">
        <f t="shared" si="73"/>
        <v>78</v>
      </c>
      <c r="EO129" s="21" t="str">
        <f>LOOKUP(EN129,{0,40,45,50,55,60,65,70,75,80},{"F","D","C","C+","B-","B","B+","A-","A","A+"})</f>
        <v>A</v>
      </c>
      <c r="EP129" s="21" t="str">
        <f>LOOKUP(EN129,{0,40,45,50,55,60,65,70,75,80},{"0.00","2.00","2.25","2.50","2.75","3.00","3.25","3.50","3.75","4.00"})</f>
        <v>3.75</v>
      </c>
      <c r="EQ129" s="21">
        <v>28</v>
      </c>
      <c r="ER129" s="21">
        <v>43.5</v>
      </c>
      <c r="ES129" s="70">
        <f t="shared" si="74"/>
        <v>72</v>
      </c>
      <c r="ET129" s="21" t="str">
        <f>LOOKUP(ES129,{0,40,45,50,55,60,65,70,75,80},{"F","D","C","C+","B-","B","B+","A-","A","A+"})</f>
        <v>A-</v>
      </c>
      <c r="EU129" s="21" t="str">
        <f>LOOKUP(ES129,{0,40,45,50,55,60,65,70,75,80},{"0.00","2.00","2.25","2.50","2.75","3.00","3.25","3.50","3.75","4.00"})</f>
        <v>3.50</v>
      </c>
      <c r="EV129" s="21">
        <v>29.5</v>
      </c>
      <c r="EW129" s="21">
        <v>45</v>
      </c>
      <c r="EX129" s="70">
        <f t="shared" si="75"/>
        <v>75</v>
      </c>
      <c r="EY129" s="21" t="str">
        <f>LOOKUP(EX129,{0,40,45,50,55,60,65,70,75,80},{"F","D","C","C+","B-","B","B+","A-","A","A+"})</f>
        <v>A</v>
      </c>
      <c r="EZ129" s="21" t="str">
        <f>LOOKUP(EX129,{0,40,45,50,55,60,65,70,75,80},{"0.00","2.00","2.25","2.50","2.75","3.00","3.25","3.50","3.75","4.00"})</f>
        <v>3.75</v>
      </c>
      <c r="FA129" s="21">
        <v>27</v>
      </c>
      <c r="FB129" s="21">
        <v>42.5</v>
      </c>
      <c r="FC129" s="70">
        <f t="shared" si="76"/>
        <v>70</v>
      </c>
      <c r="FD129" s="21" t="str">
        <f>LOOKUP(FC129,{0,40,45,50,55,60,65,70,75,80},{"F","D","C","C+","B-","B","B+","A-","A","A+"})</f>
        <v>A-</v>
      </c>
      <c r="FE129" s="21" t="str">
        <f>LOOKUP(FC129,{0,40,45,50,55,60,65,70,75,80},{"0.00","2.00","2.25","2.50","2.75","3.00","3.25","3.50","3.75","4.00"})</f>
        <v>3.50</v>
      </c>
      <c r="FF129" s="21">
        <v>31</v>
      </c>
      <c r="FG129" s="21">
        <v>34.5</v>
      </c>
      <c r="FH129" s="70">
        <f t="shared" si="77"/>
        <v>66</v>
      </c>
      <c r="FI129" s="21" t="str">
        <f>LOOKUP(FH129,{0,40,45,50,55,60,65,70,75,80},{"F","D","C","C+","B-","B","B+","A-","A","A+"})</f>
        <v>B+</v>
      </c>
      <c r="FJ129" s="21" t="str">
        <f>LOOKUP(FH129,{0,40,45,50,55,60,65,70,75,80},{"0.00","2.00","2.25","2.50","2.75","3.00","3.25","3.50","3.75","4.00"})</f>
        <v>3.25</v>
      </c>
      <c r="FK129" s="21">
        <v>23</v>
      </c>
      <c r="FL129" s="21">
        <v>23.5</v>
      </c>
      <c r="FM129" s="70">
        <f t="shared" si="78"/>
        <v>47</v>
      </c>
      <c r="FN129" s="21" t="str">
        <f>LOOKUP(FM129,{0,40,45,50,55,60,65,70,75,80},{"F","D","C","C+","B-","B","B+","A-","A","A+"})</f>
        <v>C</v>
      </c>
      <c r="FO129" s="21" t="str">
        <f>LOOKUP(FM129,{0,40,45,50,55,60,65,70,75,80},{"0.00","2.00","2.25","2.50","2.75","3.00","3.25","3.50","3.75","4.00"})</f>
        <v>2.25</v>
      </c>
      <c r="FP129" s="21">
        <v>30</v>
      </c>
      <c r="FQ129" s="21">
        <v>44</v>
      </c>
      <c r="FR129" s="70">
        <f t="shared" si="79"/>
        <v>74</v>
      </c>
      <c r="FS129" s="21" t="str">
        <f>LOOKUP(FR129,{0,40,45,50,55,60,65,70,75,80},{"F","D","C","C+","B-","B","B+","A-","A","A+"})</f>
        <v>A-</v>
      </c>
      <c r="FT129" s="21" t="str">
        <f>LOOKUP(FR129,{0,40,45,50,55,60,65,70,75,80},{"0.00","2.00","2.25","2.50","2.75","3.00","3.25","3.50","3.75","4.00"})</f>
        <v>3.50</v>
      </c>
      <c r="FU129" s="21">
        <v>31</v>
      </c>
      <c r="FV129" s="21">
        <v>43.5</v>
      </c>
      <c r="FW129" s="70">
        <f t="shared" si="80"/>
        <v>75</v>
      </c>
      <c r="FX129" s="21" t="str">
        <f>LOOKUP(FW129,{0,40,45,50,55,60,65,70,75,80},{"F","D","C","C+","B-","B","B+","A-","A","A+"})</f>
        <v>A</v>
      </c>
      <c r="FY129" s="21" t="str">
        <f>LOOKUP(FW129,{0,40,45,50,55,60,65,70,75,80},{"0.00","2.00","2.25","2.50","2.75","3.00","3.25","3.50","3.75","4.00"})</f>
        <v>3.75</v>
      </c>
      <c r="FZ129" s="21">
        <v>29</v>
      </c>
      <c r="GA129" s="21">
        <v>35</v>
      </c>
      <c r="GB129" s="70">
        <f t="shared" si="81"/>
        <v>64</v>
      </c>
      <c r="GC129" s="21" t="str">
        <f>LOOKUP(GB129,{0,40,45,50,55,60,65,70,75,80},{"F","D","C","C+","B-","B","B+","A-","A","A+"})</f>
        <v>B</v>
      </c>
      <c r="GD129" s="21" t="str">
        <f>LOOKUP(GB129,{0,40,45,50,55,60,65,70,75,80},{"0.00","2.00","2.25","2.50","2.75","3.00","3.25","3.50","3.75","4.00"})</f>
        <v>3.00</v>
      </c>
      <c r="GE129" s="21">
        <v>30</v>
      </c>
      <c r="GF129" s="21">
        <v>45</v>
      </c>
      <c r="GG129" s="70">
        <f t="shared" si="82"/>
        <v>75</v>
      </c>
      <c r="GH129" s="21" t="str">
        <f>LOOKUP(GG129,{0,40,45,50,55,60,65,70,75,80},{"F","D","C","C+","B-","B","B+","A-","A","A+"})</f>
        <v>A</v>
      </c>
      <c r="GI129" s="21" t="str">
        <f>LOOKUP(GG129,{0,40,45,50,55,60,65,70,75,80},{"0.00","2.00","2.25","2.50","2.75","3.00","3.25","3.50","3.75","4.00"})</f>
        <v>3.75</v>
      </c>
      <c r="GJ129" s="21">
        <v>28</v>
      </c>
      <c r="GK129" s="21">
        <v>41.5</v>
      </c>
      <c r="GL129" s="70">
        <f t="shared" si="83"/>
        <v>70</v>
      </c>
      <c r="GM129" s="21" t="str">
        <f>LOOKUP(GL129,{0,40,45,50,55,60,65,70,75,80},{"F","D","C","C+","B-","B","B+","A-","A","A+"})</f>
        <v>A-</v>
      </c>
      <c r="GN129" s="21" t="str">
        <f>LOOKUP(GL129,{0,40,45,50,55,60,65,70,75,80},{"0.00","2.00","2.25","2.50","2.75","3.00","3.25","3.50","3.75","4.00"})</f>
        <v>3.50</v>
      </c>
      <c r="GO129" s="21">
        <v>30</v>
      </c>
      <c r="GP129" s="21">
        <v>39.5</v>
      </c>
      <c r="GQ129" s="70">
        <f t="shared" si="84"/>
        <v>70</v>
      </c>
      <c r="GR129" s="21" t="str">
        <f>LOOKUP(GQ129,{0,40,45,50,55,60,65,70,75,80},{"F","D","C","C+","B-","B","B+","A-","A","A+"})</f>
        <v>A-</v>
      </c>
      <c r="GS129" s="21" t="str">
        <f>LOOKUP(GQ129,{0,40,45,50,55,60,65,70,75,80},{"0.00","2.00","2.25","2.50","2.75","3.00","3.25","3.50","3.75","4.00"})</f>
        <v>3.50</v>
      </c>
      <c r="GT129" s="21">
        <v>22</v>
      </c>
      <c r="GU129" s="21">
        <v>36.5</v>
      </c>
      <c r="GV129" s="70">
        <f t="shared" si="85"/>
        <v>59</v>
      </c>
      <c r="GW129" s="21" t="str">
        <f>LOOKUP(GV129,{0,40,45,50,55,60,65,70,75,80},{"F","D","C","C+","B-","B","B+","A-","A","A+"})</f>
        <v>B-</v>
      </c>
      <c r="GX129" s="21" t="str">
        <f>LOOKUP(GV129,{0,40,45,50,55,60,65,70,75,80},{"0.00","2.00","2.25","2.50","2.75","3.00","3.25","3.50","3.75","4.00"})</f>
        <v>2.75</v>
      </c>
      <c r="GY129" s="82">
        <v>70</v>
      </c>
      <c r="GZ129" s="21" t="str">
        <f>LOOKUP(GY129,{0,40,45,50,55,60,65,70,75,80},{"F","D","C","C+","B-","B","B+","A-","A","A+"})</f>
        <v>A-</v>
      </c>
      <c r="HA129" s="21" t="str">
        <f>LOOKUP(GY129,{0,40,45,50,55,60,65,70,75,80},{"0.00","2.00","2.25","2.50","2.75","3.00","3.25","3.50","3.75","4.00"})</f>
        <v>3.50</v>
      </c>
      <c r="HB129" s="49">
        <v>39</v>
      </c>
      <c r="HC129" s="49">
        <v>34</v>
      </c>
      <c r="HD129" s="70">
        <f t="shared" si="86"/>
        <v>73</v>
      </c>
      <c r="HE129" s="21" t="str">
        <f>LOOKUP(HD129,{0,40,45,50,55,60,65,70,75,80},{"F","D","C","C+","B-","B","B+","A-","A","A+"})</f>
        <v>A-</v>
      </c>
      <c r="HF129" s="21" t="str">
        <f>LOOKUP(HD129,{0,40,45,50,55,60,65,70,75,80},{"0.00","2.00","2.25","2.50","2.75","3.00","3.25","3.50","3.75","4.00"})</f>
        <v>3.50</v>
      </c>
      <c r="HG129" s="50">
        <f t="shared" si="44"/>
        <v>3.3392857142857144</v>
      </c>
      <c r="HH129" s="71" t="str">
        <f t="shared" si="45"/>
        <v>Passed</v>
      </c>
      <c r="HI129" s="70">
        <f t="shared" si="87"/>
        <v>2887</v>
      </c>
      <c r="HJ129" s="44">
        <v>123</v>
      </c>
      <c r="HK129" s="40"/>
      <c r="HL129" s="40"/>
    </row>
    <row r="130" spans="1:220" s="8" customFormat="1" ht="30" customHeight="1" x14ac:dyDescent="0.2">
      <c r="A130" s="44">
        <v>124</v>
      </c>
      <c r="B130" s="66">
        <v>3798</v>
      </c>
      <c r="C130" s="44">
        <v>2017213185</v>
      </c>
      <c r="D130" s="39" t="s">
        <v>307</v>
      </c>
      <c r="E130" s="64" t="s">
        <v>191</v>
      </c>
      <c r="F130" s="64" t="s">
        <v>296</v>
      </c>
      <c r="G130" s="73">
        <v>21.5</v>
      </c>
      <c r="H130" s="48">
        <v>43.5</v>
      </c>
      <c r="I130" s="57">
        <f t="shared" si="46"/>
        <v>65</v>
      </c>
      <c r="J130" s="21" t="str">
        <f>LOOKUP(I130,{0,40,45,50,55,60,65,70,75,80},{"F","D","C","C+","B-","B","B+","A-","A","A+"})</f>
        <v>B+</v>
      </c>
      <c r="K130" s="21" t="str">
        <f>LOOKUP(I130,{0,40,45,50,55,60,65,70,75,80},{"0.00","2.00","2.25","2.50","2.75","3.00","3.25","3.50","3.75","4.00"})</f>
        <v>3.25</v>
      </c>
      <c r="L130" s="21">
        <v>28</v>
      </c>
      <c r="M130" s="21">
        <v>42</v>
      </c>
      <c r="N130" s="57">
        <f t="shared" si="47"/>
        <v>70</v>
      </c>
      <c r="O130" s="21" t="str">
        <f>LOOKUP(N130,{0,40,45,50,55,60,65,70,75,80},{"F","D","C","C+","B-","B","B+","A-","A","A+"})</f>
        <v>A-</v>
      </c>
      <c r="P130" s="21" t="str">
        <f>LOOKUP(N130,{0,40,45,50,55,60,65,70,75,80},{"0.00","2.00","2.25","2.50","2.75","3.00","3.25","3.50","3.75","4.00"})</f>
        <v>3.50</v>
      </c>
      <c r="Q130" s="21">
        <v>23</v>
      </c>
      <c r="R130" s="21">
        <v>31</v>
      </c>
      <c r="S130" s="57">
        <f t="shared" si="48"/>
        <v>54</v>
      </c>
      <c r="T130" s="21" t="str">
        <f>LOOKUP(S130,{0,40,45,50,55,60,65,70,75,80},{"F","D","C","C+","B-","B","B+","A-","A","A+"})</f>
        <v>C+</v>
      </c>
      <c r="U130" s="21" t="str">
        <f>LOOKUP(S130,{0,40,45,50,55,60,65,70,75,80},{"0.00","2.00","2.25","2.50","2.75","3.00","3.25","3.50","3.75","4.00"})</f>
        <v>2.50</v>
      </c>
      <c r="V130" s="21">
        <v>23</v>
      </c>
      <c r="W130" s="21">
        <v>39</v>
      </c>
      <c r="X130" s="57">
        <f t="shared" si="49"/>
        <v>62</v>
      </c>
      <c r="Y130" s="21" t="str">
        <f>LOOKUP(X130,{0,40,45,50,55,60,65,70,75,80},{"F","D","C","C+","B-","B","B+","A-","A","A+"})</f>
        <v>B</v>
      </c>
      <c r="Z130" s="21" t="str">
        <f>LOOKUP(X130,{0,40,45,50,55,60,65,70,75,80},{"0.00","2.00","2.25","2.50","2.75","3.00","3.25","3.50","3.75","4.00"})</f>
        <v>3.00</v>
      </c>
      <c r="AA130" s="21">
        <v>24</v>
      </c>
      <c r="AB130" s="21">
        <v>36.5</v>
      </c>
      <c r="AC130" s="57">
        <f t="shared" si="50"/>
        <v>61</v>
      </c>
      <c r="AD130" s="21" t="str">
        <f>LOOKUP(AC130,{0,40,45,50,55,60,65,70,75,80},{"F","D","C","C+","B-","B","B+","A-","A","A+"})</f>
        <v>B</v>
      </c>
      <c r="AE130" s="21" t="str">
        <f>LOOKUP(AC130,{0,40,45,50,55,60,65,70,75,80},{"0.00","2.00","2.25","2.50","2.75","3.00","3.25","3.50","3.75","4.00"})</f>
        <v>3.00</v>
      </c>
      <c r="AF130" s="21">
        <v>17.5</v>
      </c>
      <c r="AG130" s="21">
        <v>32.5</v>
      </c>
      <c r="AH130" s="57">
        <f t="shared" si="51"/>
        <v>50</v>
      </c>
      <c r="AI130" s="21" t="str">
        <f>LOOKUP(AH130,{0,40,45,50,55,60,65,70,75,80},{"F","D","C","C+","B-","B","B+","A-","A","A+"})</f>
        <v>C+</v>
      </c>
      <c r="AJ130" s="21" t="str">
        <f>LOOKUP(AH130,{0,40,45,50,55,60,65,70,75,80},{"0.00","2.00","2.25","2.50","2.75","3.00","3.25","3.50","3.75","4.00"})</f>
        <v>2.50</v>
      </c>
      <c r="AK130" s="21">
        <v>25</v>
      </c>
      <c r="AL130" s="21">
        <v>47</v>
      </c>
      <c r="AM130" s="57">
        <f t="shared" si="52"/>
        <v>72</v>
      </c>
      <c r="AN130" s="21" t="str">
        <f>LOOKUP(AM130,{0,40,45,50,55,60,65,70,75,80},{"F","D","C","C+","B-","B","B+","A-","A","A+"})</f>
        <v>A-</v>
      </c>
      <c r="AO130" s="21" t="str">
        <f>LOOKUP(AM130,{0,40,45,50,55,60,65,70,75,80},{"0.00","2.00","2.25","2.50","2.75","3.00","3.25","3.50","3.75","4.00"})</f>
        <v>3.50</v>
      </c>
      <c r="AP130" s="21">
        <v>25</v>
      </c>
      <c r="AQ130" s="21">
        <v>24</v>
      </c>
      <c r="AR130" s="57">
        <f t="shared" si="53"/>
        <v>49</v>
      </c>
      <c r="AS130" s="21" t="str">
        <f>LOOKUP(AR130,{0,40,45,50,55,60,65,70,75,80},{"F","D","C","C+","B-","B","B+","A-","A","A+"})</f>
        <v>C</v>
      </c>
      <c r="AT130" s="21" t="str">
        <f>LOOKUP(AR130,{0,40,45,50,55,60,65,70,75,80},{"0.00","2.00","2.25","2.50","2.75","3.00","3.25","3.50","3.75","4.00"})</f>
        <v>2.25</v>
      </c>
      <c r="AU130" s="21">
        <v>29</v>
      </c>
      <c r="AV130" s="21">
        <v>46</v>
      </c>
      <c r="AW130" s="57">
        <f t="shared" si="54"/>
        <v>75</v>
      </c>
      <c r="AX130" s="21" t="str">
        <f>LOOKUP(AW130,{0,40,45,50,55,60,65,70,75,80},{"F","D","C","C+","B-","B","B+","A-","A","A+"})</f>
        <v>A</v>
      </c>
      <c r="AY130" s="21" t="str">
        <f>LOOKUP(AW130,{0,40,45,50,55,60,65,70,75,80},{"0.00","2.00","2.25","2.50","2.75","3.00","3.25","3.50","3.75","4.00"})</f>
        <v>3.75</v>
      </c>
      <c r="AZ130" s="21">
        <v>17</v>
      </c>
      <c r="BA130" s="21">
        <v>45</v>
      </c>
      <c r="BB130" s="57">
        <f t="shared" si="55"/>
        <v>62</v>
      </c>
      <c r="BC130" s="21" t="str">
        <f>LOOKUP(BB130,{0,40,45,50,55,60,65,70,75,80},{"F","D","C","C+","B-","B","B+","A-","A","A+"})</f>
        <v>B</v>
      </c>
      <c r="BD130" s="21" t="str">
        <f>LOOKUP(BB130,{0,40,45,50,55,60,65,70,75,80},{"0.00","2.00","2.25","2.50","2.75","3.00","3.25","3.50","3.75","4.00"})</f>
        <v>3.00</v>
      </c>
      <c r="BE130" s="21">
        <v>27.5</v>
      </c>
      <c r="BF130" s="21">
        <v>41</v>
      </c>
      <c r="BG130" s="57">
        <f t="shared" si="56"/>
        <v>69</v>
      </c>
      <c r="BH130" s="21" t="str">
        <f>LOOKUP(BG130,{0,40,45,50,55,60,65,70,75,80},{"F","D","C","C+","B-","B","B+","A-","A","A+"})</f>
        <v>B+</v>
      </c>
      <c r="BI130" s="21" t="str">
        <f>LOOKUP(BG130,{0,40,45,50,55,60,65,70,75,80},{"0.00","2.00","2.25","2.50","2.75","3.00","3.25","3.50","3.75","4.00"})</f>
        <v>3.25</v>
      </c>
      <c r="BJ130" s="21">
        <v>34</v>
      </c>
      <c r="BK130" s="21">
        <v>45.5</v>
      </c>
      <c r="BL130" s="57">
        <f t="shared" si="57"/>
        <v>80</v>
      </c>
      <c r="BM130" s="21" t="str">
        <f>LOOKUP(BL130,{0,40,45,50,55,60,65,70,75,80},{"F","D","C","C+","B-","B","B+","A-","A","A+"})</f>
        <v>A+</v>
      </c>
      <c r="BN130" s="21" t="str">
        <f>LOOKUP(BL130,{0,40,45,50,55,60,65,70,75,80},{"0.00","2.00","2.25","2.50","2.75","3.00","3.25","3.50","3.75","4.00"})</f>
        <v>4.00</v>
      </c>
      <c r="BO130" s="21">
        <v>34</v>
      </c>
      <c r="BP130" s="21">
        <v>39</v>
      </c>
      <c r="BQ130" s="57">
        <f t="shared" si="58"/>
        <v>73</v>
      </c>
      <c r="BR130" s="21" t="str">
        <f>LOOKUP(BQ130,{0,40,45,50,55,60,65,70,75,80},{"F","D","C","C+","B-","B","B+","A-","A","A+"})</f>
        <v>A-</v>
      </c>
      <c r="BS130" s="21" t="str">
        <f>LOOKUP(BQ130,{0,40,45,50,55,60,65,70,75,80},{"0.00","2.00","2.25","2.50","2.75","3.00","3.25","3.50","3.75","4.00"})</f>
        <v>3.50</v>
      </c>
      <c r="BT130" s="21">
        <v>34</v>
      </c>
      <c r="BU130" s="21">
        <v>39.5</v>
      </c>
      <c r="BV130" s="57">
        <f t="shared" si="59"/>
        <v>74</v>
      </c>
      <c r="BW130" s="21" t="str">
        <f>LOOKUP(BV130,{0,40,45,50,55,60,65,70,75,80},{"F","D","C","C+","B-","B","B+","A-","A","A+"})</f>
        <v>A-</v>
      </c>
      <c r="BX130" s="21" t="str">
        <f>LOOKUP(BV130,{0,40,45,50,55,60,65,70,75,80},{"0.00","2.00","2.25","2.50","2.75","3.00","3.25","3.50","3.75","4.00"})</f>
        <v>3.50</v>
      </c>
      <c r="BY130" s="21">
        <v>26</v>
      </c>
      <c r="BZ130" s="21">
        <v>44</v>
      </c>
      <c r="CA130" s="57">
        <f t="shared" si="60"/>
        <v>70</v>
      </c>
      <c r="CB130" s="21" t="str">
        <f>LOOKUP(CA130,{0,40,45,50,55,60,65,70,75,80},{"F","D","C","C+","B-","B","B+","A-","A","A+"})</f>
        <v>A-</v>
      </c>
      <c r="CC130" s="21" t="str">
        <f>LOOKUP(CA130,{0,40,45,50,55,60,65,70,75,80},{"0.00","2.00","2.25","2.50","2.75","3.00","3.25","3.50","3.75","4.00"})</f>
        <v>3.50</v>
      </c>
      <c r="CD130" s="21">
        <v>29</v>
      </c>
      <c r="CE130" s="21">
        <v>45.5</v>
      </c>
      <c r="CF130" s="57">
        <f t="shared" si="61"/>
        <v>75</v>
      </c>
      <c r="CG130" s="21" t="str">
        <f>LOOKUP(CF130,{0,40,45,50,55,60,65,70,75,80},{"F","D","C","C+","B-","B","B+","A-","A","A+"})</f>
        <v>A</v>
      </c>
      <c r="CH130" s="21" t="str">
        <f>LOOKUP(CF130,{0,40,45,50,55,60,65,70,75,80},{"0.00","2.00","2.25","2.50","2.75","3.00","3.25","3.50","3.75","4.00"})</f>
        <v>3.75</v>
      </c>
      <c r="CI130" s="21">
        <v>36.5</v>
      </c>
      <c r="CJ130" s="21">
        <v>44.5</v>
      </c>
      <c r="CK130" s="57">
        <f t="shared" si="62"/>
        <v>81</v>
      </c>
      <c r="CL130" s="21" t="str">
        <f>LOOKUP(CK130,{0,40,45,50,55,60,65,70,75,80},{"F","D","C","C+","B-","B","B+","A-","A","A+"})</f>
        <v>A+</v>
      </c>
      <c r="CM130" s="21" t="str">
        <f>LOOKUP(CK130,{0,40,45,50,55,60,65,70,75,80},{"0.00","2.00","2.25","2.50","2.75","3.00","3.25","3.50","3.75","4.00"})</f>
        <v>4.00</v>
      </c>
      <c r="CN130" s="21">
        <v>25.5</v>
      </c>
      <c r="CO130" s="21">
        <v>32</v>
      </c>
      <c r="CP130" s="57">
        <f t="shared" si="63"/>
        <v>58</v>
      </c>
      <c r="CQ130" s="21" t="str">
        <f>LOOKUP(CP130,{0,40,45,50,55,60,65,70,75,80},{"F","D","C","C+","B-","B","B+","A-","A","A+"})</f>
        <v>B-</v>
      </c>
      <c r="CR130" s="21" t="str">
        <f>LOOKUP(CP130,{0,40,45,50,55,60,65,70,75,80},{"0.00","2.00","2.25","2.50","2.75","3.00","3.25","3.50","3.75","4.00"})</f>
        <v>2.75</v>
      </c>
      <c r="CS130" s="21">
        <v>24</v>
      </c>
      <c r="CT130" s="21">
        <v>40.5</v>
      </c>
      <c r="CU130" s="57">
        <f t="shared" si="64"/>
        <v>65</v>
      </c>
      <c r="CV130" s="21" t="str">
        <f>LOOKUP(CU130,{0,40,45,50,55,60,65,70,75,80},{"F","D","C","C+","B-","B","B+","A-","A","A+"})</f>
        <v>B+</v>
      </c>
      <c r="CW130" s="21" t="str">
        <f>LOOKUP(CU130,{0,40,45,50,55,60,65,70,75,80},{"0.00","2.00","2.25","2.50","2.75","3.00","3.25","3.50","3.75","4.00"})</f>
        <v>3.25</v>
      </c>
      <c r="CX130" s="21">
        <v>30</v>
      </c>
      <c r="CY130" s="21">
        <v>41.5</v>
      </c>
      <c r="CZ130" s="57">
        <f t="shared" si="65"/>
        <v>72</v>
      </c>
      <c r="DA130" s="21" t="str">
        <f>LOOKUP(CZ130,{0,40,45,50,55,60,65,70,75,80},{"F","D","C","C+","B-","B","B+","A-","A","A+"})</f>
        <v>A-</v>
      </c>
      <c r="DB130" s="21" t="str">
        <f>LOOKUP(CZ130,{0,40,45,50,55,60,65,70,75,80},{"0.00","2.00","2.25","2.50","2.75","3.00","3.25","3.50","3.75","4.00"})</f>
        <v>3.50</v>
      </c>
      <c r="DC130" s="21">
        <v>34</v>
      </c>
      <c r="DD130" s="21">
        <v>45.5</v>
      </c>
      <c r="DE130" s="57">
        <f t="shared" si="66"/>
        <v>80</v>
      </c>
      <c r="DF130" s="21" t="str">
        <f>LOOKUP(DE130,{0,40,45,50,55,60,65,70,75,80},{"F","D","C","C+","B-","B","B+","A-","A","A+"})</f>
        <v>A+</v>
      </c>
      <c r="DG130" s="21" t="str">
        <f>LOOKUP(DE130,{0,40,45,50,55,60,65,70,75,80},{"0.00","2.00","2.25","2.50","2.75","3.00","3.25","3.50","3.75","4.00"})</f>
        <v>4.00</v>
      </c>
      <c r="DH130" s="21">
        <v>30</v>
      </c>
      <c r="DI130" s="21">
        <v>39</v>
      </c>
      <c r="DJ130" s="57">
        <f t="shared" si="67"/>
        <v>69</v>
      </c>
      <c r="DK130" s="21" t="str">
        <f>LOOKUP(DJ130,{0,40,45,50,55,60,65,70,75,80},{"F","D","C","C+","B-","B","B+","A-","A","A+"})</f>
        <v>B+</v>
      </c>
      <c r="DL130" s="21" t="str">
        <f>LOOKUP(DJ130,{0,40,45,50,55,60,65,70,75,80},{"0.00","2.00","2.25","2.50","2.75","3.00","3.25","3.50","3.75","4.00"})</f>
        <v>3.25</v>
      </c>
      <c r="DM130" s="21">
        <v>28</v>
      </c>
      <c r="DN130" s="21">
        <v>40</v>
      </c>
      <c r="DO130" s="57">
        <f t="shared" si="68"/>
        <v>68</v>
      </c>
      <c r="DP130" s="21" t="str">
        <f>LOOKUP(DO130,{0,40,45,50,55,60,65,70,75,80},{"F","D","C","C+","B-","B","B+","A-","A","A+"})</f>
        <v>B+</v>
      </c>
      <c r="DQ130" s="21" t="str">
        <f>LOOKUP(DO130,{0,40,45,50,55,60,65,70,75,80},{"0.00","2.00","2.25","2.50","2.75","3.00","3.25","3.50","3.75","4.00"})</f>
        <v>3.25</v>
      </c>
      <c r="DR130" s="21">
        <v>34</v>
      </c>
      <c r="DS130" s="21">
        <v>36</v>
      </c>
      <c r="DT130" s="57">
        <f t="shared" si="69"/>
        <v>70</v>
      </c>
      <c r="DU130" s="21" t="str">
        <f>LOOKUP(DT130,{0,40,45,50,55,60,65,70,75,80},{"F","D","C","C+","B-","B","B+","A-","A","A+"})</f>
        <v>A-</v>
      </c>
      <c r="DV130" s="21" t="str">
        <f>LOOKUP(DT130,{0,40,45,50,55,60,65,70,75,80},{"0.00","2.00","2.25","2.50","2.75","3.00","3.25","3.50","3.75","4.00"})</f>
        <v>3.50</v>
      </c>
      <c r="DW130" s="21">
        <v>27</v>
      </c>
      <c r="DX130" s="21">
        <v>43</v>
      </c>
      <c r="DY130" s="57">
        <f t="shared" si="70"/>
        <v>70</v>
      </c>
      <c r="DZ130" s="21" t="str">
        <f>LOOKUP(DY130,{0,40,45,50,55,60,65,70,75,80},{"F","D","C","C+","B-","B","B+","A-","A","A+"})</f>
        <v>A-</v>
      </c>
      <c r="EA130" s="21" t="str">
        <f>LOOKUP(DY130,{0,40,45,50,55,60,65,70,75,80},{"0.00","2.00","2.25","2.50","2.75","3.00","3.25","3.50","3.75","4.00"})</f>
        <v>3.50</v>
      </c>
      <c r="EB130" s="21">
        <v>26</v>
      </c>
      <c r="EC130" s="21">
        <v>46</v>
      </c>
      <c r="ED130" s="57">
        <f t="shared" si="71"/>
        <v>72</v>
      </c>
      <c r="EE130" s="21" t="str">
        <f>LOOKUP(ED130,{0,40,45,50,55,60,65,70,75,80},{"F","D","C","C+","B-","B","B+","A-","A","A+"})</f>
        <v>A-</v>
      </c>
      <c r="EF130" s="21" t="str">
        <f>LOOKUP(ED130,{0,40,45,50,55,60,65,70,75,80},{"0.00","2.00","2.25","2.50","2.75","3.00","3.25","3.50","3.75","4.00"})</f>
        <v>3.50</v>
      </c>
      <c r="EG130" s="21">
        <v>20.5</v>
      </c>
      <c r="EH130" s="21">
        <v>44.5</v>
      </c>
      <c r="EI130" s="57">
        <f t="shared" si="72"/>
        <v>65</v>
      </c>
      <c r="EJ130" s="21" t="str">
        <f>LOOKUP(EI130,{0,40,45,50,55,60,65,70,75,80},{"F","D","C","C+","B-","B","B+","A-","A","A+"})</f>
        <v>B+</v>
      </c>
      <c r="EK130" s="21" t="str">
        <f>LOOKUP(EI130,{0,40,45,50,55,60,65,70,75,80},{"0.00","2.00","2.25","2.50","2.75","3.00","3.25","3.50","3.75","4.00"})</f>
        <v>3.25</v>
      </c>
      <c r="EL130" s="21">
        <v>35.25</v>
      </c>
      <c r="EM130" s="21">
        <v>45.5</v>
      </c>
      <c r="EN130" s="70">
        <f t="shared" si="73"/>
        <v>81</v>
      </c>
      <c r="EO130" s="21" t="str">
        <f>LOOKUP(EN130,{0,40,45,50,55,60,65,70,75,80},{"F","D","C","C+","B-","B","B+","A-","A","A+"})</f>
        <v>A+</v>
      </c>
      <c r="EP130" s="21" t="str">
        <f>LOOKUP(EN130,{0,40,45,50,55,60,65,70,75,80},{"0.00","2.00","2.25","2.50","2.75","3.00","3.25","3.50","3.75","4.00"})</f>
        <v>4.00</v>
      </c>
      <c r="EQ130" s="21">
        <v>31</v>
      </c>
      <c r="ER130" s="21">
        <v>48.5</v>
      </c>
      <c r="ES130" s="70">
        <f t="shared" si="74"/>
        <v>80</v>
      </c>
      <c r="ET130" s="21" t="str">
        <f>LOOKUP(ES130,{0,40,45,50,55,60,65,70,75,80},{"F","D","C","C+","B-","B","B+","A-","A","A+"})</f>
        <v>A+</v>
      </c>
      <c r="EU130" s="21" t="str">
        <f>LOOKUP(ES130,{0,40,45,50,55,60,65,70,75,80},{"0.00","2.00","2.25","2.50","2.75","3.00","3.25","3.50","3.75","4.00"})</f>
        <v>4.00</v>
      </c>
      <c r="EV130" s="21">
        <v>25</v>
      </c>
      <c r="EW130" s="21">
        <v>49</v>
      </c>
      <c r="EX130" s="70">
        <f t="shared" si="75"/>
        <v>74</v>
      </c>
      <c r="EY130" s="21" t="str">
        <f>LOOKUP(EX130,{0,40,45,50,55,60,65,70,75,80},{"F","D","C","C+","B-","B","B+","A-","A","A+"})</f>
        <v>A-</v>
      </c>
      <c r="EZ130" s="21" t="str">
        <f>LOOKUP(EX130,{0,40,45,50,55,60,65,70,75,80},{"0.00","2.00","2.25","2.50","2.75","3.00","3.25","3.50","3.75","4.00"})</f>
        <v>3.50</v>
      </c>
      <c r="FA130" s="21">
        <v>27</v>
      </c>
      <c r="FB130" s="21">
        <v>45</v>
      </c>
      <c r="FC130" s="70">
        <f t="shared" si="76"/>
        <v>72</v>
      </c>
      <c r="FD130" s="21" t="str">
        <f>LOOKUP(FC130,{0,40,45,50,55,60,65,70,75,80},{"F","D","C","C+","B-","B","B+","A-","A","A+"})</f>
        <v>A-</v>
      </c>
      <c r="FE130" s="21" t="str">
        <f>LOOKUP(FC130,{0,40,45,50,55,60,65,70,75,80},{"0.00","2.00","2.25","2.50","2.75","3.00","3.25","3.50","3.75","4.00"})</f>
        <v>3.50</v>
      </c>
      <c r="FF130" s="21">
        <v>27</v>
      </c>
      <c r="FG130" s="21">
        <v>42</v>
      </c>
      <c r="FH130" s="70">
        <f t="shared" si="77"/>
        <v>69</v>
      </c>
      <c r="FI130" s="21" t="str">
        <f>LOOKUP(FH130,{0,40,45,50,55,60,65,70,75,80},{"F","D","C","C+","B-","B","B+","A-","A","A+"})</f>
        <v>B+</v>
      </c>
      <c r="FJ130" s="21" t="str">
        <f>LOOKUP(FH130,{0,40,45,50,55,60,65,70,75,80},{"0.00","2.00","2.25","2.50","2.75","3.00","3.25","3.50","3.75","4.00"})</f>
        <v>3.25</v>
      </c>
      <c r="FK130" s="21">
        <v>31.5</v>
      </c>
      <c r="FL130" s="21">
        <v>44</v>
      </c>
      <c r="FM130" s="70">
        <f t="shared" si="78"/>
        <v>76</v>
      </c>
      <c r="FN130" s="21" t="str">
        <f>LOOKUP(FM130,{0,40,45,50,55,60,65,70,75,80},{"F","D","C","C+","B-","B","B+","A-","A","A+"})</f>
        <v>A</v>
      </c>
      <c r="FO130" s="21" t="str">
        <f>LOOKUP(FM130,{0,40,45,50,55,60,65,70,75,80},{"0.00","2.00","2.25","2.50","2.75","3.00","3.25","3.50","3.75","4.00"})</f>
        <v>3.75</v>
      </c>
      <c r="FP130" s="21">
        <v>28</v>
      </c>
      <c r="FQ130" s="21">
        <v>43.5</v>
      </c>
      <c r="FR130" s="70">
        <f t="shared" si="79"/>
        <v>72</v>
      </c>
      <c r="FS130" s="21" t="str">
        <f>LOOKUP(FR130,{0,40,45,50,55,60,65,70,75,80},{"F","D","C","C+","B-","B","B+","A-","A","A+"})</f>
        <v>A-</v>
      </c>
      <c r="FT130" s="21" t="str">
        <f>LOOKUP(FR130,{0,40,45,50,55,60,65,70,75,80},{"0.00","2.00","2.25","2.50","2.75","3.00","3.25","3.50","3.75","4.00"})</f>
        <v>3.50</v>
      </c>
      <c r="FU130" s="21">
        <v>34.5</v>
      </c>
      <c r="FV130" s="21">
        <v>43.5</v>
      </c>
      <c r="FW130" s="70">
        <f t="shared" si="80"/>
        <v>78</v>
      </c>
      <c r="FX130" s="21" t="str">
        <f>LOOKUP(FW130,{0,40,45,50,55,60,65,70,75,80},{"F","D","C","C+","B-","B","B+","A-","A","A+"})</f>
        <v>A</v>
      </c>
      <c r="FY130" s="21" t="str">
        <f>LOOKUP(FW130,{0,40,45,50,55,60,65,70,75,80},{"0.00","2.00","2.25","2.50","2.75","3.00","3.25","3.50","3.75","4.00"})</f>
        <v>3.75</v>
      </c>
      <c r="FZ130" s="21">
        <v>28.5</v>
      </c>
      <c r="GA130" s="21">
        <v>38</v>
      </c>
      <c r="GB130" s="70">
        <f t="shared" si="81"/>
        <v>67</v>
      </c>
      <c r="GC130" s="21" t="str">
        <f>LOOKUP(GB130,{0,40,45,50,55,60,65,70,75,80},{"F","D","C","C+","B-","B","B+","A-","A","A+"})</f>
        <v>B+</v>
      </c>
      <c r="GD130" s="21" t="str">
        <f>LOOKUP(GB130,{0,40,45,50,55,60,65,70,75,80},{"0.00","2.00","2.25","2.50","2.75","3.00","3.25","3.50","3.75","4.00"})</f>
        <v>3.25</v>
      </c>
      <c r="GE130" s="21">
        <v>30.5</v>
      </c>
      <c r="GF130" s="21">
        <v>47</v>
      </c>
      <c r="GG130" s="70">
        <f t="shared" si="82"/>
        <v>78</v>
      </c>
      <c r="GH130" s="21" t="str">
        <f>LOOKUP(GG130,{0,40,45,50,55,60,65,70,75,80},{"F","D","C","C+","B-","B","B+","A-","A","A+"})</f>
        <v>A</v>
      </c>
      <c r="GI130" s="21" t="str">
        <f>LOOKUP(GG130,{0,40,45,50,55,60,65,70,75,80},{"0.00","2.00","2.25","2.50","2.75","3.00","3.25","3.50","3.75","4.00"})</f>
        <v>3.75</v>
      </c>
      <c r="GJ130" s="21">
        <v>31.5</v>
      </c>
      <c r="GK130" s="21">
        <v>45</v>
      </c>
      <c r="GL130" s="70">
        <f t="shared" si="83"/>
        <v>77</v>
      </c>
      <c r="GM130" s="21" t="str">
        <f>LOOKUP(GL130,{0,40,45,50,55,60,65,70,75,80},{"F","D","C","C+","B-","B","B+","A-","A","A+"})</f>
        <v>A</v>
      </c>
      <c r="GN130" s="21" t="str">
        <f>LOOKUP(GL130,{0,40,45,50,55,60,65,70,75,80},{"0.00","2.00","2.25","2.50","2.75","3.00","3.25","3.50","3.75","4.00"})</f>
        <v>3.75</v>
      </c>
      <c r="GO130" s="21">
        <v>31</v>
      </c>
      <c r="GP130" s="21">
        <v>44</v>
      </c>
      <c r="GQ130" s="70">
        <f t="shared" si="84"/>
        <v>75</v>
      </c>
      <c r="GR130" s="21" t="str">
        <f>LOOKUP(GQ130,{0,40,45,50,55,60,65,70,75,80},{"F","D","C","C+","B-","B","B+","A-","A","A+"})</f>
        <v>A</v>
      </c>
      <c r="GS130" s="21" t="str">
        <f>LOOKUP(GQ130,{0,40,45,50,55,60,65,70,75,80},{"0.00","2.00","2.25","2.50","2.75","3.00","3.25","3.50","3.75","4.00"})</f>
        <v>3.75</v>
      </c>
      <c r="GT130" s="21">
        <v>29</v>
      </c>
      <c r="GU130" s="21">
        <v>37</v>
      </c>
      <c r="GV130" s="70">
        <f t="shared" si="85"/>
        <v>66</v>
      </c>
      <c r="GW130" s="21" t="str">
        <f>LOOKUP(GV130,{0,40,45,50,55,60,65,70,75,80},{"F","D","C","C+","B-","B","B+","A-","A","A+"})</f>
        <v>B+</v>
      </c>
      <c r="GX130" s="21" t="str">
        <f>LOOKUP(GV130,{0,40,45,50,55,60,65,70,75,80},{"0.00","2.00","2.25","2.50","2.75","3.00","3.25","3.50","3.75","4.00"})</f>
        <v>3.25</v>
      </c>
      <c r="GY130" s="82">
        <v>75</v>
      </c>
      <c r="GZ130" s="21" t="str">
        <f>LOOKUP(GY130,{0,40,45,50,55,60,65,70,75,80},{"F","D","C","C+","B-","B","B+","A-","A","A+"})</f>
        <v>A</v>
      </c>
      <c r="HA130" s="21" t="str">
        <f>LOOKUP(GY130,{0,40,45,50,55,60,65,70,75,80},{"0.00","2.00","2.25","2.50","2.75","3.00","3.25","3.50","3.75","4.00"})</f>
        <v>3.75</v>
      </c>
      <c r="HB130" s="49">
        <v>40</v>
      </c>
      <c r="HC130" s="49">
        <v>41</v>
      </c>
      <c r="HD130" s="70">
        <f t="shared" si="86"/>
        <v>81</v>
      </c>
      <c r="HE130" s="21" t="str">
        <f>LOOKUP(HD130,{0,40,45,50,55,60,65,70,75,80},{"F","D","C","C+","B-","B","B+","A-","A","A+"})</f>
        <v>A+</v>
      </c>
      <c r="HF130" s="21" t="str">
        <f>LOOKUP(HD130,{0,40,45,50,55,60,65,70,75,80},{"0.00","2.00","2.25","2.50","2.75","3.00","3.25","3.50","3.75","4.00"})</f>
        <v>4.00</v>
      </c>
      <c r="HG130" s="50">
        <f t="shared" si="44"/>
        <v>3.4345238095238093</v>
      </c>
      <c r="HH130" s="71" t="str">
        <f t="shared" si="45"/>
        <v>Passed</v>
      </c>
      <c r="HI130" s="70">
        <f t="shared" si="87"/>
        <v>2952</v>
      </c>
      <c r="HJ130" s="44">
        <v>124</v>
      </c>
      <c r="HK130" s="40"/>
      <c r="HL130" s="40"/>
    </row>
    <row r="131" spans="1:220" s="8" customFormat="1" ht="30" customHeight="1" x14ac:dyDescent="0.2">
      <c r="A131" s="44">
        <v>125</v>
      </c>
      <c r="B131" s="66">
        <v>3941</v>
      </c>
      <c r="C131" s="44">
        <v>2017113186</v>
      </c>
      <c r="D131" s="39" t="s">
        <v>307</v>
      </c>
      <c r="E131" s="64" t="s">
        <v>192</v>
      </c>
      <c r="F131" s="64" t="s">
        <v>305</v>
      </c>
      <c r="G131" s="73">
        <v>29</v>
      </c>
      <c r="H131" s="48">
        <v>41</v>
      </c>
      <c r="I131" s="57">
        <f t="shared" si="46"/>
        <v>70</v>
      </c>
      <c r="J131" s="21" t="str">
        <f>LOOKUP(I131,{0,40,45,50,55,60,65,70,75,80},{"F","D","C","C+","B-","B","B+","A-","A","A+"})</f>
        <v>A-</v>
      </c>
      <c r="K131" s="21" t="str">
        <f>LOOKUP(I131,{0,40,45,50,55,60,65,70,75,80},{"0.00","2.00","2.25","2.50","2.75","3.00","3.25","3.50","3.75","4.00"})</f>
        <v>3.50</v>
      </c>
      <c r="L131" s="21">
        <v>25.5</v>
      </c>
      <c r="M131" s="21">
        <v>34</v>
      </c>
      <c r="N131" s="57">
        <f t="shared" si="47"/>
        <v>60</v>
      </c>
      <c r="O131" s="21" t="str">
        <f>LOOKUP(N131,{0,40,45,50,55,60,65,70,75,80},{"F","D","C","C+","B-","B","B+","A-","A","A+"})</f>
        <v>B</v>
      </c>
      <c r="P131" s="21" t="str">
        <f>LOOKUP(N131,{0,40,45,50,55,60,65,70,75,80},{"0.00","2.00","2.25","2.50","2.75","3.00","3.25","3.50","3.75","4.00"})</f>
        <v>3.00</v>
      </c>
      <c r="Q131" s="21">
        <v>24</v>
      </c>
      <c r="R131" s="21">
        <v>39.5</v>
      </c>
      <c r="S131" s="57">
        <f t="shared" si="48"/>
        <v>64</v>
      </c>
      <c r="T131" s="21" t="str">
        <f>LOOKUP(S131,{0,40,45,50,55,60,65,70,75,80},{"F","D","C","C+","B-","B","B+","A-","A","A+"})</f>
        <v>B</v>
      </c>
      <c r="U131" s="21" t="str">
        <f>LOOKUP(S131,{0,40,45,50,55,60,65,70,75,80},{"0.00","2.00","2.25","2.50","2.75","3.00","3.25","3.50","3.75","4.00"})</f>
        <v>3.00</v>
      </c>
      <c r="V131" s="21">
        <v>30</v>
      </c>
      <c r="W131" s="21">
        <v>40</v>
      </c>
      <c r="X131" s="57">
        <f t="shared" si="49"/>
        <v>70</v>
      </c>
      <c r="Y131" s="21" t="str">
        <f>LOOKUP(X131,{0,40,45,50,55,60,65,70,75,80},{"F","D","C","C+","B-","B","B+","A-","A","A+"})</f>
        <v>A-</v>
      </c>
      <c r="Z131" s="21" t="str">
        <f>LOOKUP(X131,{0,40,45,50,55,60,65,70,75,80},{"0.00","2.00","2.25","2.50","2.75","3.00","3.25","3.50","3.75","4.00"})</f>
        <v>3.50</v>
      </c>
      <c r="AA131" s="21">
        <v>14</v>
      </c>
      <c r="AB131" s="21">
        <v>37.5</v>
      </c>
      <c r="AC131" s="57">
        <f t="shared" si="50"/>
        <v>52</v>
      </c>
      <c r="AD131" s="21" t="str">
        <f>LOOKUP(AC131,{0,40,45,50,55,60,65,70,75,80},{"F","D","C","C+","B-","B","B+","A-","A","A+"})</f>
        <v>C+</v>
      </c>
      <c r="AE131" s="21" t="str">
        <f>LOOKUP(AC131,{0,40,45,50,55,60,65,70,75,80},{"0.00","2.00","2.25","2.50","2.75","3.00","3.25","3.50","3.75","4.00"})</f>
        <v>2.50</v>
      </c>
      <c r="AF131" s="21">
        <v>20</v>
      </c>
      <c r="AG131" s="21">
        <v>38.5</v>
      </c>
      <c r="AH131" s="57">
        <f t="shared" si="51"/>
        <v>59</v>
      </c>
      <c r="AI131" s="21" t="str">
        <f>LOOKUP(AH131,{0,40,45,50,55,60,65,70,75,80},{"F","D","C","C+","B-","B","B+","A-","A","A+"})</f>
        <v>B-</v>
      </c>
      <c r="AJ131" s="21" t="str">
        <f>LOOKUP(AH131,{0,40,45,50,55,60,65,70,75,80},{"0.00","2.00","2.25","2.50","2.75","3.00","3.25","3.50","3.75","4.00"})</f>
        <v>2.75</v>
      </c>
      <c r="AK131" s="21">
        <v>21.5</v>
      </c>
      <c r="AL131" s="21">
        <v>38.25</v>
      </c>
      <c r="AM131" s="57">
        <f t="shared" si="52"/>
        <v>60</v>
      </c>
      <c r="AN131" s="21" t="str">
        <f>LOOKUP(AM131,{0,40,45,50,55,60,65,70,75,80},{"F","D","C","C+","B-","B","B+","A-","A","A+"})</f>
        <v>B</v>
      </c>
      <c r="AO131" s="21" t="str">
        <f>LOOKUP(AM131,{0,40,45,50,55,60,65,70,75,80},{"0.00","2.00","2.25","2.50","2.75","3.00","3.25","3.50","3.75","4.00"})</f>
        <v>3.00</v>
      </c>
      <c r="AP131" s="21">
        <v>21.5</v>
      </c>
      <c r="AQ131" s="21">
        <v>37.5</v>
      </c>
      <c r="AR131" s="57">
        <f t="shared" si="53"/>
        <v>59</v>
      </c>
      <c r="AS131" s="21" t="str">
        <f>LOOKUP(AR131,{0,40,45,50,55,60,65,70,75,80},{"F","D","C","C+","B-","B","B+","A-","A","A+"})</f>
        <v>B-</v>
      </c>
      <c r="AT131" s="21" t="str">
        <f>LOOKUP(AR131,{0,40,45,50,55,60,65,70,75,80},{"0.00","2.00","2.25","2.50","2.75","3.00","3.25","3.50","3.75","4.00"})</f>
        <v>2.75</v>
      </c>
      <c r="AU131" s="21">
        <v>31</v>
      </c>
      <c r="AV131" s="21">
        <v>43.5</v>
      </c>
      <c r="AW131" s="57">
        <f t="shared" si="54"/>
        <v>75</v>
      </c>
      <c r="AX131" s="21" t="str">
        <f>LOOKUP(AW131,{0,40,45,50,55,60,65,70,75,80},{"F","D","C","C+","B-","B","B+","A-","A","A+"})</f>
        <v>A</v>
      </c>
      <c r="AY131" s="21" t="str">
        <f>LOOKUP(AW131,{0,40,45,50,55,60,65,70,75,80},{"0.00","2.00","2.25","2.50","2.75","3.00","3.25","3.50","3.75","4.00"})</f>
        <v>3.75</v>
      </c>
      <c r="AZ131" s="21">
        <v>19</v>
      </c>
      <c r="BA131" s="21">
        <v>37</v>
      </c>
      <c r="BB131" s="57">
        <f t="shared" si="55"/>
        <v>56</v>
      </c>
      <c r="BC131" s="21" t="str">
        <f>LOOKUP(BB131,{0,40,45,50,55,60,65,70,75,80},{"F","D","C","C+","B-","B","B+","A-","A","A+"})</f>
        <v>B-</v>
      </c>
      <c r="BD131" s="21" t="str">
        <f>LOOKUP(BB131,{0,40,45,50,55,60,65,70,75,80},{"0.00","2.00","2.25","2.50","2.75","3.00","3.25","3.50","3.75","4.00"})</f>
        <v>2.75</v>
      </c>
      <c r="BE131" s="21">
        <v>29</v>
      </c>
      <c r="BF131" s="21">
        <v>42.5</v>
      </c>
      <c r="BG131" s="57">
        <f t="shared" si="56"/>
        <v>72</v>
      </c>
      <c r="BH131" s="21" t="str">
        <f>LOOKUP(BG131,{0,40,45,50,55,60,65,70,75,80},{"F","D","C","C+","B-","B","B+","A-","A","A+"})</f>
        <v>A-</v>
      </c>
      <c r="BI131" s="21" t="str">
        <f>LOOKUP(BG131,{0,40,45,50,55,60,65,70,75,80},{"0.00","2.00","2.25","2.50","2.75","3.00","3.25","3.50","3.75","4.00"})</f>
        <v>3.50</v>
      </c>
      <c r="BJ131" s="21">
        <v>27</v>
      </c>
      <c r="BK131" s="21">
        <v>36.5</v>
      </c>
      <c r="BL131" s="57">
        <f t="shared" si="57"/>
        <v>64</v>
      </c>
      <c r="BM131" s="21" t="str">
        <f>LOOKUP(BL131,{0,40,45,50,55,60,65,70,75,80},{"F","D","C","C+","B-","B","B+","A-","A","A+"})</f>
        <v>B</v>
      </c>
      <c r="BN131" s="21" t="str">
        <f>LOOKUP(BL131,{0,40,45,50,55,60,65,70,75,80},{"0.00","2.00","2.25","2.50","2.75","3.00","3.25","3.50","3.75","4.00"})</f>
        <v>3.00</v>
      </c>
      <c r="BO131" s="21">
        <v>24</v>
      </c>
      <c r="BP131" s="21">
        <v>23.5</v>
      </c>
      <c r="BQ131" s="57">
        <f t="shared" si="58"/>
        <v>48</v>
      </c>
      <c r="BR131" s="21" t="str">
        <f>LOOKUP(BQ131,{0,40,45,50,55,60,65,70,75,80},{"F","D","C","C+","B-","B","B+","A-","A","A+"})</f>
        <v>C</v>
      </c>
      <c r="BS131" s="21" t="str">
        <f>LOOKUP(BQ131,{0,40,45,50,55,60,65,70,75,80},{"0.00","2.00","2.25","2.50","2.75","3.00","3.25","3.50","3.75","4.00"})</f>
        <v>2.25</v>
      </c>
      <c r="BT131" s="21">
        <v>32</v>
      </c>
      <c r="BU131" s="21">
        <v>30</v>
      </c>
      <c r="BV131" s="57">
        <f t="shared" si="59"/>
        <v>62</v>
      </c>
      <c r="BW131" s="21" t="str">
        <f>LOOKUP(BV131,{0,40,45,50,55,60,65,70,75,80},{"F","D","C","C+","B-","B","B+","A-","A","A+"})</f>
        <v>B</v>
      </c>
      <c r="BX131" s="21" t="str">
        <f>LOOKUP(BV131,{0,40,45,50,55,60,65,70,75,80},{"0.00","2.00","2.25","2.50","2.75","3.00","3.25","3.50","3.75","4.00"})</f>
        <v>3.00</v>
      </c>
      <c r="BY131" s="21">
        <v>32</v>
      </c>
      <c r="BZ131" s="21">
        <v>32.5</v>
      </c>
      <c r="CA131" s="57">
        <f t="shared" si="60"/>
        <v>65</v>
      </c>
      <c r="CB131" s="21" t="str">
        <f>LOOKUP(CA131,{0,40,45,50,55,60,65,70,75,80},{"F","D","C","C+","B-","B","B+","A-","A","A+"})</f>
        <v>B+</v>
      </c>
      <c r="CC131" s="21" t="str">
        <f>LOOKUP(CA131,{0,40,45,50,55,60,65,70,75,80},{"0.00","2.00","2.25","2.50","2.75","3.00","3.25","3.50","3.75","4.00"})</f>
        <v>3.25</v>
      </c>
      <c r="CD131" s="21">
        <v>32</v>
      </c>
      <c r="CE131" s="21">
        <v>46.5</v>
      </c>
      <c r="CF131" s="57">
        <f t="shared" si="61"/>
        <v>79</v>
      </c>
      <c r="CG131" s="21" t="str">
        <f>LOOKUP(CF131,{0,40,45,50,55,60,65,70,75,80},{"F","D","C","C+","B-","B","B+","A-","A","A+"})</f>
        <v>A</v>
      </c>
      <c r="CH131" s="21" t="str">
        <f>LOOKUP(CF131,{0,40,45,50,55,60,65,70,75,80},{"0.00","2.00","2.25","2.50","2.75","3.00","3.25","3.50","3.75","4.00"})</f>
        <v>3.75</v>
      </c>
      <c r="CI131" s="21">
        <v>32</v>
      </c>
      <c r="CJ131" s="21">
        <v>29.5</v>
      </c>
      <c r="CK131" s="57">
        <f t="shared" si="62"/>
        <v>62</v>
      </c>
      <c r="CL131" s="21" t="str">
        <f>LOOKUP(CK131,{0,40,45,50,55,60,65,70,75,80},{"F","D","C","C+","B-","B","B+","A-","A","A+"})</f>
        <v>B</v>
      </c>
      <c r="CM131" s="21" t="str">
        <f>LOOKUP(CK131,{0,40,45,50,55,60,65,70,75,80},{"0.00","2.00","2.25","2.50","2.75","3.00","3.25","3.50","3.75","4.00"})</f>
        <v>3.00</v>
      </c>
      <c r="CN131" s="21">
        <v>21</v>
      </c>
      <c r="CO131" s="21">
        <v>35.5</v>
      </c>
      <c r="CP131" s="57">
        <f t="shared" si="63"/>
        <v>57</v>
      </c>
      <c r="CQ131" s="21" t="str">
        <f>LOOKUP(CP131,{0,40,45,50,55,60,65,70,75,80},{"F","D","C","C+","B-","B","B+","A-","A","A+"})</f>
        <v>B-</v>
      </c>
      <c r="CR131" s="21" t="str">
        <f>LOOKUP(CP131,{0,40,45,50,55,60,65,70,75,80},{"0.00","2.00","2.25","2.50","2.75","3.00","3.25","3.50","3.75","4.00"})</f>
        <v>2.75</v>
      </c>
      <c r="CS131" s="21">
        <v>25</v>
      </c>
      <c r="CT131" s="21">
        <v>38.5</v>
      </c>
      <c r="CU131" s="57">
        <f t="shared" si="64"/>
        <v>64</v>
      </c>
      <c r="CV131" s="21" t="str">
        <f>LOOKUP(CU131,{0,40,45,50,55,60,65,70,75,80},{"F","D","C","C+","B-","B","B+","A-","A","A+"})</f>
        <v>B</v>
      </c>
      <c r="CW131" s="21" t="str">
        <f>LOOKUP(CU131,{0,40,45,50,55,60,65,70,75,80},{"0.00","2.00","2.25","2.50","2.75","3.00","3.25","3.50","3.75","4.00"})</f>
        <v>3.00</v>
      </c>
      <c r="CX131" s="21">
        <v>28</v>
      </c>
      <c r="CY131" s="21">
        <v>37</v>
      </c>
      <c r="CZ131" s="57">
        <f t="shared" si="65"/>
        <v>65</v>
      </c>
      <c r="DA131" s="21" t="str">
        <f>LOOKUP(CZ131,{0,40,45,50,55,60,65,70,75,80},{"F","D","C","C+","B-","B","B+","A-","A","A+"})</f>
        <v>B+</v>
      </c>
      <c r="DB131" s="21" t="str">
        <f>LOOKUP(CZ131,{0,40,45,50,55,60,65,70,75,80},{"0.00","2.00","2.25","2.50","2.75","3.00","3.25","3.50","3.75","4.00"})</f>
        <v>3.25</v>
      </c>
      <c r="DC131" s="21">
        <v>25</v>
      </c>
      <c r="DD131" s="21">
        <v>44</v>
      </c>
      <c r="DE131" s="57">
        <f t="shared" si="66"/>
        <v>69</v>
      </c>
      <c r="DF131" s="21" t="str">
        <f>LOOKUP(DE131,{0,40,45,50,55,60,65,70,75,80},{"F","D","C","C+","B-","B","B+","A-","A","A+"})</f>
        <v>B+</v>
      </c>
      <c r="DG131" s="21" t="str">
        <f>LOOKUP(DE131,{0,40,45,50,55,60,65,70,75,80},{"0.00","2.00","2.25","2.50","2.75","3.00","3.25","3.50","3.75","4.00"})</f>
        <v>3.25</v>
      </c>
      <c r="DH131" s="21">
        <v>27</v>
      </c>
      <c r="DI131" s="21">
        <v>37.5</v>
      </c>
      <c r="DJ131" s="57">
        <f t="shared" si="67"/>
        <v>65</v>
      </c>
      <c r="DK131" s="21" t="str">
        <f>LOOKUP(DJ131,{0,40,45,50,55,60,65,70,75,80},{"F","D","C","C+","B-","B","B+","A-","A","A+"})</f>
        <v>B+</v>
      </c>
      <c r="DL131" s="21" t="str">
        <f>LOOKUP(DJ131,{0,40,45,50,55,60,65,70,75,80},{"0.00","2.00","2.25","2.50","2.75","3.00","3.25","3.50","3.75","4.00"})</f>
        <v>3.25</v>
      </c>
      <c r="DM131" s="21">
        <v>30</v>
      </c>
      <c r="DN131" s="21">
        <v>36</v>
      </c>
      <c r="DO131" s="57">
        <f t="shared" si="68"/>
        <v>66</v>
      </c>
      <c r="DP131" s="21" t="str">
        <f>LOOKUP(DO131,{0,40,45,50,55,60,65,70,75,80},{"F","D","C","C+","B-","B","B+","A-","A","A+"})</f>
        <v>B+</v>
      </c>
      <c r="DQ131" s="21" t="str">
        <f>LOOKUP(DO131,{0,40,45,50,55,60,65,70,75,80},{"0.00","2.00","2.25","2.50","2.75","3.00","3.25","3.50","3.75","4.00"})</f>
        <v>3.25</v>
      </c>
      <c r="DR131" s="21">
        <v>32</v>
      </c>
      <c r="DS131" s="21">
        <v>37</v>
      </c>
      <c r="DT131" s="57">
        <f t="shared" si="69"/>
        <v>69</v>
      </c>
      <c r="DU131" s="21" t="str">
        <f>LOOKUP(DT131,{0,40,45,50,55,60,65,70,75,80},{"F","D","C","C+","B-","B","B+","A-","A","A+"})</f>
        <v>B+</v>
      </c>
      <c r="DV131" s="21" t="str">
        <f>LOOKUP(DT131,{0,40,45,50,55,60,65,70,75,80},{"0.00","2.00","2.25","2.50","2.75","3.00","3.25","3.50","3.75","4.00"})</f>
        <v>3.25</v>
      </c>
      <c r="DW131" s="21">
        <v>27</v>
      </c>
      <c r="DX131" s="21">
        <v>39</v>
      </c>
      <c r="DY131" s="57">
        <f t="shared" si="70"/>
        <v>66</v>
      </c>
      <c r="DZ131" s="21" t="str">
        <f>LOOKUP(DY131,{0,40,45,50,55,60,65,70,75,80},{"F","D","C","C+","B-","B","B+","A-","A","A+"})</f>
        <v>B+</v>
      </c>
      <c r="EA131" s="21" t="str">
        <f>LOOKUP(DY131,{0,40,45,50,55,60,65,70,75,80},{"0.00","2.00","2.25","2.50","2.75","3.00","3.25","3.50","3.75","4.00"})</f>
        <v>3.25</v>
      </c>
      <c r="EB131" s="21">
        <v>28</v>
      </c>
      <c r="EC131" s="21">
        <v>37</v>
      </c>
      <c r="ED131" s="57">
        <f t="shared" si="71"/>
        <v>65</v>
      </c>
      <c r="EE131" s="21" t="str">
        <f>LOOKUP(ED131,{0,40,45,50,55,60,65,70,75,80},{"F","D","C","C+","B-","B","B+","A-","A","A+"})</f>
        <v>B+</v>
      </c>
      <c r="EF131" s="21" t="str">
        <f>LOOKUP(ED131,{0,40,45,50,55,60,65,70,75,80},{"0.00","2.00","2.25","2.50","2.75","3.00","3.25","3.50","3.75","4.00"})</f>
        <v>3.25</v>
      </c>
      <c r="EG131" s="21">
        <v>24</v>
      </c>
      <c r="EH131" s="21">
        <v>43</v>
      </c>
      <c r="EI131" s="57">
        <f t="shared" si="72"/>
        <v>67</v>
      </c>
      <c r="EJ131" s="21" t="str">
        <f>LOOKUP(EI131,{0,40,45,50,55,60,65,70,75,80},{"F","D","C","C+","B-","B","B+","A-","A","A+"})</f>
        <v>B+</v>
      </c>
      <c r="EK131" s="21" t="str">
        <f>LOOKUP(EI131,{0,40,45,50,55,60,65,70,75,80},{"0.00","2.00","2.25","2.50","2.75","3.00","3.25","3.50","3.75","4.00"})</f>
        <v>3.25</v>
      </c>
      <c r="EL131" s="21">
        <v>34</v>
      </c>
      <c r="EM131" s="21">
        <v>44</v>
      </c>
      <c r="EN131" s="70">
        <f t="shared" si="73"/>
        <v>78</v>
      </c>
      <c r="EO131" s="21" t="str">
        <f>LOOKUP(EN131,{0,40,45,50,55,60,65,70,75,80},{"F","D","C","C+","B-","B","B+","A-","A","A+"})</f>
        <v>A</v>
      </c>
      <c r="EP131" s="21" t="str">
        <f>LOOKUP(EN131,{0,40,45,50,55,60,65,70,75,80},{"0.00","2.00","2.25","2.50","2.75","3.00","3.25","3.50","3.75","4.00"})</f>
        <v>3.75</v>
      </c>
      <c r="EQ131" s="21">
        <v>33</v>
      </c>
      <c r="ER131" s="21">
        <v>35</v>
      </c>
      <c r="ES131" s="70">
        <f t="shared" si="74"/>
        <v>68</v>
      </c>
      <c r="ET131" s="21" t="str">
        <f>LOOKUP(ES131,{0,40,45,50,55,60,65,70,75,80},{"F","D","C","C+","B-","B","B+","A-","A","A+"})</f>
        <v>B+</v>
      </c>
      <c r="EU131" s="21" t="str">
        <f>LOOKUP(ES131,{0,40,45,50,55,60,65,70,75,80},{"0.00","2.00","2.25","2.50","2.75","3.00","3.25","3.50","3.75","4.00"})</f>
        <v>3.25</v>
      </c>
      <c r="EV131" s="21">
        <v>27.5</v>
      </c>
      <c r="EW131" s="21">
        <v>35</v>
      </c>
      <c r="EX131" s="70">
        <f t="shared" si="75"/>
        <v>63</v>
      </c>
      <c r="EY131" s="21" t="str">
        <f>LOOKUP(EX131,{0,40,45,50,55,60,65,70,75,80},{"F","D","C","C+","B-","B","B+","A-","A","A+"})</f>
        <v>B</v>
      </c>
      <c r="EZ131" s="21" t="str">
        <f>LOOKUP(EX131,{0,40,45,50,55,60,65,70,75,80},{"0.00","2.00","2.25","2.50","2.75","3.00","3.25","3.50","3.75","4.00"})</f>
        <v>3.00</v>
      </c>
      <c r="FA131" s="21">
        <v>27.5</v>
      </c>
      <c r="FB131" s="21">
        <v>41.5</v>
      </c>
      <c r="FC131" s="70">
        <f t="shared" si="76"/>
        <v>69</v>
      </c>
      <c r="FD131" s="21" t="str">
        <f>LOOKUP(FC131,{0,40,45,50,55,60,65,70,75,80},{"F","D","C","C+","B-","B","B+","A-","A","A+"})</f>
        <v>B+</v>
      </c>
      <c r="FE131" s="21" t="str">
        <f>LOOKUP(FC131,{0,40,45,50,55,60,65,70,75,80},{"0.00","2.00","2.25","2.50","2.75","3.00","3.25","3.50","3.75","4.00"})</f>
        <v>3.25</v>
      </c>
      <c r="FF131" s="21">
        <v>32.5</v>
      </c>
      <c r="FG131" s="21">
        <v>34</v>
      </c>
      <c r="FH131" s="70">
        <f t="shared" si="77"/>
        <v>67</v>
      </c>
      <c r="FI131" s="21" t="str">
        <f>LOOKUP(FH131,{0,40,45,50,55,60,65,70,75,80},{"F","D","C","C+","B-","B","B+","A-","A","A+"})</f>
        <v>B+</v>
      </c>
      <c r="FJ131" s="21" t="str">
        <f>LOOKUP(FH131,{0,40,45,50,55,60,65,70,75,80},{"0.00","2.00","2.25","2.50","2.75","3.00","3.25","3.50","3.75","4.00"})</f>
        <v>3.25</v>
      </c>
      <c r="FK131" s="21">
        <v>22</v>
      </c>
      <c r="FL131" s="21">
        <v>28</v>
      </c>
      <c r="FM131" s="70">
        <f t="shared" si="78"/>
        <v>50</v>
      </c>
      <c r="FN131" s="21" t="str">
        <f>LOOKUP(FM131,{0,40,45,50,55,60,65,70,75,80},{"F","D","C","C+","B-","B","B+","A-","A","A+"})</f>
        <v>C+</v>
      </c>
      <c r="FO131" s="21" t="str">
        <f>LOOKUP(FM131,{0,40,45,50,55,60,65,70,75,80},{"0.00","2.00","2.25","2.50","2.75","3.00","3.25","3.50","3.75","4.00"})</f>
        <v>2.50</v>
      </c>
      <c r="FP131" s="21">
        <v>28</v>
      </c>
      <c r="FQ131" s="21">
        <v>41</v>
      </c>
      <c r="FR131" s="70">
        <f t="shared" si="79"/>
        <v>69</v>
      </c>
      <c r="FS131" s="21" t="str">
        <f>LOOKUP(FR131,{0,40,45,50,55,60,65,70,75,80},{"F","D","C","C+","B-","B","B+","A-","A","A+"})</f>
        <v>B+</v>
      </c>
      <c r="FT131" s="21" t="str">
        <f>LOOKUP(FR131,{0,40,45,50,55,60,65,70,75,80},{"0.00","2.00","2.25","2.50","2.75","3.00","3.25","3.50","3.75","4.00"})</f>
        <v>3.25</v>
      </c>
      <c r="FU131" s="21">
        <v>32</v>
      </c>
      <c r="FV131" s="21">
        <v>42.5</v>
      </c>
      <c r="FW131" s="70">
        <f t="shared" si="80"/>
        <v>75</v>
      </c>
      <c r="FX131" s="21" t="str">
        <f>LOOKUP(FW131,{0,40,45,50,55,60,65,70,75,80},{"F","D","C","C+","B-","B","B+","A-","A","A+"})</f>
        <v>A</v>
      </c>
      <c r="FY131" s="21" t="str">
        <f>LOOKUP(FW131,{0,40,45,50,55,60,65,70,75,80},{"0.00","2.00","2.25","2.50","2.75","3.00","3.25","3.50","3.75","4.00"})</f>
        <v>3.75</v>
      </c>
      <c r="FZ131" s="21">
        <v>25</v>
      </c>
      <c r="GA131" s="21">
        <v>37</v>
      </c>
      <c r="GB131" s="70">
        <f t="shared" si="81"/>
        <v>62</v>
      </c>
      <c r="GC131" s="21" t="str">
        <f>LOOKUP(GB131,{0,40,45,50,55,60,65,70,75,80},{"F","D","C","C+","B-","B","B+","A-","A","A+"})</f>
        <v>B</v>
      </c>
      <c r="GD131" s="21" t="str">
        <f>LOOKUP(GB131,{0,40,45,50,55,60,65,70,75,80},{"0.00","2.00","2.25","2.50","2.75","3.00","3.25","3.50","3.75","4.00"})</f>
        <v>3.00</v>
      </c>
      <c r="GE131" s="21">
        <v>28</v>
      </c>
      <c r="GF131" s="21">
        <v>45</v>
      </c>
      <c r="GG131" s="70">
        <f t="shared" si="82"/>
        <v>73</v>
      </c>
      <c r="GH131" s="21" t="str">
        <f>LOOKUP(GG131,{0,40,45,50,55,60,65,70,75,80},{"F","D","C","C+","B-","B","B+","A-","A","A+"})</f>
        <v>A-</v>
      </c>
      <c r="GI131" s="21" t="str">
        <f>LOOKUP(GG131,{0,40,45,50,55,60,65,70,75,80},{"0.00","2.00","2.25","2.50","2.75","3.00","3.25","3.50","3.75","4.00"})</f>
        <v>3.50</v>
      </c>
      <c r="GJ131" s="21">
        <v>27.5</v>
      </c>
      <c r="GK131" s="21">
        <v>37</v>
      </c>
      <c r="GL131" s="70">
        <f t="shared" si="83"/>
        <v>65</v>
      </c>
      <c r="GM131" s="21" t="str">
        <f>LOOKUP(GL131,{0,40,45,50,55,60,65,70,75,80},{"F","D","C","C+","B-","B","B+","A-","A","A+"})</f>
        <v>B+</v>
      </c>
      <c r="GN131" s="21" t="str">
        <f>LOOKUP(GL131,{0,40,45,50,55,60,65,70,75,80},{"0.00","2.00","2.25","2.50","2.75","3.00","3.25","3.50","3.75","4.00"})</f>
        <v>3.25</v>
      </c>
      <c r="GO131" s="21">
        <v>30</v>
      </c>
      <c r="GP131" s="21">
        <v>41</v>
      </c>
      <c r="GQ131" s="70">
        <f t="shared" si="84"/>
        <v>71</v>
      </c>
      <c r="GR131" s="21" t="str">
        <f>LOOKUP(GQ131,{0,40,45,50,55,60,65,70,75,80},{"F","D","C","C+","B-","B","B+","A-","A","A+"})</f>
        <v>A-</v>
      </c>
      <c r="GS131" s="21" t="str">
        <f>LOOKUP(GQ131,{0,40,45,50,55,60,65,70,75,80},{"0.00","2.00","2.25","2.50","2.75","3.00","3.25","3.50","3.75","4.00"})</f>
        <v>3.50</v>
      </c>
      <c r="GT131" s="21">
        <v>15</v>
      </c>
      <c r="GU131" s="21">
        <v>38.5</v>
      </c>
      <c r="GV131" s="70">
        <f t="shared" si="85"/>
        <v>54</v>
      </c>
      <c r="GW131" s="21" t="str">
        <f>LOOKUP(GV131,{0,40,45,50,55,60,65,70,75,80},{"F","D","C","C+","B-","B","B+","A-","A","A+"})</f>
        <v>C+</v>
      </c>
      <c r="GX131" s="21" t="str">
        <f>LOOKUP(GV131,{0,40,45,50,55,60,65,70,75,80},{"0.00","2.00","2.25","2.50","2.75","3.00","3.25","3.50","3.75","4.00"})</f>
        <v>2.50</v>
      </c>
      <c r="GY131" s="82">
        <v>70</v>
      </c>
      <c r="GZ131" s="21" t="str">
        <f>LOOKUP(GY131,{0,40,45,50,55,60,65,70,75,80},{"F","D","C","C+","B-","B","B+","A-","A","A+"})</f>
        <v>A-</v>
      </c>
      <c r="HA131" s="21" t="str">
        <f>LOOKUP(GY131,{0,40,45,50,55,60,65,70,75,80},{"0.00","2.00","2.25","2.50","2.75","3.00","3.25","3.50","3.75","4.00"})</f>
        <v>3.50</v>
      </c>
      <c r="HB131" s="49">
        <v>31</v>
      </c>
      <c r="HC131" s="49">
        <v>34</v>
      </c>
      <c r="HD131" s="70">
        <f t="shared" si="86"/>
        <v>65</v>
      </c>
      <c r="HE131" s="21" t="str">
        <f>LOOKUP(HD131,{0,40,45,50,55,60,65,70,75,80},{"F","D","C","C+","B-","B","B+","A-","A","A+"})</f>
        <v>B+</v>
      </c>
      <c r="HF131" s="21" t="str">
        <f>LOOKUP(HD131,{0,40,45,50,55,60,65,70,75,80},{"0.00","2.00","2.25","2.50","2.75","3.00","3.25","3.50","3.75","4.00"})</f>
        <v>3.25</v>
      </c>
      <c r="HG131" s="50">
        <f t="shared" si="44"/>
        <v>3.1547619047619047</v>
      </c>
      <c r="HH131" s="71" t="str">
        <f t="shared" si="45"/>
        <v>Passed</v>
      </c>
      <c r="HI131" s="70">
        <f t="shared" si="87"/>
        <v>2729</v>
      </c>
      <c r="HJ131" s="44">
        <v>125</v>
      </c>
      <c r="HK131" s="40"/>
      <c r="HL131" s="40"/>
    </row>
    <row r="132" spans="1:220" s="8" customFormat="1" ht="30" customHeight="1" x14ac:dyDescent="0.2">
      <c r="A132" s="44">
        <v>126</v>
      </c>
      <c r="B132" s="66">
        <v>3876</v>
      </c>
      <c r="C132" s="44">
        <v>2017013187</v>
      </c>
      <c r="D132" s="39" t="s">
        <v>307</v>
      </c>
      <c r="E132" s="64" t="s">
        <v>193</v>
      </c>
      <c r="F132" s="64" t="s">
        <v>296</v>
      </c>
      <c r="G132" s="73">
        <v>31</v>
      </c>
      <c r="H132" s="48">
        <v>38.5</v>
      </c>
      <c r="I132" s="57">
        <f t="shared" si="46"/>
        <v>70</v>
      </c>
      <c r="J132" s="21" t="str">
        <f>LOOKUP(I132,{0,40,45,50,55,60,65,70,75,80},{"F","D","C","C+","B-","B","B+","A-","A","A+"})</f>
        <v>A-</v>
      </c>
      <c r="K132" s="21" t="str">
        <f>LOOKUP(I132,{0,40,45,50,55,60,65,70,75,80},{"0.00","2.00","2.25","2.50","2.75","3.00","3.25","3.50","3.75","4.00"})</f>
        <v>3.50</v>
      </c>
      <c r="L132" s="21">
        <v>21.5</v>
      </c>
      <c r="M132" s="21">
        <v>36</v>
      </c>
      <c r="N132" s="57">
        <f t="shared" si="47"/>
        <v>58</v>
      </c>
      <c r="O132" s="21" t="str">
        <f>LOOKUP(N132,{0,40,45,50,55,60,65,70,75,80},{"F","D","C","C+","B-","B","B+","A-","A","A+"})</f>
        <v>B-</v>
      </c>
      <c r="P132" s="21" t="str">
        <f>LOOKUP(N132,{0,40,45,50,55,60,65,70,75,80},{"0.00","2.00","2.25","2.50","2.75","3.00","3.25","3.50","3.75","4.00"})</f>
        <v>2.75</v>
      </c>
      <c r="Q132" s="21">
        <v>22</v>
      </c>
      <c r="R132" s="21">
        <v>32</v>
      </c>
      <c r="S132" s="57">
        <f t="shared" si="48"/>
        <v>54</v>
      </c>
      <c r="T132" s="21" t="str">
        <f>LOOKUP(S132,{0,40,45,50,55,60,65,70,75,80},{"F","D","C","C+","B-","B","B+","A-","A","A+"})</f>
        <v>C+</v>
      </c>
      <c r="U132" s="21" t="str">
        <f>LOOKUP(S132,{0,40,45,50,55,60,65,70,75,80},{"0.00","2.00","2.25","2.50","2.75","3.00","3.25","3.50","3.75","4.00"})</f>
        <v>2.50</v>
      </c>
      <c r="V132" s="21">
        <v>23</v>
      </c>
      <c r="W132" s="21">
        <v>38.5</v>
      </c>
      <c r="X132" s="57">
        <f t="shared" si="49"/>
        <v>62</v>
      </c>
      <c r="Y132" s="21" t="str">
        <f>LOOKUP(X132,{0,40,45,50,55,60,65,70,75,80},{"F","D","C","C+","B-","B","B+","A-","A","A+"})</f>
        <v>B</v>
      </c>
      <c r="Z132" s="21" t="str">
        <f>LOOKUP(X132,{0,40,45,50,55,60,65,70,75,80},{"0.00","2.00","2.25","2.50","2.75","3.00","3.25","3.50","3.75","4.00"})</f>
        <v>3.00</v>
      </c>
      <c r="AA132" s="21">
        <v>20</v>
      </c>
      <c r="AB132" s="21">
        <v>32.5</v>
      </c>
      <c r="AC132" s="57">
        <f t="shared" si="50"/>
        <v>53</v>
      </c>
      <c r="AD132" s="21" t="str">
        <f>LOOKUP(AC132,{0,40,45,50,55,60,65,70,75,80},{"F","D","C","C+","B-","B","B+","A-","A","A+"})</f>
        <v>C+</v>
      </c>
      <c r="AE132" s="21" t="str">
        <f>LOOKUP(AC132,{0,40,45,50,55,60,65,70,75,80},{"0.00","2.00","2.25","2.50","2.75","3.00","3.25","3.50","3.75","4.00"})</f>
        <v>2.50</v>
      </c>
      <c r="AF132" s="21">
        <v>35</v>
      </c>
      <c r="AG132" s="21">
        <v>40</v>
      </c>
      <c r="AH132" s="57">
        <f t="shared" si="51"/>
        <v>75</v>
      </c>
      <c r="AI132" s="21" t="str">
        <f>LOOKUP(AH132,{0,40,45,50,55,60,65,70,75,80},{"F","D","C","C+","B-","B","B+","A-","A","A+"})</f>
        <v>A</v>
      </c>
      <c r="AJ132" s="21" t="str">
        <f>LOOKUP(AH132,{0,40,45,50,55,60,65,70,75,80},{"0.00","2.00","2.25","2.50","2.75","3.00","3.25","3.50","3.75","4.00"})</f>
        <v>3.75</v>
      </c>
      <c r="AK132" s="21">
        <v>30.25</v>
      </c>
      <c r="AL132" s="21">
        <v>38</v>
      </c>
      <c r="AM132" s="57">
        <f t="shared" si="52"/>
        <v>69</v>
      </c>
      <c r="AN132" s="21" t="str">
        <f>LOOKUP(AM132,{0,40,45,50,55,60,65,70,75,80},{"F","D","C","C+","B-","B","B+","A-","A","A+"})</f>
        <v>B+</v>
      </c>
      <c r="AO132" s="21" t="str">
        <f>LOOKUP(AM132,{0,40,45,50,55,60,65,70,75,80},{"0.00","2.00","2.25","2.50","2.75","3.00","3.25","3.50","3.75","4.00"})</f>
        <v>3.25</v>
      </c>
      <c r="AP132" s="21">
        <v>24</v>
      </c>
      <c r="AQ132" s="21">
        <v>31.5</v>
      </c>
      <c r="AR132" s="57">
        <f t="shared" si="53"/>
        <v>56</v>
      </c>
      <c r="AS132" s="21" t="str">
        <f>LOOKUP(AR132,{0,40,45,50,55,60,65,70,75,80},{"F","D","C","C+","B-","B","B+","A-","A","A+"})</f>
        <v>B-</v>
      </c>
      <c r="AT132" s="21" t="str">
        <f>LOOKUP(AR132,{0,40,45,50,55,60,65,70,75,80},{"0.00","2.00","2.25","2.50","2.75","3.00","3.25","3.50","3.75","4.00"})</f>
        <v>2.75</v>
      </c>
      <c r="AU132" s="21">
        <v>28</v>
      </c>
      <c r="AV132" s="21">
        <v>43.5</v>
      </c>
      <c r="AW132" s="57">
        <f t="shared" si="54"/>
        <v>72</v>
      </c>
      <c r="AX132" s="21" t="str">
        <f>LOOKUP(AW132,{0,40,45,50,55,60,65,70,75,80},{"F","D","C","C+","B-","B","B+","A-","A","A+"})</f>
        <v>A-</v>
      </c>
      <c r="AY132" s="21" t="str">
        <f>LOOKUP(AW132,{0,40,45,50,55,60,65,70,75,80},{"0.00","2.00","2.25","2.50","2.75","3.00","3.25","3.50","3.75","4.00"})</f>
        <v>3.50</v>
      </c>
      <c r="AZ132" s="21">
        <v>22</v>
      </c>
      <c r="BA132" s="21">
        <v>35</v>
      </c>
      <c r="BB132" s="57">
        <f t="shared" si="55"/>
        <v>57</v>
      </c>
      <c r="BC132" s="21" t="str">
        <f>LOOKUP(BB132,{0,40,45,50,55,60,65,70,75,80},{"F","D","C","C+","B-","B","B+","A-","A","A+"})</f>
        <v>B-</v>
      </c>
      <c r="BD132" s="21" t="str">
        <f>LOOKUP(BB132,{0,40,45,50,55,60,65,70,75,80},{"0.00","2.00","2.25","2.50","2.75","3.00","3.25","3.50","3.75","4.00"})</f>
        <v>2.75</v>
      </c>
      <c r="BE132" s="21">
        <v>31</v>
      </c>
      <c r="BF132" s="21">
        <v>43</v>
      </c>
      <c r="BG132" s="57">
        <f t="shared" si="56"/>
        <v>74</v>
      </c>
      <c r="BH132" s="21" t="str">
        <f>LOOKUP(BG132,{0,40,45,50,55,60,65,70,75,80},{"F","D","C","C+","B-","B","B+","A-","A","A+"})</f>
        <v>A-</v>
      </c>
      <c r="BI132" s="21" t="str">
        <f>LOOKUP(BG132,{0,40,45,50,55,60,65,70,75,80},{"0.00","2.00","2.25","2.50","2.75","3.00","3.25","3.50","3.75","4.00"})</f>
        <v>3.50</v>
      </c>
      <c r="BJ132" s="21">
        <v>31</v>
      </c>
      <c r="BK132" s="21">
        <v>45.5</v>
      </c>
      <c r="BL132" s="57">
        <f t="shared" si="57"/>
        <v>77</v>
      </c>
      <c r="BM132" s="21" t="str">
        <f>LOOKUP(BL132,{0,40,45,50,55,60,65,70,75,80},{"F","D","C","C+","B-","B","B+","A-","A","A+"})</f>
        <v>A</v>
      </c>
      <c r="BN132" s="21" t="str">
        <f>LOOKUP(BL132,{0,40,45,50,55,60,65,70,75,80},{"0.00","2.00","2.25","2.50","2.75","3.00","3.25","3.50","3.75","4.00"})</f>
        <v>3.75</v>
      </c>
      <c r="BO132" s="21">
        <v>35</v>
      </c>
      <c r="BP132" s="21">
        <v>44</v>
      </c>
      <c r="BQ132" s="57">
        <f t="shared" si="58"/>
        <v>79</v>
      </c>
      <c r="BR132" s="21" t="str">
        <f>LOOKUP(BQ132,{0,40,45,50,55,60,65,70,75,80},{"F","D","C","C+","B-","B","B+","A-","A","A+"})</f>
        <v>A</v>
      </c>
      <c r="BS132" s="21" t="str">
        <f>LOOKUP(BQ132,{0,40,45,50,55,60,65,70,75,80},{"0.00","2.00","2.25","2.50","2.75","3.00","3.25","3.50","3.75","4.00"})</f>
        <v>3.75</v>
      </c>
      <c r="BT132" s="21">
        <v>28.5</v>
      </c>
      <c r="BU132" s="21">
        <v>28.5</v>
      </c>
      <c r="BV132" s="57">
        <f t="shared" si="59"/>
        <v>57</v>
      </c>
      <c r="BW132" s="21" t="str">
        <f>LOOKUP(BV132,{0,40,45,50,55,60,65,70,75,80},{"F","D","C","C+","B-","B","B+","A-","A","A+"})</f>
        <v>B-</v>
      </c>
      <c r="BX132" s="21" t="str">
        <f>LOOKUP(BV132,{0,40,45,50,55,60,65,70,75,80},{"0.00","2.00","2.25","2.50","2.75","3.00","3.25","3.50","3.75","4.00"})</f>
        <v>2.75</v>
      </c>
      <c r="BY132" s="21">
        <v>34</v>
      </c>
      <c r="BZ132" s="21">
        <v>37</v>
      </c>
      <c r="CA132" s="57">
        <f t="shared" si="60"/>
        <v>71</v>
      </c>
      <c r="CB132" s="21" t="str">
        <f>LOOKUP(CA132,{0,40,45,50,55,60,65,70,75,80},{"F","D","C","C+","B-","B","B+","A-","A","A+"})</f>
        <v>A-</v>
      </c>
      <c r="CC132" s="21" t="str">
        <f>LOOKUP(CA132,{0,40,45,50,55,60,65,70,75,80},{"0.00","2.00","2.25","2.50","2.75","3.00","3.25","3.50","3.75","4.00"})</f>
        <v>3.50</v>
      </c>
      <c r="CD132" s="21">
        <v>29</v>
      </c>
      <c r="CE132" s="21">
        <v>41</v>
      </c>
      <c r="CF132" s="57">
        <f t="shared" si="61"/>
        <v>70</v>
      </c>
      <c r="CG132" s="21" t="str">
        <f>LOOKUP(CF132,{0,40,45,50,55,60,65,70,75,80},{"F","D","C","C+","B-","B","B+","A-","A","A+"})</f>
        <v>A-</v>
      </c>
      <c r="CH132" s="21" t="str">
        <f>LOOKUP(CF132,{0,40,45,50,55,60,65,70,75,80},{"0.00","2.00","2.25","2.50","2.75","3.00","3.25","3.50","3.75","4.00"})</f>
        <v>3.50</v>
      </c>
      <c r="CI132" s="21">
        <v>32.5</v>
      </c>
      <c r="CJ132" s="21">
        <v>42.5</v>
      </c>
      <c r="CK132" s="57">
        <f t="shared" si="62"/>
        <v>75</v>
      </c>
      <c r="CL132" s="21" t="str">
        <f>LOOKUP(CK132,{0,40,45,50,55,60,65,70,75,80},{"F","D","C","C+","B-","B","B+","A-","A","A+"})</f>
        <v>A</v>
      </c>
      <c r="CM132" s="21" t="str">
        <f>LOOKUP(CK132,{0,40,45,50,55,60,65,70,75,80},{"0.00","2.00","2.25","2.50","2.75","3.00","3.25","3.50","3.75","4.00"})</f>
        <v>3.75</v>
      </c>
      <c r="CN132" s="21">
        <v>26.5</v>
      </c>
      <c r="CO132" s="21">
        <v>31.5</v>
      </c>
      <c r="CP132" s="57">
        <f t="shared" si="63"/>
        <v>58</v>
      </c>
      <c r="CQ132" s="21" t="str">
        <f>LOOKUP(CP132,{0,40,45,50,55,60,65,70,75,80},{"F","D","C","C+","B-","B","B+","A-","A","A+"})</f>
        <v>B-</v>
      </c>
      <c r="CR132" s="21" t="str">
        <f>LOOKUP(CP132,{0,40,45,50,55,60,65,70,75,80},{"0.00","2.00","2.25","2.50","2.75","3.00","3.25","3.50","3.75","4.00"})</f>
        <v>2.75</v>
      </c>
      <c r="CS132" s="21">
        <v>27</v>
      </c>
      <c r="CT132" s="21">
        <v>40</v>
      </c>
      <c r="CU132" s="57">
        <f t="shared" si="64"/>
        <v>67</v>
      </c>
      <c r="CV132" s="21" t="str">
        <f>LOOKUP(CU132,{0,40,45,50,55,60,65,70,75,80},{"F","D","C","C+","B-","B","B+","A-","A","A+"})</f>
        <v>B+</v>
      </c>
      <c r="CW132" s="21" t="str">
        <f>LOOKUP(CU132,{0,40,45,50,55,60,65,70,75,80},{"0.00","2.00","2.25","2.50","2.75","3.00","3.25","3.50","3.75","4.00"})</f>
        <v>3.25</v>
      </c>
      <c r="CX132" s="21">
        <v>31</v>
      </c>
      <c r="CY132" s="21">
        <v>41.5</v>
      </c>
      <c r="CZ132" s="57">
        <f t="shared" si="65"/>
        <v>73</v>
      </c>
      <c r="DA132" s="21" t="str">
        <f>LOOKUP(CZ132,{0,40,45,50,55,60,65,70,75,80},{"F","D","C","C+","B-","B","B+","A-","A","A+"})</f>
        <v>A-</v>
      </c>
      <c r="DB132" s="21" t="str">
        <f>LOOKUP(CZ132,{0,40,45,50,55,60,65,70,75,80},{"0.00","2.00","2.25","2.50","2.75","3.00","3.25","3.50","3.75","4.00"})</f>
        <v>3.50</v>
      </c>
      <c r="DC132" s="21">
        <v>32.5</v>
      </c>
      <c r="DD132" s="21">
        <v>43.5</v>
      </c>
      <c r="DE132" s="57">
        <f t="shared" si="66"/>
        <v>76</v>
      </c>
      <c r="DF132" s="21" t="str">
        <f>LOOKUP(DE132,{0,40,45,50,55,60,65,70,75,80},{"F","D","C","C+","B-","B","B+","A-","A","A+"})</f>
        <v>A</v>
      </c>
      <c r="DG132" s="21" t="str">
        <f>LOOKUP(DE132,{0,40,45,50,55,60,65,70,75,80},{"0.00","2.00","2.25","2.50","2.75","3.00","3.25","3.50","3.75","4.00"})</f>
        <v>3.75</v>
      </c>
      <c r="DH132" s="21">
        <v>32.5</v>
      </c>
      <c r="DI132" s="21">
        <v>32</v>
      </c>
      <c r="DJ132" s="57">
        <f t="shared" si="67"/>
        <v>65</v>
      </c>
      <c r="DK132" s="21" t="str">
        <f>LOOKUP(DJ132,{0,40,45,50,55,60,65,70,75,80},{"F","D","C","C+","B-","B","B+","A-","A","A+"})</f>
        <v>B+</v>
      </c>
      <c r="DL132" s="21" t="str">
        <f>LOOKUP(DJ132,{0,40,45,50,55,60,65,70,75,80},{"0.00","2.00","2.25","2.50","2.75","3.00","3.25","3.50","3.75","4.00"})</f>
        <v>3.25</v>
      </c>
      <c r="DM132" s="21">
        <v>25.5</v>
      </c>
      <c r="DN132" s="21">
        <v>44</v>
      </c>
      <c r="DO132" s="57">
        <f t="shared" si="68"/>
        <v>70</v>
      </c>
      <c r="DP132" s="21" t="str">
        <f>LOOKUP(DO132,{0,40,45,50,55,60,65,70,75,80},{"F","D","C","C+","B-","B","B+","A-","A","A+"})</f>
        <v>A-</v>
      </c>
      <c r="DQ132" s="21" t="str">
        <f>LOOKUP(DO132,{0,40,45,50,55,60,65,70,75,80},{"0.00","2.00","2.25","2.50","2.75","3.00","3.25","3.50","3.75","4.00"})</f>
        <v>3.50</v>
      </c>
      <c r="DR132" s="21">
        <v>29</v>
      </c>
      <c r="DS132" s="21">
        <v>29</v>
      </c>
      <c r="DT132" s="57">
        <f t="shared" si="69"/>
        <v>58</v>
      </c>
      <c r="DU132" s="21" t="str">
        <f>LOOKUP(DT132,{0,40,45,50,55,60,65,70,75,80},{"F","D","C","C+","B-","B","B+","A-","A","A+"})</f>
        <v>B-</v>
      </c>
      <c r="DV132" s="21" t="str">
        <f>LOOKUP(DT132,{0,40,45,50,55,60,65,70,75,80},{"0.00","2.00","2.25","2.50","2.75","3.00","3.25","3.50","3.75","4.00"})</f>
        <v>2.75</v>
      </c>
      <c r="DW132" s="21">
        <v>30</v>
      </c>
      <c r="DX132" s="21">
        <v>39.5</v>
      </c>
      <c r="DY132" s="57">
        <f t="shared" si="70"/>
        <v>70</v>
      </c>
      <c r="DZ132" s="21" t="str">
        <f>LOOKUP(DY132,{0,40,45,50,55,60,65,70,75,80},{"F","D","C","C+","B-","B","B+","A-","A","A+"})</f>
        <v>A-</v>
      </c>
      <c r="EA132" s="21" t="str">
        <f>LOOKUP(DY132,{0,40,45,50,55,60,65,70,75,80},{"0.00","2.00","2.25","2.50","2.75","3.00","3.25","3.50","3.75","4.00"})</f>
        <v>3.50</v>
      </c>
      <c r="EB132" s="21">
        <v>27</v>
      </c>
      <c r="EC132" s="21">
        <v>42</v>
      </c>
      <c r="ED132" s="57">
        <f t="shared" si="71"/>
        <v>69</v>
      </c>
      <c r="EE132" s="21" t="str">
        <f>LOOKUP(ED132,{0,40,45,50,55,60,65,70,75,80},{"F","D","C","C+","B-","B","B+","A-","A","A+"})</f>
        <v>B+</v>
      </c>
      <c r="EF132" s="21" t="str">
        <f>LOOKUP(ED132,{0,40,45,50,55,60,65,70,75,80},{"0.00","2.00","2.25","2.50","2.75","3.00","3.25","3.50","3.75","4.00"})</f>
        <v>3.25</v>
      </c>
      <c r="EG132" s="21">
        <v>27.5</v>
      </c>
      <c r="EH132" s="21">
        <v>40</v>
      </c>
      <c r="EI132" s="57">
        <f t="shared" si="72"/>
        <v>68</v>
      </c>
      <c r="EJ132" s="21" t="str">
        <f>LOOKUP(EI132,{0,40,45,50,55,60,65,70,75,80},{"F","D","C","C+","B-","B","B+","A-","A","A+"})</f>
        <v>B+</v>
      </c>
      <c r="EK132" s="21" t="str">
        <f>LOOKUP(EI132,{0,40,45,50,55,60,65,70,75,80},{"0.00","2.00","2.25","2.50","2.75","3.00","3.25","3.50","3.75","4.00"})</f>
        <v>3.25</v>
      </c>
      <c r="EL132" s="21">
        <v>34.75</v>
      </c>
      <c r="EM132" s="21">
        <v>41.5</v>
      </c>
      <c r="EN132" s="70">
        <f t="shared" si="73"/>
        <v>77</v>
      </c>
      <c r="EO132" s="21" t="str">
        <f>LOOKUP(EN132,{0,40,45,50,55,60,65,70,75,80},{"F","D","C","C+","B-","B","B+","A-","A","A+"})</f>
        <v>A</v>
      </c>
      <c r="EP132" s="21" t="str">
        <f>LOOKUP(EN132,{0,40,45,50,55,60,65,70,75,80},{"0.00","2.00","2.25","2.50","2.75","3.00","3.25","3.50","3.75","4.00"})</f>
        <v>3.75</v>
      </c>
      <c r="EQ132" s="21">
        <v>33</v>
      </c>
      <c r="ER132" s="21">
        <v>33</v>
      </c>
      <c r="ES132" s="70">
        <f t="shared" si="74"/>
        <v>66</v>
      </c>
      <c r="ET132" s="21" t="str">
        <f>LOOKUP(ES132,{0,40,45,50,55,60,65,70,75,80},{"F","D","C","C+","B-","B","B+","A-","A","A+"})</f>
        <v>B+</v>
      </c>
      <c r="EU132" s="21" t="str">
        <f>LOOKUP(ES132,{0,40,45,50,55,60,65,70,75,80},{"0.00","2.00","2.25","2.50","2.75","3.00","3.25","3.50","3.75","4.00"})</f>
        <v>3.25</v>
      </c>
      <c r="EV132" s="21">
        <v>32</v>
      </c>
      <c r="EW132" s="21">
        <v>41</v>
      </c>
      <c r="EX132" s="70">
        <f t="shared" si="75"/>
        <v>73</v>
      </c>
      <c r="EY132" s="21" t="str">
        <f>LOOKUP(EX132,{0,40,45,50,55,60,65,70,75,80},{"F","D","C","C+","B-","B","B+","A-","A","A+"})</f>
        <v>A-</v>
      </c>
      <c r="EZ132" s="21" t="str">
        <f>LOOKUP(EX132,{0,40,45,50,55,60,65,70,75,80},{"0.00","2.00","2.25","2.50","2.75","3.00","3.25","3.50","3.75","4.00"})</f>
        <v>3.50</v>
      </c>
      <c r="FA132" s="21">
        <v>26</v>
      </c>
      <c r="FB132" s="21">
        <v>41</v>
      </c>
      <c r="FC132" s="70">
        <f t="shared" si="76"/>
        <v>67</v>
      </c>
      <c r="FD132" s="21" t="str">
        <f>LOOKUP(FC132,{0,40,45,50,55,60,65,70,75,80},{"F","D","C","C+","B-","B","B+","A-","A","A+"})</f>
        <v>B+</v>
      </c>
      <c r="FE132" s="21" t="str">
        <f>LOOKUP(FC132,{0,40,45,50,55,60,65,70,75,80},{"0.00","2.00","2.25","2.50","2.75","3.00","3.25","3.50","3.75","4.00"})</f>
        <v>3.25</v>
      </c>
      <c r="FF132" s="21">
        <v>31</v>
      </c>
      <c r="FG132" s="21">
        <v>50</v>
      </c>
      <c r="FH132" s="70">
        <f t="shared" si="77"/>
        <v>81</v>
      </c>
      <c r="FI132" s="21" t="str">
        <f>LOOKUP(FH132,{0,40,45,50,55,60,65,70,75,80},{"F","D","C","C+","B-","B","B+","A-","A","A+"})</f>
        <v>A+</v>
      </c>
      <c r="FJ132" s="21" t="str">
        <f>LOOKUP(FH132,{0,40,45,50,55,60,65,70,75,80},{"0.00","2.00","2.25","2.50","2.75","3.00","3.25","3.50","3.75","4.00"})</f>
        <v>4.00</v>
      </c>
      <c r="FK132" s="21">
        <v>31</v>
      </c>
      <c r="FL132" s="21">
        <v>42.5</v>
      </c>
      <c r="FM132" s="70">
        <f t="shared" si="78"/>
        <v>74</v>
      </c>
      <c r="FN132" s="21" t="str">
        <f>LOOKUP(FM132,{0,40,45,50,55,60,65,70,75,80},{"F","D","C","C+","B-","B","B+","A-","A","A+"})</f>
        <v>A-</v>
      </c>
      <c r="FO132" s="21" t="str">
        <f>LOOKUP(FM132,{0,40,45,50,55,60,65,70,75,80},{"0.00","2.00","2.25","2.50","2.75","3.00","3.25","3.50","3.75","4.00"})</f>
        <v>3.50</v>
      </c>
      <c r="FP132" s="21">
        <v>30</v>
      </c>
      <c r="FQ132" s="21">
        <v>41</v>
      </c>
      <c r="FR132" s="70">
        <f t="shared" si="79"/>
        <v>71</v>
      </c>
      <c r="FS132" s="21" t="str">
        <f>LOOKUP(FR132,{0,40,45,50,55,60,65,70,75,80},{"F","D","C","C+","B-","B","B+","A-","A","A+"})</f>
        <v>A-</v>
      </c>
      <c r="FT132" s="21" t="str">
        <f>LOOKUP(FR132,{0,40,45,50,55,60,65,70,75,80},{"0.00","2.00","2.25","2.50","2.75","3.00","3.25","3.50","3.75","4.00"})</f>
        <v>3.50</v>
      </c>
      <c r="FU132" s="21">
        <v>31.5</v>
      </c>
      <c r="FV132" s="21">
        <v>40.5</v>
      </c>
      <c r="FW132" s="70">
        <f t="shared" si="80"/>
        <v>72</v>
      </c>
      <c r="FX132" s="21" t="str">
        <f>LOOKUP(FW132,{0,40,45,50,55,60,65,70,75,80},{"F","D","C","C+","B-","B","B+","A-","A","A+"})</f>
        <v>A-</v>
      </c>
      <c r="FY132" s="21" t="str">
        <f>LOOKUP(FW132,{0,40,45,50,55,60,65,70,75,80},{"0.00","2.00","2.25","2.50","2.75","3.00","3.25","3.50","3.75","4.00"})</f>
        <v>3.50</v>
      </c>
      <c r="FZ132" s="21">
        <v>29</v>
      </c>
      <c r="GA132" s="21">
        <v>38</v>
      </c>
      <c r="GB132" s="70">
        <f t="shared" si="81"/>
        <v>67</v>
      </c>
      <c r="GC132" s="21" t="str">
        <f>LOOKUP(GB132,{0,40,45,50,55,60,65,70,75,80},{"F","D","C","C+","B-","B","B+","A-","A","A+"})</f>
        <v>B+</v>
      </c>
      <c r="GD132" s="21" t="str">
        <f>LOOKUP(GB132,{0,40,45,50,55,60,65,70,75,80},{"0.00","2.00","2.25","2.50","2.75","3.00","3.25","3.50","3.75","4.00"})</f>
        <v>3.25</v>
      </c>
      <c r="GE132" s="21">
        <v>26.5</v>
      </c>
      <c r="GF132" s="21">
        <v>43.5</v>
      </c>
      <c r="GG132" s="70">
        <f t="shared" si="82"/>
        <v>70</v>
      </c>
      <c r="GH132" s="21" t="str">
        <f>LOOKUP(GG132,{0,40,45,50,55,60,65,70,75,80},{"F","D","C","C+","B-","B","B+","A-","A","A+"})</f>
        <v>A-</v>
      </c>
      <c r="GI132" s="21" t="str">
        <f>LOOKUP(GG132,{0,40,45,50,55,60,65,70,75,80},{"0.00","2.00","2.25","2.50","2.75","3.00","3.25","3.50","3.75","4.00"})</f>
        <v>3.50</v>
      </c>
      <c r="GJ132" s="21">
        <v>32</v>
      </c>
      <c r="GK132" s="21">
        <v>42.5</v>
      </c>
      <c r="GL132" s="70">
        <f t="shared" si="83"/>
        <v>75</v>
      </c>
      <c r="GM132" s="21" t="str">
        <f>LOOKUP(GL132,{0,40,45,50,55,60,65,70,75,80},{"F","D","C","C+","B-","B","B+","A-","A","A+"})</f>
        <v>A</v>
      </c>
      <c r="GN132" s="21" t="str">
        <f>LOOKUP(GL132,{0,40,45,50,55,60,65,70,75,80},{"0.00","2.00","2.25","2.50","2.75","3.00","3.25","3.50","3.75","4.00"})</f>
        <v>3.75</v>
      </c>
      <c r="GO132" s="21">
        <v>31.5</v>
      </c>
      <c r="GP132" s="21">
        <v>41.5</v>
      </c>
      <c r="GQ132" s="70">
        <f t="shared" si="84"/>
        <v>73</v>
      </c>
      <c r="GR132" s="21" t="str">
        <f>LOOKUP(GQ132,{0,40,45,50,55,60,65,70,75,80},{"F","D","C","C+","B-","B","B+","A-","A","A+"})</f>
        <v>A-</v>
      </c>
      <c r="GS132" s="21" t="str">
        <f>LOOKUP(GQ132,{0,40,45,50,55,60,65,70,75,80},{"0.00","2.00","2.25","2.50","2.75","3.00","3.25","3.50","3.75","4.00"})</f>
        <v>3.50</v>
      </c>
      <c r="GT132" s="21">
        <v>23</v>
      </c>
      <c r="GU132" s="21">
        <v>34.5</v>
      </c>
      <c r="GV132" s="70">
        <f t="shared" si="85"/>
        <v>58</v>
      </c>
      <c r="GW132" s="21" t="str">
        <f>LOOKUP(GV132,{0,40,45,50,55,60,65,70,75,80},{"F","D","C","C+","B-","B","B+","A-","A","A+"})</f>
        <v>B-</v>
      </c>
      <c r="GX132" s="21" t="str">
        <f>LOOKUP(GV132,{0,40,45,50,55,60,65,70,75,80},{"0.00","2.00","2.25","2.50","2.75","3.00","3.25","3.50","3.75","4.00"})</f>
        <v>2.75</v>
      </c>
      <c r="GY132" s="82">
        <v>75</v>
      </c>
      <c r="GZ132" s="21" t="str">
        <f>LOOKUP(GY132,{0,40,45,50,55,60,65,70,75,80},{"F","D","C","C+","B-","B","B+","A-","A","A+"})</f>
        <v>A</v>
      </c>
      <c r="HA132" s="21" t="str">
        <f>LOOKUP(GY132,{0,40,45,50,55,60,65,70,75,80},{"0.00","2.00","2.25","2.50","2.75","3.00","3.25","3.50","3.75","4.00"})</f>
        <v>3.75</v>
      </c>
      <c r="HB132" s="49">
        <v>32.5</v>
      </c>
      <c r="HC132" s="49">
        <v>38</v>
      </c>
      <c r="HD132" s="70">
        <f t="shared" si="86"/>
        <v>71</v>
      </c>
      <c r="HE132" s="21" t="str">
        <f>LOOKUP(HD132,{0,40,45,50,55,60,65,70,75,80},{"F","D","C","C+","B-","B","B+","A-","A","A+"})</f>
        <v>A-</v>
      </c>
      <c r="HF132" s="21" t="str">
        <f>LOOKUP(HD132,{0,40,45,50,55,60,65,70,75,80},{"0.00","2.00","2.25","2.50","2.75","3.00","3.25","3.50","3.75","4.00"})</f>
        <v>3.50</v>
      </c>
      <c r="HG132" s="50">
        <f t="shared" si="44"/>
        <v>3.3273809523809526</v>
      </c>
      <c r="HH132" s="71" t="str">
        <f t="shared" si="45"/>
        <v>Passed</v>
      </c>
      <c r="HI132" s="70">
        <f t="shared" si="87"/>
        <v>2873</v>
      </c>
      <c r="HJ132" s="44">
        <v>126</v>
      </c>
      <c r="HK132" s="40"/>
      <c r="HL132" s="40"/>
    </row>
    <row r="133" spans="1:220" s="8" customFormat="1" ht="30" customHeight="1" x14ac:dyDescent="0.2">
      <c r="A133" s="44">
        <v>127</v>
      </c>
      <c r="B133" s="66">
        <v>3832</v>
      </c>
      <c r="C133" s="44">
        <v>2017913188</v>
      </c>
      <c r="D133" s="39" t="s">
        <v>307</v>
      </c>
      <c r="E133" s="64" t="s">
        <v>194</v>
      </c>
      <c r="F133" s="64" t="s">
        <v>305</v>
      </c>
      <c r="G133" s="73">
        <v>28.5</v>
      </c>
      <c r="H133" s="48">
        <v>35.5</v>
      </c>
      <c r="I133" s="57">
        <f t="shared" si="46"/>
        <v>64</v>
      </c>
      <c r="J133" s="21" t="str">
        <f>LOOKUP(I133,{0,40,45,50,55,60,65,70,75,80},{"F","D","C","C+","B-","B","B+","A-","A","A+"})</f>
        <v>B</v>
      </c>
      <c r="K133" s="21" t="str">
        <f>LOOKUP(I133,{0,40,45,50,55,60,65,70,75,80},{"0.00","2.00","2.25","2.50","2.75","3.00","3.25","3.50","3.75","4.00"})</f>
        <v>3.00</v>
      </c>
      <c r="L133" s="21">
        <v>24</v>
      </c>
      <c r="M133" s="21">
        <v>27.5</v>
      </c>
      <c r="N133" s="57">
        <f t="shared" si="47"/>
        <v>52</v>
      </c>
      <c r="O133" s="21" t="str">
        <f>LOOKUP(N133,{0,40,45,50,55,60,65,70,75,80},{"F","D","C","C+","B-","B","B+","A-","A","A+"})</f>
        <v>C+</v>
      </c>
      <c r="P133" s="21" t="str">
        <f>LOOKUP(N133,{0,40,45,50,55,60,65,70,75,80},{"0.00","2.00","2.25","2.50","2.75","3.00","3.25","3.50","3.75","4.00"})</f>
        <v>2.50</v>
      </c>
      <c r="Q133" s="21">
        <v>24</v>
      </c>
      <c r="R133" s="21">
        <v>33.5</v>
      </c>
      <c r="S133" s="57">
        <f t="shared" si="48"/>
        <v>58</v>
      </c>
      <c r="T133" s="21" t="str">
        <f>LOOKUP(S133,{0,40,45,50,55,60,65,70,75,80},{"F","D","C","C+","B-","B","B+","A-","A","A+"})</f>
        <v>B-</v>
      </c>
      <c r="U133" s="21" t="str">
        <f>LOOKUP(S133,{0,40,45,50,55,60,65,70,75,80},{"0.00","2.00","2.25","2.50","2.75","3.00","3.25","3.50","3.75","4.00"})</f>
        <v>2.75</v>
      </c>
      <c r="V133" s="21">
        <v>23</v>
      </c>
      <c r="W133" s="21">
        <v>36.5</v>
      </c>
      <c r="X133" s="57">
        <f t="shared" si="49"/>
        <v>60</v>
      </c>
      <c r="Y133" s="21" t="str">
        <f>LOOKUP(X133,{0,40,45,50,55,60,65,70,75,80},{"F","D","C","C+","B-","B","B+","A-","A","A+"})</f>
        <v>B</v>
      </c>
      <c r="Z133" s="21" t="str">
        <f>LOOKUP(X133,{0,40,45,50,55,60,65,70,75,80},{"0.00","2.00","2.25","2.50","2.75","3.00","3.25","3.50","3.75","4.00"})</f>
        <v>3.00</v>
      </c>
      <c r="AA133" s="21">
        <v>23</v>
      </c>
      <c r="AB133" s="21">
        <v>31.5</v>
      </c>
      <c r="AC133" s="57">
        <f t="shared" si="50"/>
        <v>55</v>
      </c>
      <c r="AD133" s="21" t="str">
        <f>LOOKUP(AC133,{0,40,45,50,55,60,65,70,75,80},{"F","D","C","C+","B-","B","B+","A-","A","A+"})</f>
        <v>B-</v>
      </c>
      <c r="AE133" s="21" t="str">
        <f>LOOKUP(AC133,{0,40,45,50,55,60,65,70,75,80},{"0.00","2.00","2.25","2.50","2.75","3.00","3.25","3.50","3.75","4.00"})</f>
        <v>2.75</v>
      </c>
      <c r="AF133" s="21">
        <v>25.5</v>
      </c>
      <c r="AG133" s="21">
        <v>35</v>
      </c>
      <c r="AH133" s="57">
        <f t="shared" si="51"/>
        <v>61</v>
      </c>
      <c r="AI133" s="21" t="str">
        <f>LOOKUP(AH133,{0,40,45,50,55,60,65,70,75,80},{"F","D","C","C+","B-","B","B+","A-","A","A+"})</f>
        <v>B</v>
      </c>
      <c r="AJ133" s="21" t="str">
        <f>LOOKUP(AH133,{0,40,45,50,55,60,65,70,75,80},{"0.00","2.00","2.25","2.50","2.75","3.00","3.25","3.50","3.75","4.00"})</f>
        <v>3.00</v>
      </c>
      <c r="AK133" s="21">
        <v>21</v>
      </c>
      <c r="AL133" s="21">
        <v>39</v>
      </c>
      <c r="AM133" s="57">
        <f t="shared" si="52"/>
        <v>60</v>
      </c>
      <c r="AN133" s="21" t="str">
        <f>LOOKUP(AM133,{0,40,45,50,55,60,65,70,75,80},{"F","D","C","C+","B-","B","B+","A-","A","A+"})</f>
        <v>B</v>
      </c>
      <c r="AO133" s="21" t="str">
        <f>LOOKUP(AM133,{0,40,45,50,55,60,65,70,75,80},{"0.00","2.00","2.25","2.50","2.75","3.00","3.25","3.50","3.75","4.00"})</f>
        <v>3.00</v>
      </c>
      <c r="AP133" s="21">
        <v>20</v>
      </c>
      <c r="AQ133" s="21">
        <v>26</v>
      </c>
      <c r="AR133" s="57">
        <f t="shared" si="53"/>
        <v>46</v>
      </c>
      <c r="AS133" s="21" t="str">
        <f>LOOKUP(AR133,{0,40,45,50,55,60,65,70,75,80},{"F","D","C","C+","B-","B","B+","A-","A","A+"})</f>
        <v>C</v>
      </c>
      <c r="AT133" s="21" t="str">
        <f>LOOKUP(AR133,{0,40,45,50,55,60,65,70,75,80},{"0.00","2.00","2.25","2.50","2.75","3.00","3.25","3.50","3.75","4.00"})</f>
        <v>2.25</v>
      </c>
      <c r="AU133" s="21">
        <v>29</v>
      </c>
      <c r="AV133" s="21">
        <v>42.5</v>
      </c>
      <c r="AW133" s="57">
        <f t="shared" si="54"/>
        <v>72</v>
      </c>
      <c r="AX133" s="21" t="str">
        <f>LOOKUP(AW133,{0,40,45,50,55,60,65,70,75,80},{"F","D","C","C+","B-","B","B+","A-","A","A+"})</f>
        <v>A-</v>
      </c>
      <c r="AY133" s="21" t="str">
        <f>LOOKUP(AW133,{0,40,45,50,55,60,65,70,75,80},{"0.00","2.00","2.25","2.50","2.75","3.00","3.25","3.50","3.75","4.00"})</f>
        <v>3.50</v>
      </c>
      <c r="AZ133" s="21">
        <v>28</v>
      </c>
      <c r="BA133" s="21">
        <v>33.5</v>
      </c>
      <c r="BB133" s="57">
        <f t="shared" si="55"/>
        <v>62</v>
      </c>
      <c r="BC133" s="21" t="str">
        <f>LOOKUP(BB133,{0,40,45,50,55,60,65,70,75,80},{"F","D","C","C+","B-","B","B+","A-","A","A+"})</f>
        <v>B</v>
      </c>
      <c r="BD133" s="21" t="str">
        <f>LOOKUP(BB133,{0,40,45,50,55,60,65,70,75,80},{"0.00","2.00","2.25","2.50","2.75","3.00","3.25","3.50","3.75","4.00"})</f>
        <v>3.00</v>
      </c>
      <c r="BE133" s="21">
        <v>33</v>
      </c>
      <c r="BF133" s="21">
        <v>38.5</v>
      </c>
      <c r="BG133" s="57">
        <f t="shared" si="56"/>
        <v>72</v>
      </c>
      <c r="BH133" s="21" t="str">
        <f>LOOKUP(BG133,{0,40,45,50,55,60,65,70,75,80},{"F","D","C","C+","B-","B","B+","A-","A","A+"})</f>
        <v>A-</v>
      </c>
      <c r="BI133" s="21" t="str">
        <f>LOOKUP(BG133,{0,40,45,50,55,60,65,70,75,80},{"0.00","2.00","2.25","2.50","2.75","3.00","3.25","3.50","3.75","4.00"})</f>
        <v>3.50</v>
      </c>
      <c r="BJ133" s="21">
        <v>34</v>
      </c>
      <c r="BK133" s="21">
        <v>41</v>
      </c>
      <c r="BL133" s="57">
        <f t="shared" si="57"/>
        <v>75</v>
      </c>
      <c r="BM133" s="21" t="str">
        <f>LOOKUP(BL133,{0,40,45,50,55,60,65,70,75,80},{"F","D","C","C+","B-","B","B+","A-","A","A+"})</f>
        <v>A</v>
      </c>
      <c r="BN133" s="21" t="str">
        <f>LOOKUP(BL133,{0,40,45,50,55,60,65,70,75,80},{"0.00","2.00","2.25","2.50","2.75","3.00","3.25","3.50","3.75","4.00"})</f>
        <v>3.75</v>
      </c>
      <c r="BO133" s="21">
        <v>24</v>
      </c>
      <c r="BP133" s="21">
        <v>30</v>
      </c>
      <c r="BQ133" s="57">
        <f t="shared" si="58"/>
        <v>54</v>
      </c>
      <c r="BR133" s="21" t="str">
        <f>LOOKUP(BQ133,{0,40,45,50,55,60,65,70,75,80},{"F","D","C","C+","B-","B","B+","A-","A","A+"})</f>
        <v>C+</v>
      </c>
      <c r="BS133" s="21" t="str">
        <f>LOOKUP(BQ133,{0,40,45,50,55,60,65,70,75,80},{"0.00","2.00","2.25","2.50","2.75","3.00","3.25","3.50","3.75","4.00"})</f>
        <v>2.50</v>
      </c>
      <c r="BT133" s="21">
        <v>31</v>
      </c>
      <c r="BU133" s="21">
        <v>30.5</v>
      </c>
      <c r="BV133" s="57">
        <f t="shared" si="59"/>
        <v>62</v>
      </c>
      <c r="BW133" s="21" t="str">
        <f>LOOKUP(BV133,{0,40,45,50,55,60,65,70,75,80},{"F","D","C","C+","B-","B","B+","A-","A","A+"})</f>
        <v>B</v>
      </c>
      <c r="BX133" s="21" t="str">
        <f>LOOKUP(BV133,{0,40,45,50,55,60,65,70,75,80},{"0.00","2.00","2.25","2.50","2.75","3.00","3.25","3.50","3.75","4.00"})</f>
        <v>3.00</v>
      </c>
      <c r="BY133" s="21">
        <v>25</v>
      </c>
      <c r="BZ133" s="21">
        <v>37</v>
      </c>
      <c r="CA133" s="57">
        <f t="shared" si="60"/>
        <v>62</v>
      </c>
      <c r="CB133" s="21" t="str">
        <f>LOOKUP(CA133,{0,40,45,50,55,60,65,70,75,80},{"F","D","C","C+","B-","B","B+","A-","A","A+"})</f>
        <v>B</v>
      </c>
      <c r="CC133" s="21" t="str">
        <f>LOOKUP(CA133,{0,40,45,50,55,60,65,70,75,80},{"0.00","2.00","2.25","2.50","2.75","3.00","3.25","3.50","3.75","4.00"})</f>
        <v>3.00</v>
      </c>
      <c r="CD133" s="21">
        <v>29</v>
      </c>
      <c r="CE133" s="21">
        <v>46</v>
      </c>
      <c r="CF133" s="57">
        <f t="shared" si="61"/>
        <v>75</v>
      </c>
      <c r="CG133" s="21" t="str">
        <f>LOOKUP(CF133,{0,40,45,50,55,60,65,70,75,80},{"F","D","C","C+","B-","B","B+","A-","A","A+"})</f>
        <v>A</v>
      </c>
      <c r="CH133" s="21" t="str">
        <f>LOOKUP(CF133,{0,40,45,50,55,60,65,70,75,80},{"0.00","2.00","2.25","2.50","2.75","3.00","3.25","3.50","3.75","4.00"})</f>
        <v>3.75</v>
      </c>
      <c r="CI133" s="21">
        <v>31</v>
      </c>
      <c r="CJ133" s="21">
        <v>36.5</v>
      </c>
      <c r="CK133" s="57">
        <f t="shared" si="62"/>
        <v>68</v>
      </c>
      <c r="CL133" s="21" t="str">
        <f>LOOKUP(CK133,{0,40,45,50,55,60,65,70,75,80},{"F","D","C","C+","B-","B","B+","A-","A","A+"})</f>
        <v>B+</v>
      </c>
      <c r="CM133" s="21" t="str">
        <f>LOOKUP(CK133,{0,40,45,50,55,60,65,70,75,80},{"0.00","2.00","2.25","2.50","2.75","3.00","3.25","3.50","3.75","4.00"})</f>
        <v>3.25</v>
      </c>
      <c r="CN133" s="21">
        <v>21</v>
      </c>
      <c r="CO133" s="21">
        <v>43.5</v>
      </c>
      <c r="CP133" s="57">
        <f t="shared" si="63"/>
        <v>65</v>
      </c>
      <c r="CQ133" s="21" t="str">
        <f>LOOKUP(CP133,{0,40,45,50,55,60,65,70,75,80},{"F","D","C","C+","B-","B","B+","A-","A","A+"})</f>
        <v>B+</v>
      </c>
      <c r="CR133" s="21" t="str">
        <f>LOOKUP(CP133,{0,40,45,50,55,60,65,70,75,80},{"0.00","2.00","2.25","2.50","2.75","3.00","3.25","3.50","3.75","4.00"})</f>
        <v>3.25</v>
      </c>
      <c r="CS133" s="21">
        <v>26</v>
      </c>
      <c r="CT133" s="21">
        <v>38.5</v>
      </c>
      <c r="CU133" s="57">
        <f t="shared" si="64"/>
        <v>65</v>
      </c>
      <c r="CV133" s="21" t="str">
        <f>LOOKUP(CU133,{0,40,45,50,55,60,65,70,75,80},{"F","D","C","C+","B-","B","B+","A-","A","A+"})</f>
        <v>B+</v>
      </c>
      <c r="CW133" s="21" t="str">
        <f>LOOKUP(CU133,{0,40,45,50,55,60,65,70,75,80},{"0.00","2.00","2.25","2.50","2.75","3.00","3.25","3.50","3.75","4.00"})</f>
        <v>3.25</v>
      </c>
      <c r="CX133" s="21">
        <v>33</v>
      </c>
      <c r="CY133" s="21">
        <v>40.5</v>
      </c>
      <c r="CZ133" s="57">
        <f t="shared" si="65"/>
        <v>74</v>
      </c>
      <c r="DA133" s="21" t="str">
        <f>LOOKUP(CZ133,{0,40,45,50,55,60,65,70,75,80},{"F","D","C","C+","B-","B","B+","A-","A","A+"})</f>
        <v>A-</v>
      </c>
      <c r="DB133" s="21" t="str">
        <f>LOOKUP(CZ133,{0,40,45,50,55,60,65,70,75,80},{"0.00","2.00","2.25","2.50","2.75","3.00","3.25","3.50","3.75","4.00"})</f>
        <v>3.50</v>
      </c>
      <c r="DC133" s="21">
        <v>29</v>
      </c>
      <c r="DD133" s="21">
        <v>43</v>
      </c>
      <c r="DE133" s="57">
        <f t="shared" si="66"/>
        <v>72</v>
      </c>
      <c r="DF133" s="21" t="str">
        <f>LOOKUP(DE133,{0,40,45,50,55,60,65,70,75,80},{"F","D","C","C+","B-","B","B+","A-","A","A+"})</f>
        <v>A-</v>
      </c>
      <c r="DG133" s="21" t="str">
        <f>LOOKUP(DE133,{0,40,45,50,55,60,65,70,75,80},{"0.00","2.00","2.25","2.50","2.75","3.00","3.25","3.50","3.75","4.00"})</f>
        <v>3.50</v>
      </c>
      <c r="DH133" s="21">
        <v>27.5</v>
      </c>
      <c r="DI133" s="21">
        <v>40</v>
      </c>
      <c r="DJ133" s="57">
        <f t="shared" si="67"/>
        <v>68</v>
      </c>
      <c r="DK133" s="21" t="str">
        <f>LOOKUP(DJ133,{0,40,45,50,55,60,65,70,75,80},{"F","D","C","C+","B-","B","B+","A-","A","A+"})</f>
        <v>B+</v>
      </c>
      <c r="DL133" s="21" t="str">
        <f>LOOKUP(DJ133,{0,40,45,50,55,60,65,70,75,80},{"0.00","2.00","2.25","2.50","2.75","3.00","3.25","3.50","3.75","4.00"})</f>
        <v>3.25</v>
      </c>
      <c r="DM133" s="21">
        <v>29</v>
      </c>
      <c r="DN133" s="21">
        <v>37</v>
      </c>
      <c r="DO133" s="57">
        <f t="shared" si="68"/>
        <v>66</v>
      </c>
      <c r="DP133" s="21" t="str">
        <f>LOOKUP(DO133,{0,40,45,50,55,60,65,70,75,80},{"F","D","C","C+","B-","B","B+","A-","A","A+"})</f>
        <v>B+</v>
      </c>
      <c r="DQ133" s="21" t="str">
        <f>LOOKUP(DO133,{0,40,45,50,55,60,65,70,75,80},{"0.00","2.00","2.25","2.50","2.75","3.00","3.25","3.50","3.75","4.00"})</f>
        <v>3.25</v>
      </c>
      <c r="DR133" s="21">
        <v>27</v>
      </c>
      <c r="DS133" s="21">
        <v>41</v>
      </c>
      <c r="DT133" s="57">
        <f t="shared" si="69"/>
        <v>68</v>
      </c>
      <c r="DU133" s="21" t="str">
        <f>LOOKUP(DT133,{0,40,45,50,55,60,65,70,75,80},{"F","D","C","C+","B-","B","B+","A-","A","A+"})</f>
        <v>B+</v>
      </c>
      <c r="DV133" s="21" t="str">
        <f>LOOKUP(DT133,{0,40,45,50,55,60,65,70,75,80},{"0.00","2.00","2.25","2.50","2.75","3.00","3.25","3.50","3.75","4.00"})</f>
        <v>3.25</v>
      </c>
      <c r="DW133" s="21">
        <v>28</v>
      </c>
      <c r="DX133" s="21">
        <v>39.5</v>
      </c>
      <c r="DY133" s="57">
        <f t="shared" si="70"/>
        <v>68</v>
      </c>
      <c r="DZ133" s="21" t="str">
        <f>LOOKUP(DY133,{0,40,45,50,55,60,65,70,75,80},{"F","D","C","C+","B-","B","B+","A-","A","A+"})</f>
        <v>B+</v>
      </c>
      <c r="EA133" s="21" t="str">
        <f>LOOKUP(DY133,{0,40,45,50,55,60,65,70,75,80},{"0.00","2.00","2.25","2.50","2.75","3.00","3.25","3.50","3.75","4.00"})</f>
        <v>3.25</v>
      </c>
      <c r="EB133" s="21">
        <v>25</v>
      </c>
      <c r="EC133" s="21">
        <v>35</v>
      </c>
      <c r="ED133" s="57">
        <f t="shared" si="71"/>
        <v>60</v>
      </c>
      <c r="EE133" s="21" t="str">
        <f>LOOKUP(ED133,{0,40,45,50,55,60,65,70,75,80},{"F","D","C","C+","B-","B","B+","A-","A","A+"})</f>
        <v>B</v>
      </c>
      <c r="EF133" s="21" t="str">
        <f>LOOKUP(ED133,{0,40,45,50,55,60,65,70,75,80},{"0.00","2.00","2.25","2.50","2.75","3.00","3.25","3.50","3.75","4.00"})</f>
        <v>3.00</v>
      </c>
      <c r="EG133" s="21">
        <v>24.5</v>
      </c>
      <c r="EH133" s="21">
        <v>40</v>
      </c>
      <c r="EI133" s="57">
        <f t="shared" si="72"/>
        <v>65</v>
      </c>
      <c r="EJ133" s="21" t="str">
        <f>LOOKUP(EI133,{0,40,45,50,55,60,65,70,75,80},{"F","D","C","C+","B-","B","B+","A-","A","A+"})</f>
        <v>B+</v>
      </c>
      <c r="EK133" s="21" t="str">
        <f>LOOKUP(EI133,{0,40,45,50,55,60,65,70,75,80},{"0.00","2.00","2.25","2.50","2.75","3.00","3.25","3.50","3.75","4.00"})</f>
        <v>3.25</v>
      </c>
      <c r="EL133" s="21">
        <v>32.25</v>
      </c>
      <c r="EM133" s="21">
        <v>44</v>
      </c>
      <c r="EN133" s="70">
        <f t="shared" si="73"/>
        <v>77</v>
      </c>
      <c r="EO133" s="21" t="str">
        <f>LOOKUP(EN133,{0,40,45,50,55,60,65,70,75,80},{"F","D","C","C+","B-","B","B+","A-","A","A+"})</f>
        <v>A</v>
      </c>
      <c r="EP133" s="21" t="str">
        <f>LOOKUP(EN133,{0,40,45,50,55,60,65,70,75,80},{"0.00","2.00","2.25","2.50","2.75","3.00","3.25","3.50","3.75","4.00"})</f>
        <v>3.75</v>
      </c>
      <c r="EQ133" s="21">
        <v>28</v>
      </c>
      <c r="ER133" s="21">
        <v>42.5</v>
      </c>
      <c r="ES133" s="70">
        <f t="shared" si="74"/>
        <v>71</v>
      </c>
      <c r="ET133" s="21" t="str">
        <f>LOOKUP(ES133,{0,40,45,50,55,60,65,70,75,80},{"F","D","C","C+","B-","B","B+","A-","A","A+"})</f>
        <v>A-</v>
      </c>
      <c r="EU133" s="21" t="str">
        <f>LOOKUP(ES133,{0,40,45,50,55,60,65,70,75,80},{"0.00","2.00","2.25","2.50","2.75","3.00","3.25","3.50","3.75","4.00"})</f>
        <v>3.50</v>
      </c>
      <c r="EV133" s="21">
        <v>30.5</v>
      </c>
      <c r="EW133" s="21">
        <v>45</v>
      </c>
      <c r="EX133" s="70">
        <f t="shared" si="75"/>
        <v>76</v>
      </c>
      <c r="EY133" s="21" t="str">
        <f>LOOKUP(EX133,{0,40,45,50,55,60,65,70,75,80},{"F","D","C","C+","B-","B","B+","A-","A","A+"})</f>
        <v>A</v>
      </c>
      <c r="EZ133" s="21" t="str">
        <f>LOOKUP(EX133,{0,40,45,50,55,60,65,70,75,80},{"0.00","2.00","2.25","2.50","2.75","3.00","3.25","3.50","3.75","4.00"})</f>
        <v>3.75</v>
      </c>
      <c r="FA133" s="21">
        <v>25</v>
      </c>
      <c r="FB133" s="21">
        <v>31.5</v>
      </c>
      <c r="FC133" s="70">
        <f t="shared" si="76"/>
        <v>57</v>
      </c>
      <c r="FD133" s="21" t="str">
        <f>LOOKUP(FC133,{0,40,45,50,55,60,65,70,75,80},{"F","D","C","C+","B-","B","B+","A-","A","A+"})</f>
        <v>B-</v>
      </c>
      <c r="FE133" s="21" t="str">
        <f>LOOKUP(FC133,{0,40,45,50,55,60,65,70,75,80},{"0.00","2.00","2.25","2.50","2.75","3.00","3.25","3.50","3.75","4.00"})</f>
        <v>2.75</v>
      </c>
      <c r="FF133" s="21">
        <v>19</v>
      </c>
      <c r="FG133" s="21">
        <v>25.5</v>
      </c>
      <c r="FH133" s="70">
        <f t="shared" si="77"/>
        <v>45</v>
      </c>
      <c r="FI133" s="21" t="str">
        <f>LOOKUP(FH133,{0,40,45,50,55,60,65,70,75,80},{"F","D","C","C+","B-","B","B+","A-","A","A+"})</f>
        <v>C</v>
      </c>
      <c r="FJ133" s="21" t="str">
        <f>LOOKUP(FH133,{0,40,45,50,55,60,65,70,75,80},{"0.00","2.00","2.25","2.50","2.75","3.00","3.25","3.50","3.75","4.00"})</f>
        <v>2.25</v>
      </c>
      <c r="FK133" s="21">
        <v>20</v>
      </c>
      <c r="FL133" s="21">
        <v>34</v>
      </c>
      <c r="FM133" s="70">
        <f t="shared" si="78"/>
        <v>54</v>
      </c>
      <c r="FN133" s="21" t="str">
        <f>LOOKUP(FM133,{0,40,45,50,55,60,65,70,75,80},{"F","D","C","C+","B-","B","B+","A-","A","A+"})</f>
        <v>C+</v>
      </c>
      <c r="FO133" s="21" t="str">
        <f>LOOKUP(FM133,{0,40,45,50,55,60,65,70,75,80},{"0.00","2.00","2.25","2.50","2.75","3.00","3.25","3.50","3.75","4.00"})</f>
        <v>2.50</v>
      </c>
      <c r="FP133" s="21">
        <v>29</v>
      </c>
      <c r="FQ133" s="21">
        <v>41</v>
      </c>
      <c r="FR133" s="70">
        <f t="shared" si="79"/>
        <v>70</v>
      </c>
      <c r="FS133" s="21" t="str">
        <f>LOOKUP(FR133,{0,40,45,50,55,60,65,70,75,80},{"F","D","C","C+","B-","B","B+","A-","A","A+"})</f>
        <v>A-</v>
      </c>
      <c r="FT133" s="21" t="str">
        <f>LOOKUP(FR133,{0,40,45,50,55,60,65,70,75,80},{"0.00","2.00","2.25","2.50","2.75","3.00","3.25","3.50","3.75","4.00"})</f>
        <v>3.50</v>
      </c>
      <c r="FU133" s="21">
        <v>30.5</v>
      </c>
      <c r="FV133" s="21">
        <v>39.5</v>
      </c>
      <c r="FW133" s="70">
        <f t="shared" si="80"/>
        <v>70</v>
      </c>
      <c r="FX133" s="21" t="str">
        <f>LOOKUP(FW133,{0,40,45,50,55,60,65,70,75,80},{"F","D","C","C+","B-","B","B+","A-","A","A+"})</f>
        <v>A-</v>
      </c>
      <c r="FY133" s="21" t="str">
        <f>LOOKUP(FW133,{0,40,45,50,55,60,65,70,75,80},{"0.00","2.00","2.25","2.50","2.75","3.00","3.25","3.50","3.75","4.00"})</f>
        <v>3.50</v>
      </c>
      <c r="FZ133" s="21">
        <v>27</v>
      </c>
      <c r="GA133" s="21">
        <v>30</v>
      </c>
      <c r="GB133" s="70">
        <f t="shared" si="81"/>
        <v>57</v>
      </c>
      <c r="GC133" s="21" t="str">
        <f>LOOKUP(GB133,{0,40,45,50,55,60,65,70,75,80},{"F","D","C","C+","B-","B","B+","A-","A","A+"})</f>
        <v>B-</v>
      </c>
      <c r="GD133" s="21" t="str">
        <f>LOOKUP(GB133,{0,40,45,50,55,60,65,70,75,80},{"0.00","2.00","2.25","2.50","2.75","3.00","3.25","3.50","3.75","4.00"})</f>
        <v>2.75</v>
      </c>
      <c r="GE133" s="21">
        <v>30</v>
      </c>
      <c r="GF133" s="21">
        <v>43</v>
      </c>
      <c r="GG133" s="70">
        <f t="shared" si="82"/>
        <v>73</v>
      </c>
      <c r="GH133" s="21" t="str">
        <f>LOOKUP(GG133,{0,40,45,50,55,60,65,70,75,80},{"F","D","C","C+","B-","B","B+","A-","A","A+"})</f>
        <v>A-</v>
      </c>
      <c r="GI133" s="21" t="str">
        <f>LOOKUP(GG133,{0,40,45,50,55,60,65,70,75,80},{"0.00","2.00","2.25","2.50","2.75","3.00","3.25","3.50","3.75","4.00"})</f>
        <v>3.50</v>
      </c>
      <c r="GJ133" s="21">
        <v>28</v>
      </c>
      <c r="GK133" s="21">
        <v>36.5</v>
      </c>
      <c r="GL133" s="70">
        <f t="shared" si="83"/>
        <v>65</v>
      </c>
      <c r="GM133" s="21" t="str">
        <f>LOOKUP(GL133,{0,40,45,50,55,60,65,70,75,80},{"F","D","C","C+","B-","B","B+","A-","A","A+"})</f>
        <v>B+</v>
      </c>
      <c r="GN133" s="21" t="str">
        <f>LOOKUP(GL133,{0,40,45,50,55,60,65,70,75,80},{"0.00","2.00","2.25","2.50","2.75","3.00","3.25","3.50","3.75","4.00"})</f>
        <v>3.25</v>
      </c>
      <c r="GO133" s="21">
        <v>27</v>
      </c>
      <c r="GP133" s="21">
        <v>38.5</v>
      </c>
      <c r="GQ133" s="70">
        <f t="shared" si="84"/>
        <v>66</v>
      </c>
      <c r="GR133" s="21" t="str">
        <f>LOOKUP(GQ133,{0,40,45,50,55,60,65,70,75,80},{"F","D","C","C+","B-","B","B+","A-","A","A+"})</f>
        <v>B+</v>
      </c>
      <c r="GS133" s="21" t="str">
        <f>LOOKUP(GQ133,{0,40,45,50,55,60,65,70,75,80},{"0.00","2.00","2.25","2.50","2.75","3.00","3.25","3.50","3.75","4.00"})</f>
        <v>3.25</v>
      </c>
      <c r="GT133" s="21">
        <v>19</v>
      </c>
      <c r="GU133" s="21">
        <v>31</v>
      </c>
      <c r="GV133" s="70">
        <f t="shared" si="85"/>
        <v>50</v>
      </c>
      <c r="GW133" s="21" t="str">
        <f>LOOKUP(GV133,{0,40,45,50,55,60,65,70,75,80},{"F","D","C","C+","B-","B","B+","A-","A","A+"})</f>
        <v>C+</v>
      </c>
      <c r="GX133" s="21" t="str">
        <f>LOOKUP(GV133,{0,40,45,50,55,60,65,70,75,80},{"0.00","2.00","2.25","2.50","2.75","3.00","3.25","3.50","3.75","4.00"})</f>
        <v>2.50</v>
      </c>
      <c r="GY133" s="82">
        <v>75</v>
      </c>
      <c r="GZ133" s="21" t="str">
        <f>LOOKUP(GY133,{0,40,45,50,55,60,65,70,75,80},{"F","D","C","C+","B-","B","B+","A-","A","A+"})</f>
        <v>A</v>
      </c>
      <c r="HA133" s="21" t="str">
        <f>LOOKUP(GY133,{0,40,45,50,55,60,65,70,75,80},{"0.00","2.00","2.25","2.50","2.75","3.00","3.25","3.50","3.75","4.00"})</f>
        <v>3.75</v>
      </c>
      <c r="HB133" s="49">
        <v>29</v>
      </c>
      <c r="HC133" s="49">
        <v>34</v>
      </c>
      <c r="HD133" s="70">
        <f t="shared" si="86"/>
        <v>63</v>
      </c>
      <c r="HE133" s="21" t="str">
        <f>LOOKUP(HD133,{0,40,45,50,55,60,65,70,75,80},{"F","D","C","C+","B-","B","B+","A-","A","A+"})</f>
        <v>B</v>
      </c>
      <c r="HF133" s="21" t="str">
        <f>LOOKUP(HD133,{0,40,45,50,55,60,65,70,75,80},{"0.00","2.00","2.25","2.50","2.75","3.00","3.25","3.50","3.75","4.00"})</f>
        <v>3.00</v>
      </c>
      <c r="HG133" s="50">
        <f t="shared" si="44"/>
        <v>3.1369047619047619</v>
      </c>
      <c r="HH133" s="71" t="str">
        <f t="shared" si="45"/>
        <v>Passed</v>
      </c>
      <c r="HI133" s="70">
        <f t="shared" si="87"/>
        <v>2698</v>
      </c>
      <c r="HJ133" s="44">
        <v>127</v>
      </c>
      <c r="HK133" s="40"/>
      <c r="HL133" s="40"/>
    </row>
    <row r="134" spans="1:220" s="8" customFormat="1" ht="30" customHeight="1" x14ac:dyDescent="0.2">
      <c r="A134" s="44">
        <v>128</v>
      </c>
      <c r="B134" s="66">
        <v>3945</v>
      </c>
      <c r="C134" s="44">
        <v>2017813189</v>
      </c>
      <c r="D134" s="39" t="s">
        <v>307</v>
      </c>
      <c r="E134" s="64" t="s">
        <v>195</v>
      </c>
      <c r="F134" s="64" t="s">
        <v>298</v>
      </c>
      <c r="G134" s="73">
        <v>27</v>
      </c>
      <c r="H134" s="48">
        <v>47.5</v>
      </c>
      <c r="I134" s="57">
        <f t="shared" si="46"/>
        <v>75</v>
      </c>
      <c r="J134" s="21" t="str">
        <f>LOOKUP(I134,{0,40,45,50,55,60,65,70,75,80},{"F","D","C","C+","B-","B","B+","A-","A","A+"})</f>
        <v>A</v>
      </c>
      <c r="K134" s="21" t="str">
        <f>LOOKUP(I134,{0,40,45,50,55,60,65,70,75,80},{"0.00","2.00","2.25","2.50","2.75","3.00","3.25","3.50","3.75","4.00"})</f>
        <v>3.75</v>
      </c>
      <c r="L134" s="21">
        <v>29</v>
      </c>
      <c r="M134" s="21">
        <v>33</v>
      </c>
      <c r="N134" s="57">
        <f t="shared" si="47"/>
        <v>62</v>
      </c>
      <c r="O134" s="21" t="str">
        <f>LOOKUP(N134,{0,40,45,50,55,60,65,70,75,80},{"F","D","C","C+","B-","B","B+","A-","A","A+"})</f>
        <v>B</v>
      </c>
      <c r="P134" s="21" t="str">
        <f>LOOKUP(N134,{0,40,45,50,55,60,65,70,75,80},{"0.00","2.00","2.25","2.50","2.75","3.00","3.25","3.50","3.75","4.00"})</f>
        <v>3.00</v>
      </c>
      <c r="Q134" s="21">
        <v>25</v>
      </c>
      <c r="R134" s="21">
        <v>31</v>
      </c>
      <c r="S134" s="57">
        <f t="shared" si="48"/>
        <v>56</v>
      </c>
      <c r="T134" s="21" t="str">
        <f>LOOKUP(S134,{0,40,45,50,55,60,65,70,75,80},{"F","D","C","C+","B-","B","B+","A-","A","A+"})</f>
        <v>B-</v>
      </c>
      <c r="U134" s="21" t="str">
        <f>LOOKUP(S134,{0,40,45,50,55,60,65,70,75,80},{"0.00","2.00","2.25","2.50","2.75","3.00","3.25","3.50","3.75","4.00"})</f>
        <v>2.75</v>
      </c>
      <c r="V134" s="21">
        <v>28</v>
      </c>
      <c r="W134" s="21">
        <v>42.5</v>
      </c>
      <c r="X134" s="57">
        <f t="shared" si="49"/>
        <v>71</v>
      </c>
      <c r="Y134" s="21" t="str">
        <f>LOOKUP(X134,{0,40,45,50,55,60,65,70,75,80},{"F","D","C","C+","B-","B","B+","A-","A","A+"})</f>
        <v>A-</v>
      </c>
      <c r="Z134" s="21" t="str">
        <f>LOOKUP(X134,{0,40,45,50,55,60,65,70,75,80},{"0.00","2.00","2.25","2.50","2.75","3.00","3.25","3.50","3.75","4.00"})</f>
        <v>3.50</v>
      </c>
      <c r="AA134" s="21">
        <v>24</v>
      </c>
      <c r="AB134" s="21">
        <v>38.5</v>
      </c>
      <c r="AC134" s="57">
        <f t="shared" si="50"/>
        <v>63</v>
      </c>
      <c r="AD134" s="21" t="str">
        <f>LOOKUP(AC134,{0,40,45,50,55,60,65,70,75,80},{"F","D","C","C+","B-","B","B+","A-","A","A+"})</f>
        <v>B</v>
      </c>
      <c r="AE134" s="21" t="str">
        <f>LOOKUP(AC134,{0,40,45,50,55,60,65,70,75,80},{"0.00","2.00","2.25","2.50","2.75","3.00","3.25","3.50","3.75","4.00"})</f>
        <v>3.00</v>
      </c>
      <c r="AF134" s="21">
        <v>30</v>
      </c>
      <c r="AG134" s="21">
        <v>54.5</v>
      </c>
      <c r="AH134" s="57">
        <f t="shared" si="51"/>
        <v>85</v>
      </c>
      <c r="AI134" s="21" t="str">
        <f>LOOKUP(AH134,{0,40,45,50,55,60,65,70,75,80},{"F","D","C","C+","B-","B","B+","A-","A","A+"})</f>
        <v>A+</v>
      </c>
      <c r="AJ134" s="21" t="str">
        <f>LOOKUP(AH134,{0,40,45,50,55,60,65,70,75,80},{"0.00","2.00","2.25","2.50","2.75","3.00","3.25","3.50","3.75","4.00"})</f>
        <v>4.00</v>
      </c>
      <c r="AK134" s="21">
        <v>25</v>
      </c>
      <c r="AL134" s="21">
        <v>41</v>
      </c>
      <c r="AM134" s="57">
        <f t="shared" si="52"/>
        <v>66</v>
      </c>
      <c r="AN134" s="21" t="str">
        <f>LOOKUP(AM134,{0,40,45,50,55,60,65,70,75,80},{"F","D","C","C+","B-","B","B+","A-","A","A+"})</f>
        <v>B+</v>
      </c>
      <c r="AO134" s="21" t="str">
        <f>LOOKUP(AM134,{0,40,45,50,55,60,65,70,75,80},{"0.00","2.00","2.25","2.50","2.75","3.00","3.25","3.50","3.75","4.00"})</f>
        <v>3.25</v>
      </c>
      <c r="AP134" s="21">
        <v>29.5</v>
      </c>
      <c r="AQ134" s="21">
        <v>38</v>
      </c>
      <c r="AR134" s="57">
        <f t="shared" si="53"/>
        <v>68</v>
      </c>
      <c r="AS134" s="21" t="str">
        <f>LOOKUP(AR134,{0,40,45,50,55,60,65,70,75,80},{"F","D","C","C+","B-","B","B+","A-","A","A+"})</f>
        <v>B+</v>
      </c>
      <c r="AT134" s="21" t="str">
        <f>LOOKUP(AR134,{0,40,45,50,55,60,65,70,75,80},{"0.00","2.00","2.25","2.50","2.75","3.00","3.25","3.50","3.75","4.00"})</f>
        <v>3.25</v>
      </c>
      <c r="AU134" s="21">
        <v>28</v>
      </c>
      <c r="AV134" s="21">
        <v>45.5</v>
      </c>
      <c r="AW134" s="57">
        <f t="shared" si="54"/>
        <v>74</v>
      </c>
      <c r="AX134" s="21" t="str">
        <f>LOOKUP(AW134,{0,40,45,50,55,60,65,70,75,80},{"F","D","C","C+","B-","B","B+","A-","A","A+"})</f>
        <v>A-</v>
      </c>
      <c r="AY134" s="21" t="str">
        <f>LOOKUP(AW134,{0,40,45,50,55,60,65,70,75,80},{"0.00","2.00","2.25","2.50","2.75","3.00","3.25","3.50","3.75","4.00"})</f>
        <v>3.50</v>
      </c>
      <c r="AZ134" s="21">
        <v>25</v>
      </c>
      <c r="BA134" s="21">
        <v>32.5</v>
      </c>
      <c r="BB134" s="57">
        <f t="shared" si="55"/>
        <v>58</v>
      </c>
      <c r="BC134" s="21" t="str">
        <f>LOOKUP(BB134,{0,40,45,50,55,60,65,70,75,80},{"F","D","C","C+","B-","B","B+","A-","A","A+"})</f>
        <v>B-</v>
      </c>
      <c r="BD134" s="21" t="str">
        <f>LOOKUP(BB134,{0,40,45,50,55,60,65,70,75,80},{"0.00","2.00","2.25","2.50","2.75","3.00","3.25","3.50","3.75","4.00"})</f>
        <v>2.75</v>
      </c>
      <c r="BE134" s="21">
        <v>31</v>
      </c>
      <c r="BF134" s="21">
        <v>47.5</v>
      </c>
      <c r="BG134" s="57">
        <f t="shared" si="56"/>
        <v>79</v>
      </c>
      <c r="BH134" s="21" t="str">
        <f>LOOKUP(BG134,{0,40,45,50,55,60,65,70,75,80},{"F","D","C","C+","B-","B","B+","A-","A","A+"})</f>
        <v>A</v>
      </c>
      <c r="BI134" s="21" t="str">
        <f>LOOKUP(BG134,{0,40,45,50,55,60,65,70,75,80},{"0.00","2.00","2.25","2.50","2.75","3.00","3.25","3.50","3.75","4.00"})</f>
        <v>3.75</v>
      </c>
      <c r="BJ134" s="21">
        <v>29.5</v>
      </c>
      <c r="BK134" s="21">
        <v>45.5</v>
      </c>
      <c r="BL134" s="57">
        <f t="shared" si="57"/>
        <v>75</v>
      </c>
      <c r="BM134" s="21" t="str">
        <f>LOOKUP(BL134,{0,40,45,50,55,60,65,70,75,80},{"F","D","C","C+","B-","B","B+","A-","A","A+"})</f>
        <v>A</v>
      </c>
      <c r="BN134" s="21" t="str">
        <f>LOOKUP(BL134,{0,40,45,50,55,60,65,70,75,80},{"0.00","2.00","2.25","2.50","2.75","3.00","3.25","3.50","3.75","4.00"})</f>
        <v>3.75</v>
      </c>
      <c r="BO134" s="21">
        <v>34</v>
      </c>
      <c r="BP134" s="21">
        <v>40</v>
      </c>
      <c r="BQ134" s="57">
        <f t="shared" si="58"/>
        <v>74</v>
      </c>
      <c r="BR134" s="21" t="str">
        <f>LOOKUP(BQ134,{0,40,45,50,55,60,65,70,75,80},{"F","D","C","C+","B-","B","B+","A-","A","A+"})</f>
        <v>A-</v>
      </c>
      <c r="BS134" s="21" t="str">
        <f>LOOKUP(BQ134,{0,40,45,50,55,60,65,70,75,80},{"0.00","2.00","2.25","2.50","2.75","3.00","3.25","3.50","3.75","4.00"})</f>
        <v>3.50</v>
      </c>
      <c r="BT134" s="21">
        <v>37</v>
      </c>
      <c r="BU134" s="21">
        <v>42</v>
      </c>
      <c r="BV134" s="57">
        <f t="shared" si="59"/>
        <v>79</v>
      </c>
      <c r="BW134" s="21" t="str">
        <f>LOOKUP(BV134,{0,40,45,50,55,60,65,70,75,80},{"F","D","C","C+","B-","B","B+","A-","A","A+"})</f>
        <v>A</v>
      </c>
      <c r="BX134" s="21" t="str">
        <f>LOOKUP(BV134,{0,40,45,50,55,60,65,70,75,80},{"0.00","2.00","2.25","2.50","2.75","3.00","3.25","3.50","3.75","4.00"})</f>
        <v>3.75</v>
      </c>
      <c r="BY134" s="21">
        <v>33</v>
      </c>
      <c r="BZ134" s="21">
        <v>45</v>
      </c>
      <c r="CA134" s="57">
        <f t="shared" si="60"/>
        <v>78</v>
      </c>
      <c r="CB134" s="21" t="str">
        <f>LOOKUP(CA134,{0,40,45,50,55,60,65,70,75,80},{"F","D","C","C+","B-","B","B+","A-","A","A+"})</f>
        <v>A</v>
      </c>
      <c r="CC134" s="21" t="str">
        <f>LOOKUP(CA134,{0,40,45,50,55,60,65,70,75,80},{"0.00","2.00","2.25","2.50","2.75","3.00","3.25","3.50","3.75","4.00"})</f>
        <v>3.75</v>
      </c>
      <c r="CD134" s="21">
        <v>29</v>
      </c>
      <c r="CE134" s="21">
        <v>47.5</v>
      </c>
      <c r="CF134" s="57">
        <f t="shared" si="61"/>
        <v>77</v>
      </c>
      <c r="CG134" s="21" t="str">
        <f>LOOKUP(CF134,{0,40,45,50,55,60,65,70,75,80},{"F","D","C","C+","B-","B","B+","A-","A","A+"})</f>
        <v>A</v>
      </c>
      <c r="CH134" s="21" t="str">
        <f>LOOKUP(CF134,{0,40,45,50,55,60,65,70,75,80},{"0.00","2.00","2.25","2.50","2.75","3.00","3.25","3.50","3.75","4.00"})</f>
        <v>3.75</v>
      </c>
      <c r="CI134" s="21">
        <v>31.5</v>
      </c>
      <c r="CJ134" s="21">
        <v>46</v>
      </c>
      <c r="CK134" s="57">
        <f t="shared" si="62"/>
        <v>78</v>
      </c>
      <c r="CL134" s="21" t="str">
        <f>LOOKUP(CK134,{0,40,45,50,55,60,65,70,75,80},{"F","D","C","C+","B-","B","B+","A-","A","A+"})</f>
        <v>A</v>
      </c>
      <c r="CM134" s="21" t="str">
        <f>LOOKUP(CK134,{0,40,45,50,55,60,65,70,75,80},{"0.00","2.00","2.25","2.50","2.75","3.00","3.25","3.50","3.75","4.00"})</f>
        <v>3.75</v>
      </c>
      <c r="CN134" s="21">
        <v>33.5</v>
      </c>
      <c r="CO134" s="21">
        <v>42</v>
      </c>
      <c r="CP134" s="57">
        <f t="shared" si="63"/>
        <v>76</v>
      </c>
      <c r="CQ134" s="21" t="str">
        <f>LOOKUP(CP134,{0,40,45,50,55,60,65,70,75,80},{"F","D","C","C+","B-","B","B+","A-","A","A+"})</f>
        <v>A</v>
      </c>
      <c r="CR134" s="21" t="str">
        <f>LOOKUP(CP134,{0,40,45,50,55,60,65,70,75,80},{"0.00","2.00","2.25","2.50","2.75","3.00","3.25","3.50","3.75","4.00"})</f>
        <v>3.75</v>
      </c>
      <c r="CS134" s="21">
        <v>26</v>
      </c>
      <c r="CT134" s="21">
        <v>40.5</v>
      </c>
      <c r="CU134" s="57">
        <f t="shared" si="64"/>
        <v>67</v>
      </c>
      <c r="CV134" s="21" t="str">
        <f>LOOKUP(CU134,{0,40,45,50,55,60,65,70,75,80},{"F","D","C","C+","B-","B","B+","A-","A","A+"})</f>
        <v>B+</v>
      </c>
      <c r="CW134" s="21" t="str">
        <f>LOOKUP(CU134,{0,40,45,50,55,60,65,70,75,80},{"0.00","2.00","2.25","2.50","2.75","3.00","3.25","3.50","3.75","4.00"})</f>
        <v>3.25</v>
      </c>
      <c r="CX134" s="21">
        <v>30</v>
      </c>
      <c r="CY134" s="21">
        <v>43.5</v>
      </c>
      <c r="CZ134" s="57">
        <f t="shared" si="65"/>
        <v>74</v>
      </c>
      <c r="DA134" s="21" t="str">
        <f>LOOKUP(CZ134,{0,40,45,50,55,60,65,70,75,80},{"F","D","C","C+","B-","B","B+","A-","A","A+"})</f>
        <v>A-</v>
      </c>
      <c r="DB134" s="21" t="str">
        <f>LOOKUP(CZ134,{0,40,45,50,55,60,65,70,75,80},{"0.00","2.00","2.25","2.50","2.75","3.00","3.25","3.50","3.75","4.00"})</f>
        <v>3.50</v>
      </c>
      <c r="DC134" s="21">
        <v>33.5</v>
      </c>
      <c r="DD134" s="21">
        <v>47</v>
      </c>
      <c r="DE134" s="57">
        <f t="shared" si="66"/>
        <v>81</v>
      </c>
      <c r="DF134" s="21" t="str">
        <f>LOOKUP(DE134,{0,40,45,50,55,60,65,70,75,80},{"F","D","C","C+","B-","B","B+","A-","A","A+"})</f>
        <v>A+</v>
      </c>
      <c r="DG134" s="21" t="str">
        <f>LOOKUP(DE134,{0,40,45,50,55,60,65,70,75,80},{"0.00","2.00","2.25","2.50","2.75","3.00","3.25","3.50","3.75","4.00"})</f>
        <v>4.00</v>
      </c>
      <c r="DH134" s="21">
        <v>31.5</v>
      </c>
      <c r="DI134" s="21">
        <v>45</v>
      </c>
      <c r="DJ134" s="57">
        <f t="shared" si="67"/>
        <v>77</v>
      </c>
      <c r="DK134" s="21" t="str">
        <f>LOOKUP(DJ134,{0,40,45,50,55,60,65,70,75,80},{"F","D","C","C+","B-","B","B+","A-","A","A+"})</f>
        <v>A</v>
      </c>
      <c r="DL134" s="21" t="str">
        <f>LOOKUP(DJ134,{0,40,45,50,55,60,65,70,75,80},{"0.00","2.00","2.25","2.50","2.75","3.00","3.25","3.50","3.75","4.00"})</f>
        <v>3.75</v>
      </c>
      <c r="DM134" s="21">
        <v>26</v>
      </c>
      <c r="DN134" s="21">
        <v>44</v>
      </c>
      <c r="DO134" s="57">
        <f t="shared" si="68"/>
        <v>70</v>
      </c>
      <c r="DP134" s="21" t="str">
        <f>LOOKUP(DO134,{0,40,45,50,55,60,65,70,75,80},{"F","D","C","C+","B-","B","B+","A-","A","A+"})</f>
        <v>A-</v>
      </c>
      <c r="DQ134" s="21" t="str">
        <f>LOOKUP(DO134,{0,40,45,50,55,60,65,70,75,80},{"0.00","2.00","2.25","2.50","2.75","3.00","3.25","3.50","3.75","4.00"})</f>
        <v>3.50</v>
      </c>
      <c r="DR134" s="21">
        <v>34</v>
      </c>
      <c r="DS134" s="21">
        <v>44</v>
      </c>
      <c r="DT134" s="57">
        <f t="shared" si="69"/>
        <v>78</v>
      </c>
      <c r="DU134" s="21" t="str">
        <f>LOOKUP(DT134,{0,40,45,50,55,60,65,70,75,80},{"F","D","C","C+","B-","B","B+","A-","A","A+"})</f>
        <v>A</v>
      </c>
      <c r="DV134" s="21" t="str">
        <f>LOOKUP(DT134,{0,40,45,50,55,60,65,70,75,80},{"0.00","2.00","2.25","2.50","2.75","3.00","3.25","3.50","3.75","4.00"})</f>
        <v>3.75</v>
      </c>
      <c r="DW134" s="21">
        <v>30</v>
      </c>
      <c r="DX134" s="21">
        <v>42.5</v>
      </c>
      <c r="DY134" s="57">
        <f t="shared" si="70"/>
        <v>73</v>
      </c>
      <c r="DZ134" s="21" t="str">
        <f>LOOKUP(DY134,{0,40,45,50,55,60,65,70,75,80},{"F","D","C","C+","B-","B","B+","A-","A","A+"})</f>
        <v>A-</v>
      </c>
      <c r="EA134" s="21" t="str">
        <f>LOOKUP(DY134,{0,40,45,50,55,60,65,70,75,80},{"0.00","2.00","2.25","2.50","2.75","3.00","3.25","3.50","3.75","4.00"})</f>
        <v>3.50</v>
      </c>
      <c r="EB134" s="21">
        <v>25</v>
      </c>
      <c r="EC134" s="21">
        <v>43</v>
      </c>
      <c r="ED134" s="57">
        <f t="shared" si="71"/>
        <v>68</v>
      </c>
      <c r="EE134" s="21" t="str">
        <f>LOOKUP(ED134,{0,40,45,50,55,60,65,70,75,80},{"F","D","C","C+","B-","B","B+","A-","A","A+"})</f>
        <v>B+</v>
      </c>
      <c r="EF134" s="21" t="str">
        <f>LOOKUP(ED134,{0,40,45,50,55,60,65,70,75,80},{"0.00","2.00","2.25","2.50","2.75","3.00","3.25","3.50","3.75","4.00"})</f>
        <v>3.25</v>
      </c>
      <c r="EG134" s="21">
        <v>28</v>
      </c>
      <c r="EH134" s="21">
        <v>43.5</v>
      </c>
      <c r="EI134" s="57">
        <f t="shared" si="72"/>
        <v>72</v>
      </c>
      <c r="EJ134" s="21" t="str">
        <f>LOOKUP(EI134,{0,40,45,50,55,60,65,70,75,80},{"F","D","C","C+","B-","B","B+","A-","A","A+"})</f>
        <v>A-</v>
      </c>
      <c r="EK134" s="21" t="str">
        <f>LOOKUP(EI134,{0,40,45,50,55,60,65,70,75,80},{"0.00","2.00","2.25","2.50","2.75","3.00","3.25","3.50","3.75","4.00"})</f>
        <v>3.50</v>
      </c>
      <c r="EL134" s="21">
        <v>33.5</v>
      </c>
      <c r="EM134" s="21">
        <v>45</v>
      </c>
      <c r="EN134" s="70">
        <f t="shared" si="73"/>
        <v>79</v>
      </c>
      <c r="EO134" s="21" t="str">
        <f>LOOKUP(EN134,{0,40,45,50,55,60,65,70,75,80},{"F","D","C","C+","B-","B","B+","A-","A","A+"})</f>
        <v>A</v>
      </c>
      <c r="EP134" s="21" t="str">
        <f>LOOKUP(EN134,{0,40,45,50,55,60,65,70,75,80},{"0.00","2.00","2.25","2.50","2.75","3.00","3.25","3.50","3.75","4.00"})</f>
        <v>3.75</v>
      </c>
      <c r="EQ134" s="21">
        <v>31</v>
      </c>
      <c r="ER134" s="21">
        <v>42.5</v>
      </c>
      <c r="ES134" s="70">
        <f t="shared" si="74"/>
        <v>74</v>
      </c>
      <c r="ET134" s="21" t="str">
        <f>LOOKUP(ES134,{0,40,45,50,55,60,65,70,75,80},{"F","D","C","C+","B-","B","B+","A-","A","A+"})</f>
        <v>A-</v>
      </c>
      <c r="EU134" s="21" t="str">
        <f>LOOKUP(ES134,{0,40,45,50,55,60,65,70,75,80},{"0.00","2.00","2.25","2.50","2.75","3.00","3.25","3.50","3.75","4.00"})</f>
        <v>3.50</v>
      </c>
      <c r="EV134" s="21">
        <v>28</v>
      </c>
      <c r="EW134" s="21">
        <v>44</v>
      </c>
      <c r="EX134" s="70">
        <f t="shared" si="75"/>
        <v>72</v>
      </c>
      <c r="EY134" s="21" t="str">
        <f>LOOKUP(EX134,{0,40,45,50,55,60,65,70,75,80},{"F","D","C","C+","B-","B","B+","A-","A","A+"})</f>
        <v>A-</v>
      </c>
      <c r="EZ134" s="21" t="str">
        <f>LOOKUP(EX134,{0,40,45,50,55,60,65,70,75,80},{"0.00","2.00","2.25","2.50","2.75","3.00","3.25","3.50","3.75","4.00"})</f>
        <v>3.50</v>
      </c>
      <c r="FA134" s="21">
        <v>30</v>
      </c>
      <c r="FB134" s="21">
        <v>44</v>
      </c>
      <c r="FC134" s="70">
        <f t="shared" si="76"/>
        <v>74</v>
      </c>
      <c r="FD134" s="21" t="str">
        <f>LOOKUP(FC134,{0,40,45,50,55,60,65,70,75,80},{"F","D","C","C+","B-","B","B+","A-","A","A+"})</f>
        <v>A-</v>
      </c>
      <c r="FE134" s="21" t="str">
        <f>LOOKUP(FC134,{0,40,45,50,55,60,65,70,75,80},{"0.00","2.00","2.25","2.50","2.75","3.00","3.25","3.50","3.75","4.00"})</f>
        <v>3.50</v>
      </c>
      <c r="FF134" s="21">
        <v>36.5</v>
      </c>
      <c r="FG134" s="21">
        <v>49</v>
      </c>
      <c r="FH134" s="70">
        <f t="shared" si="77"/>
        <v>86</v>
      </c>
      <c r="FI134" s="21" t="str">
        <f>LOOKUP(FH134,{0,40,45,50,55,60,65,70,75,80},{"F","D","C","C+","B-","B","B+","A-","A","A+"})</f>
        <v>A+</v>
      </c>
      <c r="FJ134" s="21" t="str">
        <f>LOOKUP(FH134,{0,40,45,50,55,60,65,70,75,80},{"0.00","2.00","2.25","2.50","2.75","3.00","3.25","3.50","3.75","4.00"})</f>
        <v>4.00</v>
      </c>
      <c r="FK134" s="21">
        <v>29</v>
      </c>
      <c r="FL134" s="21">
        <v>43</v>
      </c>
      <c r="FM134" s="70">
        <f t="shared" si="78"/>
        <v>72</v>
      </c>
      <c r="FN134" s="21" t="str">
        <f>LOOKUP(FM134,{0,40,45,50,55,60,65,70,75,80},{"F","D","C","C+","B-","B","B+","A-","A","A+"})</f>
        <v>A-</v>
      </c>
      <c r="FO134" s="21" t="str">
        <f>LOOKUP(FM134,{0,40,45,50,55,60,65,70,75,80},{"0.00","2.00","2.25","2.50","2.75","3.00","3.25","3.50","3.75","4.00"})</f>
        <v>3.50</v>
      </c>
      <c r="FP134" s="21">
        <v>30</v>
      </c>
      <c r="FQ134" s="21">
        <v>48</v>
      </c>
      <c r="FR134" s="70">
        <f t="shared" si="79"/>
        <v>78</v>
      </c>
      <c r="FS134" s="21" t="str">
        <f>LOOKUP(FR134,{0,40,45,50,55,60,65,70,75,80},{"F","D","C","C+","B-","B","B+","A-","A","A+"})</f>
        <v>A</v>
      </c>
      <c r="FT134" s="21" t="str">
        <f>LOOKUP(FR134,{0,40,45,50,55,60,65,70,75,80},{"0.00","2.00","2.25","2.50","2.75","3.00","3.25","3.50","3.75","4.00"})</f>
        <v>3.75</v>
      </c>
      <c r="FU134" s="21">
        <v>33.5</v>
      </c>
      <c r="FV134" s="21">
        <v>47</v>
      </c>
      <c r="FW134" s="70">
        <f t="shared" si="80"/>
        <v>81</v>
      </c>
      <c r="FX134" s="21" t="str">
        <f>LOOKUP(FW134,{0,40,45,50,55,60,65,70,75,80},{"F","D","C","C+","B-","B","B+","A-","A","A+"})</f>
        <v>A+</v>
      </c>
      <c r="FY134" s="21" t="str">
        <f>LOOKUP(FW134,{0,40,45,50,55,60,65,70,75,80},{"0.00","2.00","2.25","2.50","2.75","3.00","3.25","3.50","3.75","4.00"})</f>
        <v>4.00</v>
      </c>
      <c r="FZ134" s="21">
        <v>33.5</v>
      </c>
      <c r="GA134" s="21">
        <v>43.5</v>
      </c>
      <c r="GB134" s="70">
        <f t="shared" si="81"/>
        <v>77</v>
      </c>
      <c r="GC134" s="21" t="str">
        <f>LOOKUP(GB134,{0,40,45,50,55,60,65,70,75,80},{"F","D","C","C+","B-","B","B+","A-","A","A+"})</f>
        <v>A</v>
      </c>
      <c r="GD134" s="21" t="str">
        <f>LOOKUP(GB134,{0,40,45,50,55,60,65,70,75,80},{"0.00","2.00","2.25","2.50","2.75","3.00","3.25","3.50","3.75","4.00"})</f>
        <v>3.75</v>
      </c>
      <c r="GE134" s="21">
        <v>31.5</v>
      </c>
      <c r="GF134" s="21">
        <v>47</v>
      </c>
      <c r="GG134" s="70">
        <f t="shared" si="82"/>
        <v>79</v>
      </c>
      <c r="GH134" s="21" t="str">
        <f>LOOKUP(GG134,{0,40,45,50,55,60,65,70,75,80},{"F","D","C","C+","B-","B","B+","A-","A","A+"})</f>
        <v>A</v>
      </c>
      <c r="GI134" s="21" t="str">
        <f>LOOKUP(GG134,{0,40,45,50,55,60,65,70,75,80},{"0.00","2.00","2.25","2.50","2.75","3.00","3.25","3.50","3.75","4.00"})</f>
        <v>3.75</v>
      </c>
      <c r="GJ134" s="21">
        <v>32.5</v>
      </c>
      <c r="GK134" s="21">
        <v>45.5</v>
      </c>
      <c r="GL134" s="70">
        <f t="shared" si="83"/>
        <v>78</v>
      </c>
      <c r="GM134" s="21" t="str">
        <f>LOOKUP(GL134,{0,40,45,50,55,60,65,70,75,80},{"F","D","C","C+","B-","B","B+","A-","A","A+"})</f>
        <v>A</v>
      </c>
      <c r="GN134" s="21" t="str">
        <f>LOOKUP(GL134,{0,40,45,50,55,60,65,70,75,80},{"0.00","2.00","2.25","2.50","2.75","3.00","3.25","3.50","3.75","4.00"})</f>
        <v>3.75</v>
      </c>
      <c r="GO134" s="21">
        <v>31</v>
      </c>
      <c r="GP134" s="21">
        <v>42.5</v>
      </c>
      <c r="GQ134" s="70">
        <f t="shared" si="84"/>
        <v>74</v>
      </c>
      <c r="GR134" s="21" t="str">
        <f>LOOKUP(GQ134,{0,40,45,50,55,60,65,70,75,80},{"F","D","C","C+","B-","B","B+","A-","A","A+"})</f>
        <v>A-</v>
      </c>
      <c r="GS134" s="21" t="str">
        <f>LOOKUP(GQ134,{0,40,45,50,55,60,65,70,75,80},{"0.00","2.00","2.25","2.50","2.75","3.00","3.25","3.50","3.75","4.00"})</f>
        <v>3.50</v>
      </c>
      <c r="GT134" s="21">
        <v>29</v>
      </c>
      <c r="GU134" s="21">
        <v>43</v>
      </c>
      <c r="GV134" s="70">
        <f t="shared" si="85"/>
        <v>72</v>
      </c>
      <c r="GW134" s="21" t="str">
        <f>LOOKUP(GV134,{0,40,45,50,55,60,65,70,75,80},{"F","D","C","C+","B-","B","B+","A-","A","A+"})</f>
        <v>A-</v>
      </c>
      <c r="GX134" s="21" t="str">
        <f>LOOKUP(GV134,{0,40,45,50,55,60,65,70,75,80},{"0.00","2.00","2.25","2.50","2.75","3.00","3.25","3.50","3.75","4.00"})</f>
        <v>3.50</v>
      </c>
      <c r="GY134" s="82">
        <v>82</v>
      </c>
      <c r="GZ134" s="21" t="str">
        <f>LOOKUP(GY134,{0,40,45,50,55,60,65,70,75,80},{"F","D","C","C+","B-","B","B+","A-","A","A+"})</f>
        <v>A+</v>
      </c>
      <c r="HA134" s="21" t="str">
        <f>LOOKUP(GY134,{0,40,45,50,55,60,65,70,75,80},{"0.00","2.00","2.25","2.50","2.75","3.00","3.25","3.50","3.75","4.00"})</f>
        <v>4.00</v>
      </c>
      <c r="HB134" s="49">
        <v>37.5</v>
      </c>
      <c r="HC134" s="49">
        <v>40</v>
      </c>
      <c r="HD134" s="70">
        <f t="shared" si="86"/>
        <v>78</v>
      </c>
      <c r="HE134" s="21" t="str">
        <f>LOOKUP(HD134,{0,40,45,50,55,60,65,70,75,80},{"F","D","C","C+","B-","B","B+","A-","A","A+"})</f>
        <v>A</v>
      </c>
      <c r="HF134" s="21" t="str">
        <f>LOOKUP(HD134,{0,40,45,50,55,60,65,70,75,80},{"0.00","2.00","2.25","2.50","2.75","3.00","3.25","3.50","3.75","4.00"})</f>
        <v>3.75</v>
      </c>
      <c r="HG134" s="50">
        <f t="shared" si="44"/>
        <v>3.5714285714285716</v>
      </c>
      <c r="HH134" s="71" t="str">
        <f t="shared" si="45"/>
        <v>Passed</v>
      </c>
      <c r="HI134" s="70">
        <f t="shared" si="87"/>
        <v>3110</v>
      </c>
      <c r="HJ134" s="44">
        <v>128</v>
      </c>
      <c r="HK134" s="40"/>
      <c r="HL134" s="40"/>
    </row>
    <row r="135" spans="1:220" s="8" customFormat="1" ht="30" customHeight="1" x14ac:dyDescent="0.2">
      <c r="A135" s="44">
        <v>129</v>
      </c>
      <c r="B135" s="66">
        <v>3911</v>
      </c>
      <c r="C135" s="44">
        <v>2017613190</v>
      </c>
      <c r="D135" s="39" t="s">
        <v>307</v>
      </c>
      <c r="E135" s="64" t="s">
        <v>196</v>
      </c>
      <c r="F135" s="64" t="s">
        <v>296</v>
      </c>
      <c r="G135" s="73">
        <v>29</v>
      </c>
      <c r="H135" s="48">
        <v>42</v>
      </c>
      <c r="I135" s="57">
        <f t="shared" si="46"/>
        <v>71</v>
      </c>
      <c r="J135" s="21" t="str">
        <f>LOOKUP(I135,{0,40,45,50,55,60,65,70,75,80},{"F","D","C","C+","B-","B","B+","A-","A","A+"})</f>
        <v>A-</v>
      </c>
      <c r="K135" s="21" t="str">
        <f>LOOKUP(I135,{0,40,45,50,55,60,65,70,75,80},{"0.00","2.00","2.25","2.50","2.75","3.00","3.25","3.50","3.75","4.00"})</f>
        <v>3.50</v>
      </c>
      <c r="L135" s="21">
        <v>25.5</v>
      </c>
      <c r="M135" s="21">
        <v>35</v>
      </c>
      <c r="N135" s="57">
        <f t="shared" si="47"/>
        <v>61</v>
      </c>
      <c r="O135" s="21" t="str">
        <f>LOOKUP(N135,{0,40,45,50,55,60,65,70,75,80},{"F","D","C","C+","B-","B","B+","A-","A","A+"})</f>
        <v>B</v>
      </c>
      <c r="P135" s="21" t="str">
        <f>LOOKUP(N135,{0,40,45,50,55,60,65,70,75,80},{"0.00","2.00","2.25","2.50","2.75","3.00","3.25","3.50","3.75","4.00"})</f>
        <v>3.00</v>
      </c>
      <c r="Q135" s="21">
        <v>31</v>
      </c>
      <c r="R135" s="21">
        <v>30.5</v>
      </c>
      <c r="S135" s="57">
        <f t="shared" si="48"/>
        <v>62</v>
      </c>
      <c r="T135" s="21" t="str">
        <f>LOOKUP(S135,{0,40,45,50,55,60,65,70,75,80},{"F","D","C","C+","B-","B","B+","A-","A","A+"})</f>
        <v>B</v>
      </c>
      <c r="U135" s="21" t="str">
        <f>LOOKUP(S135,{0,40,45,50,55,60,65,70,75,80},{"0.00","2.00","2.25","2.50","2.75","3.00","3.25","3.50","3.75","4.00"})</f>
        <v>3.00</v>
      </c>
      <c r="V135" s="21">
        <v>28</v>
      </c>
      <c r="W135" s="21">
        <v>29.5</v>
      </c>
      <c r="X135" s="57">
        <f t="shared" si="49"/>
        <v>58</v>
      </c>
      <c r="Y135" s="21" t="str">
        <f>LOOKUP(X135,{0,40,45,50,55,60,65,70,75,80},{"F","D","C","C+","B-","B","B+","A-","A","A+"})</f>
        <v>B-</v>
      </c>
      <c r="Z135" s="21" t="str">
        <f>LOOKUP(X135,{0,40,45,50,55,60,65,70,75,80},{"0.00","2.00","2.25","2.50","2.75","3.00","3.25","3.50","3.75","4.00"})</f>
        <v>2.75</v>
      </c>
      <c r="AA135" s="21">
        <v>23</v>
      </c>
      <c r="AB135" s="21">
        <v>36.5</v>
      </c>
      <c r="AC135" s="57">
        <f t="shared" si="50"/>
        <v>60</v>
      </c>
      <c r="AD135" s="21" t="str">
        <f>LOOKUP(AC135,{0,40,45,50,55,60,65,70,75,80},{"F","D","C","C+","B-","B","B+","A-","A","A+"})</f>
        <v>B</v>
      </c>
      <c r="AE135" s="21" t="str">
        <f>LOOKUP(AC135,{0,40,45,50,55,60,65,70,75,80},{"0.00","2.00","2.25","2.50","2.75","3.00","3.25","3.50","3.75","4.00"})</f>
        <v>3.00</v>
      </c>
      <c r="AF135" s="21">
        <v>34</v>
      </c>
      <c r="AG135" s="21">
        <v>40</v>
      </c>
      <c r="AH135" s="57">
        <f t="shared" si="51"/>
        <v>74</v>
      </c>
      <c r="AI135" s="21" t="str">
        <f>LOOKUP(AH135,{0,40,45,50,55,60,65,70,75,80},{"F","D","C","C+","B-","B","B+","A-","A","A+"})</f>
        <v>A-</v>
      </c>
      <c r="AJ135" s="21" t="str">
        <f>LOOKUP(AH135,{0,40,45,50,55,60,65,70,75,80},{"0.00","2.00","2.25","2.50","2.75","3.00","3.25","3.50","3.75","4.00"})</f>
        <v>3.50</v>
      </c>
      <c r="AK135" s="21">
        <v>30</v>
      </c>
      <c r="AL135" s="21">
        <v>38</v>
      </c>
      <c r="AM135" s="57">
        <f t="shared" si="52"/>
        <v>68</v>
      </c>
      <c r="AN135" s="21" t="str">
        <f>LOOKUP(AM135,{0,40,45,50,55,60,65,70,75,80},{"F","D","C","C+","B-","B","B+","A-","A","A+"})</f>
        <v>B+</v>
      </c>
      <c r="AO135" s="21" t="str">
        <f>LOOKUP(AM135,{0,40,45,50,55,60,65,70,75,80},{"0.00","2.00","2.25","2.50","2.75","3.00","3.25","3.50","3.75","4.00"})</f>
        <v>3.25</v>
      </c>
      <c r="AP135" s="21">
        <v>28.5</v>
      </c>
      <c r="AQ135" s="21">
        <v>40</v>
      </c>
      <c r="AR135" s="57">
        <f t="shared" si="53"/>
        <v>69</v>
      </c>
      <c r="AS135" s="21" t="str">
        <f>LOOKUP(AR135,{0,40,45,50,55,60,65,70,75,80},{"F","D","C","C+","B-","B","B+","A-","A","A+"})</f>
        <v>B+</v>
      </c>
      <c r="AT135" s="21" t="str">
        <f>LOOKUP(AR135,{0,40,45,50,55,60,65,70,75,80},{"0.00","2.00","2.25","2.50","2.75","3.00","3.25","3.50","3.75","4.00"})</f>
        <v>3.25</v>
      </c>
      <c r="AU135" s="21">
        <v>27</v>
      </c>
      <c r="AV135" s="21">
        <v>45</v>
      </c>
      <c r="AW135" s="57">
        <f t="shared" si="54"/>
        <v>72</v>
      </c>
      <c r="AX135" s="21" t="str">
        <f>LOOKUP(AW135,{0,40,45,50,55,60,65,70,75,80},{"F","D","C","C+","B-","B","B+","A-","A","A+"})</f>
        <v>A-</v>
      </c>
      <c r="AY135" s="21" t="str">
        <f>LOOKUP(AW135,{0,40,45,50,55,60,65,70,75,80},{"0.00","2.00","2.25","2.50","2.75","3.00","3.25","3.50","3.75","4.00"})</f>
        <v>3.50</v>
      </c>
      <c r="AZ135" s="21">
        <v>22</v>
      </c>
      <c r="BA135" s="21">
        <v>34</v>
      </c>
      <c r="BB135" s="57">
        <f t="shared" si="55"/>
        <v>56</v>
      </c>
      <c r="BC135" s="21" t="str">
        <f>LOOKUP(BB135,{0,40,45,50,55,60,65,70,75,80},{"F","D","C","C+","B-","B","B+","A-","A","A+"})</f>
        <v>B-</v>
      </c>
      <c r="BD135" s="21" t="str">
        <f>LOOKUP(BB135,{0,40,45,50,55,60,65,70,75,80},{"0.00","2.00","2.25","2.50","2.75","3.00","3.25","3.50","3.75","4.00"})</f>
        <v>2.75</v>
      </c>
      <c r="BE135" s="21">
        <v>32</v>
      </c>
      <c r="BF135" s="21">
        <v>42.5</v>
      </c>
      <c r="BG135" s="57">
        <f t="shared" si="56"/>
        <v>75</v>
      </c>
      <c r="BH135" s="21" t="str">
        <f>LOOKUP(BG135,{0,40,45,50,55,60,65,70,75,80},{"F","D","C","C+","B-","B","B+","A-","A","A+"})</f>
        <v>A</v>
      </c>
      <c r="BI135" s="21" t="str">
        <f>LOOKUP(BG135,{0,40,45,50,55,60,65,70,75,80},{"0.00","2.00","2.25","2.50","2.75","3.00","3.25","3.50","3.75","4.00"})</f>
        <v>3.75</v>
      </c>
      <c r="BJ135" s="21">
        <v>29.5</v>
      </c>
      <c r="BK135" s="21">
        <v>41</v>
      </c>
      <c r="BL135" s="57">
        <f t="shared" si="57"/>
        <v>71</v>
      </c>
      <c r="BM135" s="21" t="str">
        <f>LOOKUP(BL135,{0,40,45,50,55,60,65,70,75,80},{"F","D","C","C+","B-","B","B+","A-","A","A+"})</f>
        <v>A-</v>
      </c>
      <c r="BN135" s="21" t="str">
        <f>LOOKUP(BL135,{0,40,45,50,55,60,65,70,75,80},{"0.00","2.00","2.25","2.50","2.75","3.00","3.25","3.50","3.75","4.00"})</f>
        <v>3.50</v>
      </c>
      <c r="BO135" s="21">
        <v>38</v>
      </c>
      <c r="BP135" s="21">
        <v>41</v>
      </c>
      <c r="BQ135" s="57">
        <f t="shared" si="58"/>
        <v>79</v>
      </c>
      <c r="BR135" s="21" t="str">
        <f>LOOKUP(BQ135,{0,40,45,50,55,60,65,70,75,80},{"F","D","C","C+","B-","B","B+","A-","A","A+"})</f>
        <v>A</v>
      </c>
      <c r="BS135" s="21" t="str">
        <f>LOOKUP(BQ135,{0,40,45,50,55,60,65,70,75,80},{"0.00","2.00","2.25","2.50","2.75","3.00","3.25","3.50","3.75","4.00"})</f>
        <v>3.75</v>
      </c>
      <c r="BT135" s="21">
        <v>27.75</v>
      </c>
      <c r="BU135" s="21">
        <v>28</v>
      </c>
      <c r="BV135" s="57">
        <f t="shared" si="59"/>
        <v>56</v>
      </c>
      <c r="BW135" s="21" t="str">
        <f>LOOKUP(BV135,{0,40,45,50,55,60,65,70,75,80},{"F","D","C","C+","B-","B","B+","A-","A","A+"})</f>
        <v>B-</v>
      </c>
      <c r="BX135" s="21" t="str">
        <f>LOOKUP(BV135,{0,40,45,50,55,60,65,70,75,80},{"0.00","2.00","2.25","2.50","2.75","3.00","3.25","3.50","3.75","4.00"})</f>
        <v>2.75</v>
      </c>
      <c r="BY135" s="21">
        <v>33</v>
      </c>
      <c r="BZ135" s="21">
        <v>33.5</v>
      </c>
      <c r="CA135" s="57">
        <f t="shared" si="60"/>
        <v>67</v>
      </c>
      <c r="CB135" s="21" t="str">
        <f>LOOKUP(CA135,{0,40,45,50,55,60,65,70,75,80},{"F","D","C","C+","B-","B","B+","A-","A","A+"})</f>
        <v>B+</v>
      </c>
      <c r="CC135" s="21" t="str">
        <f>LOOKUP(CA135,{0,40,45,50,55,60,65,70,75,80},{"0.00","2.00","2.25","2.50","2.75","3.00","3.25","3.50","3.75","4.00"})</f>
        <v>3.25</v>
      </c>
      <c r="CD135" s="21">
        <v>30</v>
      </c>
      <c r="CE135" s="21">
        <v>41.5</v>
      </c>
      <c r="CF135" s="57">
        <f t="shared" si="61"/>
        <v>72</v>
      </c>
      <c r="CG135" s="21" t="str">
        <f>LOOKUP(CF135,{0,40,45,50,55,60,65,70,75,80},{"F","D","C","C+","B-","B","B+","A-","A","A+"})</f>
        <v>A-</v>
      </c>
      <c r="CH135" s="21" t="str">
        <f>LOOKUP(CF135,{0,40,45,50,55,60,65,70,75,80},{"0.00","2.00","2.25","2.50","2.75","3.00","3.25","3.50","3.75","4.00"})</f>
        <v>3.50</v>
      </c>
      <c r="CI135" s="21">
        <v>35.5</v>
      </c>
      <c r="CJ135" s="21">
        <v>46</v>
      </c>
      <c r="CK135" s="57">
        <f t="shared" si="62"/>
        <v>82</v>
      </c>
      <c r="CL135" s="21" t="str">
        <f>LOOKUP(CK135,{0,40,45,50,55,60,65,70,75,80},{"F","D","C","C+","B-","B","B+","A-","A","A+"})</f>
        <v>A+</v>
      </c>
      <c r="CM135" s="21" t="str">
        <f>LOOKUP(CK135,{0,40,45,50,55,60,65,70,75,80},{"0.00","2.00","2.25","2.50","2.75","3.00","3.25","3.50","3.75","4.00"})</f>
        <v>4.00</v>
      </c>
      <c r="CN135" s="21">
        <v>25</v>
      </c>
      <c r="CO135" s="21">
        <v>41</v>
      </c>
      <c r="CP135" s="57">
        <f t="shared" si="63"/>
        <v>66</v>
      </c>
      <c r="CQ135" s="21" t="str">
        <f>LOOKUP(CP135,{0,40,45,50,55,60,65,70,75,80},{"F","D","C","C+","B-","B","B+","A-","A","A+"})</f>
        <v>B+</v>
      </c>
      <c r="CR135" s="21" t="str">
        <f>LOOKUP(CP135,{0,40,45,50,55,60,65,70,75,80},{"0.00","2.00","2.25","2.50","2.75","3.00","3.25","3.50","3.75","4.00"})</f>
        <v>3.25</v>
      </c>
      <c r="CS135" s="21">
        <v>22</v>
      </c>
      <c r="CT135" s="21">
        <v>40</v>
      </c>
      <c r="CU135" s="57">
        <f t="shared" si="64"/>
        <v>62</v>
      </c>
      <c r="CV135" s="21" t="str">
        <f>LOOKUP(CU135,{0,40,45,50,55,60,65,70,75,80},{"F","D","C","C+","B-","B","B+","A-","A","A+"})</f>
        <v>B</v>
      </c>
      <c r="CW135" s="21" t="str">
        <f>LOOKUP(CU135,{0,40,45,50,55,60,65,70,75,80},{"0.00","2.00","2.25","2.50","2.75","3.00","3.25","3.50","3.75","4.00"})</f>
        <v>3.00</v>
      </c>
      <c r="CX135" s="21">
        <v>28</v>
      </c>
      <c r="CY135" s="21">
        <v>40.5</v>
      </c>
      <c r="CZ135" s="57">
        <f t="shared" si="65"/>
        <v>69</v>
      </c>
      <c r="DA135" s="21" t="str">
        <f>LOOKUP(CZ135,{0,40,45,50,55,60,65,70,75,80},{"F","D","C","C+","B-","B","B+","A-","A","A+"})</f>
        <v>B+</v>
      </c>
      <c r="DB135" s="21" t="str">
        <f>LOOKUP(CZ135,{0,40,45,50,55,60,65,70,75,80},{"0.00","2.00","2.25","2.50","2.75","3.00","3.25","3.50","3.75","4.00"})</f>
        <v>3.25</v>
      </c>
      <c r="DC135" s="21">
        <v>29</v>
      </c>
      <c r="DD135" s="21">
        <v>43</v>
      </c>
      <c r="DE135" s="57">
        <f t="shared" si="66"/>
        <v>72</v>
      </c>
      <c r="DF135" s="21" t="str">
        <f>LOOKUP(DE135,{0,40,45,50,55,60,65,70,75,80},{"F","D","C","C+","B-","B","B+","A-","A","A+"})</f>
        <v>A-</v>
      </c>
      <c r="DG135" s="21" t="str">
        <f>LOOKUP(DE135,{0,40,45,50,55,60,65,70,75,80},{"0.00","2.00","2.25","2.50","2.75","3.00","3.25","3.50","3.75","4.00"})</f>
        <v>3.50</v>
      </c>
      <c r="DH135" s="21">
        <v>25</v>
      </c>
      <c r="DI135" s="21">
        <v>39.5</v>
      </c>
      <c r="DJ135" s="57">
        <f t="shared" si="67"/>
        <v>65</v>
      </c>
      <c r="DK135" s="21" t="str">
        <f>LOOKUP(DJ135,{0,40,45,50,55,60,65,70,75,80},{"F","D","C","C+","B-","B","B+","A-","A","A+"})</f>
        <v>B+</v>
      </c>
      <c r="DL135" s="21" t="str">
        <f>LOOKUP(DJ135,{0,40,45,50,55,60,65,70,75,80},{"0.00","2.00","2.25","2.50","2.75","3.00","3.25","3.50","3.75","4.00"})</f>
        <v>3.25</v>
      </c>
      <c r="DM135" s="21">
        <v>32</v>
      </c>
      <c r="DN135" s="21">
        <v>36</v>
      </c>
      <c r="DO135" s="57">
        <f t="shared" si="68"/>
        <v>68</v>
      </c>
      <c r="DP135" s="21" t="str">
        <f>LOOKUP(DO135,{0,40,45,50,55,60,65,70,75,80},{"F","D","C","C+","B-","B","B+","A-","A","A+"})</f>
        <v>B+</v>
      </c>
      <c r="DQ135" s="21" t="str">
        <f>LOOKUP(DO135,{0,40,45,50,55,60,65,70,75,80},{"0.00","2.00","2.25","2.50","2.75","3.00","3.25","3.50","3.75","4.00"})</f>
        <v>3.25</v>
      </c>
      <c r="DR135" s="21">
        <v>33</v>
      </c>
      <c r="DS135" s="21">
        <v>35</v>
      </c>
      <c r="DT135" s="57">
        <f t="shared" si="69"/>
        <v>68</v>
      </c>
      <c r="DU135" s="21" t="str">
        <f>LOOKUP(DT135,{0,40,45,50,55,60,65,70,75,80},{"F","D","C","C+","B-","B","B+","A-","A","A+"})</f>
        <v>B+</v>
      </c>
      <c r="DV135" s="21" t="str">
        <f>LOOKUP(DT135,{0,40,45,50,55,60,65,70,75,80},{"0.00","2.00","2.25","2.50","2.75","3.00","3.25","3.50","3.75","4.00"})</f>
        <v>3.25</v>
      </c>
      <c r="DW135" s="21">
        <v>28</v>
      </c>
      <c r="DX135" s="21">
        <v>43</v>
      </c>
      <c r="DY135" s="57">
        <f t="shared" si="70"/>
        <v>71</v>
      </c>
      <c r="DZ135" s="21" t="str">
        <f>LOOKUP(DY135,{0,40,45,50,55,60,65,70,75,80},{"F","D","C","C+","B-","B","B+","A-","A","A+"})</f>
        <v>A-</v>
      </c>
      <c r="EA135" s="21" t="str">
        <f>LOOKUP(DY135,{0,40,45,50,55,60,65,70,75,80},{"0.00","2.00","2.25","2.50","2.75","3.00","3.25","3.50","3.75","4.00"})</f>
        <v>3.50</v>
      </c>
      <c r="EB135" s="21">
        <v>25</v>
      </c>
      <c r="EC135" s="21">
        <v>39</v>
      </c>
      <c r="ED135" s="57">
        <f t="shared" si="71"/>
        <v>64</v>
      </c>
      <c r="EE135" s="21" t="str">
        <f>LOOKUP(ED135,{0,40,45,50,55,60,65,70,75,80},{"F","D","C","C+","B-","B","B+","A-","A","A+"})</f>
        <v>B</v>
      </c>
      <c r="EF135" s="21" t="str">
        <f>LOOKUP(ED135,{0,40,45,50,55,60,65,70,75,80},{"0.00","2.00","2.25","2.50","2.75","3.00","3.25","3.50","3.75","4.00"})</f>
        <v>3.00</v>
      </c>
      <c r="EG135" s="21">
        <v>24</v>
      </c>
      <c r="EH135" s="21">
        <v>39.5</v>
      </c>
      <c r="EI135" s="57">
        <f t="shared" si="72"/>
        <v>64</v>
      </c>
      <c r="EJ135" s="21" t="str">
        <f>LOOKUP(EI135,{0,40,45,50,55,60,65,70,75,80},{"F","D","C","C+","B-","B","B+","A-","A","A+"})</f>
        <v>B</v>
      </c>
      <c r="EK135" s="21" t="str">
        <f>LOOKUP(EI135,{0,40,45,50,55,60,65,70,75,80},{"0.00","2.00","2.25","2.50","2.75","3.00","3.25","3.50","3.75","4.00"})</f>
        <v>3.00</v>
      </c>
      <c r="EL135" s="21">
        <v>33.25</v>
      </c>
      <c r="EM135" s="21">
        <v>45</v>
      </c>
      <c r="EN135" s="70">
        <f t="shared" si="73"/>
        <v>79</v>
      </c>
      <c r="EO135" s="21" t="str">
        <f>LOOKUP(EN135,{0,40,45,50,55,60,65,70,75,80},{"F","D","C","C+","B-","B","B+","A-","A","A+"})</f>
        <v>A</v>
      </c>
      <c r="EP135" s="21" t="str">
        <f>LOOKUP(EN135,{0,40,45,50,55,60,65,70,75,80},{"0.00","2.00","2.25","2.50","2.75","3.00","3.25","3.50","3.75","4.00"})</f>
        <v>3.75</v>
      </c>
      <c r="EQ135" s="21">
        <v>33</v>
      </c>
      <c r="ER135" s="21">
        <v>42.5</v>
      </c>
      <c r="ES135" s="70">
        <f t="shared" si="74"/>
        <v>76</v>
      </c>
      <c r="ET135" s="21" t="str">
        <f>LOOKUP(ES135,{0,40,45,50,55,60,65,70,75,80},{"F","D","C","C+","B-","B","B+","A-","A","A+"})</f>
        <v>A</v>
      </c>
      <c r="EU135" s="21" t="str">
        <f>LOOKUP(ES135,{0,40,45,50,55,60,65,70,75,80},{"0.00","2.00","2.25","2.50","2.75","3.00","3.25","3.50","3.75","4.00"})</f>
        <v>3.75</v>
      </c>
      <c r="EV135" s="21">
        <v>29</v>
      </c>
      <c r="EW135" s="21">
        <v>43</v>
      </c>
      <c r="EX135" s="70">
        <f t="shared" si="75"/>
        <v>72</v>
      </c>
      <c r="EY135" s="21" t="str">
        <f>LOOKUP(EX135,{0,40,45,50,55,60,65,70,75,80},{"F","D","C","C+","B-","B","B+","A-","A","A+"})</f>
        <v>A-</v>
      </c>
      <c r="EZ135" s="21" t="str">
        <f>LOOKUP(EX135,{0,40,45,50,55,60,65,70,75,80},{"0.00","2.00","2.25","2.50","2.75","3.00","3.25","3.50","3.75","4.00"})</f>
        <v>3.50</v>
      </c>
      <c r="FA135" s="21">
        <v>27</v>
      </c>
      <c r="FB135" s="21">
        <v>42</v>
      </c>
      <c r="FC135" s="70">
        <f t="shared" si="76"/>
        <v>69</v>
      </c>
      <c r="FD135" s="21" t="str">
        <f>LOOKUP(FC135,{0,40,45,50,55,60,65,70,75,80},{"F","D","C","C+","B-","B","B+","A-","A","A+"})</f>
        <v>B+</v>
      </c>
      <c r="FE135" s="21" t="str">
        <f>LOOKUP(FC135,{0,40,45,50,55,60,65,70,75,80},{"0.00","2.00","2.25","2.50","2.75","3.00","3.25","3.50","3.75","4.00"})</f>
        <v>3.25</v>
      </c>
      <c r="FF135" s="21">
        <v>33.5</v>
      </c>
      <c r="FG135" s="21">
        <v>34.5</v>
      </c>
      <c r="FH135" s="70">
        <f t="shared" si="77"/>
        <v>68</v>
      </c>
      <c r="FI135" s="21" t="str">
        <f>LOOKUP(FH135,{0,40,45,50,55,60,65,70,75,80},{"F","D","C","C+","B-","B","B+","A-","A","A+"})</f>
        <v>B+</v>
      </c>
      <c r="FJ135" s="21" t="str">
        <f>LOOKUP(FH135,{0,40,45,50,55,60,65,70,75,80},{"0.00","2.00","2.25","2.50","2.75","3.00","3.25","3.50","3.75","4.00"})</f>
        <v>3.25</v>
      </c>
      <c r="FK135" s="21">
        <v>23</v>
      </c>
      <c r="FL135" s="21">
        <v>45</v>
      </c>
      <c r="FM135" s="70">
        <f t="shared" si="78"/>
        <v>68</v>
      </c>
      <c r="FN135" s="21" t="str">
        <f>LOOKUP(FM135,{0,40,45,50,55,60,65,70,75,80},{"F","D","C","C+","B-","B","B+","A-","A","A+"})</f>
        <v>B+</v>
      </c>
      <c r="FO135" s="21" t="str">
        <f>LOOKUP(FM135,{0,40,45,50,55,60,65,70,75,80},{"0.00","2.00","2.25","2.50","2.75","3.00","3.25","3.50","3.75","4.00"})</f>
        <v>3.25</v>
      </c>
      <c r="FP135" s="21">
        <v>28</v>
      </c>
      <c r="FQ135" s="21">
        <v>42</v>
      </c>
      <c r="FR135" s="70">
        <f t="shared" si="79"/>
        <v>70</v>
      </c>
      <c r="FS135" s="21" t="str">
        <f>LOOKUP(FR135,{0,40,45,50,55,60,65,70,75,80},{"F","D","C","C+","B-","B","B+","A-","A","A+"})</f>
        <v>A-</v>
      </c>
      <c r="FT135" s="21" t="str">
        <f>LOOKUP(FR135,{0,40,45,50,55,60,65,70,75,80},{"0.00","2.00","2.25","2.50","2.75","3.00","3.25","3.50","3.75","4.00"})</f>
        <v>3.50</v>
      </c>
      <c r="FU135" s="21">
        <v>30.5</v>
      </c>
      <c r="FV135" s="21">
        <v>41</v>
      </c>
      <c r="FW135" s="70">
        <f t="shared" si="80"/>
        <v>72</v>
      </c>
      <c r="FX135" s="21" t="str">
        <f>LOOKUP(FW135,{0,40,45,50,55,60,65,70,75,80},{"F","D","C","C+","B-","B","B+","A-","A","A+"})</f>
        <v>A-</v>
      </c>
      <c r="FY135" s="21" t="str">
        <f>LOOKUP(FW135,{0,40,45,50,55,60,65,70,75,80},{"0.00","2.00","2.25","2.50","2.75","3.00","3.25","3.50","3.75","4.00"})</f>
        <v>3.50</v>
      </c>
      <c r="FZ135" s="21">
        <v>28</v>
      </c>
      <c r="GA135" s="21">
        <v>30</v>
      </c>
      <c r="GB135" s="70">
        <f t="shared" si="81"/>
        <v>58</v>
      </c>
      <c r="GC135" s="21" t="str">
        <f>LOOKUP(GB135,{0,40,45,50,55,60,65,70,75,80},{"F","D","C","C+","B-","B","B+","A-","A","A+"})</f>
        <v>B-</v>
      </c>
      <c r="GD135" s="21" t="str">
        <f>LOOKUP(GB135,{0,40,45,50,55,60,65,70,75,80},{"0.00","2.00","2.25","2.50","2.75","3.00","3.25","3.50","3.75","4.00"})</f>
        <v>2.75</v>
      </c>
      <c r="GE135" s="21">
        <v>30.5</v>
      </c>
      <c r="GF135" s="21">
        <v>45</v>
      </c>
      <c r="GG135" s="70">
        <f t="shared" si="82"/>
        <v>76</v>
      </c>
      <c r="GH135" s="21" t="str">
        <f>LOOKUP(GG135,{0,40,45,50,55,60,65,70,75,80},{"F","D","C","C+","B-","B","B+","A-","A","A+"})</f>
        <v>A</v>
      </c>
      <c r="GI135" s="21" t="str">
        <f>LOOKUP(GG135,{0,40,45,50,55,60,65,70,75,80},{"0.00","2.00","2.25","2.50","2.75","3.00","3.25","3.50","3.75","4.00"})</f>
        <v>3.75</v>
      </c>
      <c r="GJ135" s="21">
        <v>27</v>
      </c>
      <c r="GK135" s="21">
        <v>40</v>
      </c>
      <c r="GL135" s="70">
        <f t="shared" si="83"/>
        <v>67</v>
      </c>
      <c r="GM135" s="21" t="str">
        <f>LOOKUP(GL135,{0,40,45,50,55,60,65,70,75,80},{"F","D","C","C+","B-","B","B+","A-","A","A+"})</f>
        <v>B+</v>
      </c>
      <c r="GN135" s="21" t="str">
        <f>LOOKUP(GL135,{0,40,45,50,55,60,65,70,75,80},{"0.00","2.00","2.25","2.50","2.75","3.00","3.25","3.50","3.75","4.00"})</f>
        <v>3.25</v>
      </c>
      <c r="GO135" s="21">
        <v>30</v>
      </c>
      <c r="GP135" s="21">
        <v>41</v>
      </c>
      <c r="GQ135" s="70">
        <f t="shared" si="84"/>
        <v>71</v>
      </c>
      <c r="GR135" s="21" t="str">
        <f>LOOKUP(GQ135,{0,40,45,50,55,60,65,70,75,80},{"F","D","C","C+","B-","B","B+","A-","A","A+"})</f>
        <v>A-</v>
      </c>
      <c r="GS135" s="21" t="str">
        <f>LOOKUP(GQ135,{0,40,45,50,55,60,65,70,75,80},{"0.00","2.00","2.25","2.50","2.75","3.00","3.25","3.50","3.75","4.00"})</f>
        <v>3.50</v>
      </c>
      <c r="GT135" s="21">
        <v>21</v>
      </c>
      <c r="GU135" s="21">
        <v>36</v>
      </c>
      <c r="GV135" s="70">
        <f t="shared" si="85"/>
        <v>57</v>
      </c>
      <c r="GW135" s="21" t="str">
        <f>LOOKUP(GV135,{0,40,45,50,55,60,65,70,75,80},{"F","D","C","C+","B-","B","B+","A-","A","A+"})</f>
        <v>B-</v>
      </c>
      <c r="GX135" s="21" t="str">
        <f>LOOKUP(GV135,{0,40,45,50,55,60,65,70,75,80},{"0.00","2.00","2.25","2.50","2.75","3.00","3.25","3.50","3.75","4.00"})</f>
        <v>2.75</v>
      </c>
      <c r="GY135" s="82">
        <v>71</v>
      </c>
      <c r="GZ135" s="21" t="str">
        <f>LOOKUP(GY135,{0,40,45,50,55,60,65,70,75,80},{"F","D","C","C+","B-","B","B+","A-","A","A+"})</f>
        <v>A-</v>
      </c>
      <c r="HA135" s="21" t="str">
        <f>LOOKUP(GY135,{0,40,45,50,55,60,65,70,75,80},{"0.00","2.00","2.25","2.50","2.75","3.00","3.25","3.50","3.75","4.00"})</f>
        <v>3.50</v>
      </c>
      <c r="HB135" s="49">
        <v>35</v>
      </c>
      <c r="HC135" s="49">
        <v>38</v>
      </c>
      <c r="HD135" s="70">
        <f t="shared" si="86"/>
        <v>73</v>
      </c>
      <c r="HE135" s="21" t="str">
        <f>LOOKUP(HD135,{0,40,45,50,55,60,65,70,75,80},{"F","D","C","C+","B-","B","B+","A-","A","A+"})</f>
        <v>A-</v>
      </c>
      <c r="HF135" s="21" t="str">
        <f>LOOKUP(HD135,{0,40,45,50,55,60,65,70,75,80},{"0.00","2.00","2.25","2.50","2.75","3.00","3.25","3.50","3.75","4.00"})</f>
        <v>3.50</v>
      </c>
      <c r="HG135" s="50">
        <f t="shared" si="44"/>
        <v>3.3095238095238093</v>
      </c>
      <c r="HH135" s="71" t="str">
        <f t="shared" si="45"/>
        <v>Passed</v>
      </c>
      <c r="HI135" s="70">
        <f t="shared" si="87"/>
        <v>2869</v>
      </c>
      <c r="HJ135" s="44">
        <v>129</v>
      </c>
      <c r="HK135" s="40"/>
      <c r="HL135" s="40"/>
    </row>
    <row r="136" spans="1:220" s="8" customFormat="1" ht="30" customHeight="1" x14ac:dyDescent="0.2">
      <c r="A136" s="44">
        <v>130</v>
      </c>
      <c r="B136" s="66">
        <v>3812</v>
      </c>
      <c r="C136" s="44">
        <v>2017513191</v>
      </c>
      <c r="D136" s="39" t="s">
        <v>307</v>
      </c>
      <c r="E136" s="64" t="s">
        <v>197</v>
      </c>
      <c r="F136" s="64" t="s">
        <v>305</v>
      </c>
      <c r="G136" s="73">
        <v>26</v>
      </c>
      <c r="H136" s="48">
        <v>44</v>
      </c>
      <c r="I136" s="57">
        <f t="shared" si="46"/>
        <v>70</v>
      </c>
      <c r="J136" s="21" t="str">
        <f>LOOKUP(I136,{0,40,45,50,55,60,65,70,75,80},{"F","D","C","C+","B-","B","B+","A-","A","A+"})</f>
        <v>A-</v>
      </c>
      <c r="K136" s="21" t="str">
        <f>LOOKUP(I136,{0,40,45,50,55,60,65,70,75,80},{"0.00","2.00","2.25","2.50","2.75","3.00","3.25","3.50","3.75","4.00"})</f>
        <v>3.50</v>
      </c>
      <c r="L136" s="21">
        <v>26</v>
      </c>
      <c r="M136" s="21">
        <v>29</v>
      </c>
      <c r="N136" s="57">
        <f t="shared" si="47"/>
        <v>55</v>
      </c>
      <c r="O136" s="21" t="str">
        <f>LOOKUP(N136,{0,40,45,50,55,60,65,70,75,80},{"F","D","C","C+","B-","B","B+","A-","A","A+"})</f>
        <v>B-</v>
      </c>
      <c r="P136" s="21" t="str">
        <f>LOOKUP(N136,{0,40,45,50,55,60,65,70,75,80},{"0.00","2.00","2.25","2.50","2.75","3.00","3.25","3.50","3.75","4.00"})</f>
        <v>2.75</v>
      </c>
      <c r="Q136" s="21">
        <v>21</v>
      </c>
      <c r="R136" s="21">
        <v>23</v>
      </c>
      <c r="S136" s="57">
        <f t="shared" si="48"/>
        <v>44</v>
      </c>
      <c r="T136" s="21" t="str">
        <f>LOOKUP(S136,{0,40,45,50,55,60,65,70,75,80},{"F","D","C","C+","B-","B","B+","A-","A","A+"})</f>
        <v>D</v>
      </c>
      <c r="U136" s="21" t="str">
        <f>LOOKUP(S136,{0,40,45,50,55,60,65,70,75,80},{"0.00","2.00","2.25","2.50","2.75","3.00","3.25","3.50","3.75","4.00"})</f>
        <v>2.00</v>
      </c>
      <c r="V136" s="21">
        <v>14</v>
      </c>
      <c r="W136" s="21">
        <v>31</v>
      </c>
      <c r="X136" s="57">
        <f t="shared" si="49"/>
        <v>45</v>
      </c>
      <c r="Y136" s="21" t="str">
        <f>LOOKUP(X136,{0,40,45,50,55,60,65,70,75,80},{"F","D","C","C+","B-","B","B+","A-","A","A+"})</f>
        <v>C</v>
      </c>
      <c r="Z136" s="21" t="str">
        <f>LOOKUP(X136,{0,40,45,50,55,60,65,70,75,80},{"0.00","2.00","2.25","2.50","2.75","3.00","3.25","3.50","3.75","4.00"})</f>
        <v>2.25</v>
      </c>
      <c r="AA136" s="21">
        <v>11</v>
      </c>
      <c r="AB136" s="21">
        <v>34.5</v>
      </c>
      <c r="AC136" s="57">
        <f t="shared" si="50"/>
        <v>46</v>
      </c>
      <c r="AD136" s="21" t="str">
        <f>LOOKUP(AC136,{0,40,45,50,55,60,65,70,75,80},{"F","D","C","C+","B-","B","B+","A-","A","A+"})</f>
        <v>C</v>
      </c>
      <c r="AE136" s="21" t="str">
        <f>LOOKUP(AC136,{0,40,45,50,55,60,65,70,75,80},{"0.00","2.00","2.25","2.50","2.75","3.00","3.25","3.50","3.75","4.00"})</f>
        <v>2.25</v>
      </c>
      <c r="AF136" s="21">
        <v>15.5</v>
      </c>
      <c r="AG136" s="21">
        <v>48</v>
      </c>
      <c r="AH136" s="57">
        <f t="shared" si="51"/>
        <v>64</v>
      </c>
      <c r="AI136" s="21" t="str">
        <f>LOOKUP(AH136,{0,40,45,50,55,60,65,70,75,80},{"F","D","C","C+","B-","B","B+","A-","A","A+"})</f>
        <v>B</v>
      </c>
      <c r="AJ136" s="21" t="str">
        <f>LOOKUP(AH136,{0,40,45,50,55,60,65,70,75,80},{"0.00","2.00","2.25","2.50","2.75","3.00","3.25","3.50","3.75","4.00"})</f>
        <v>3.00</v>
      </c>
      <c r="AK136" s="21">
        <v>21</v>
      </c>
      <c r="AL136" s="21">
        <v>40</v>
      </c>
      <c r="AM136" s="57">
        <f t="shared" si="52"/>
        <v>61</v>
      </c>
      <c r="AN136" s="21" t="str">
        <f>LOOKUP(AM136,{0,40,45,50,55,60,65,70,75,80},{"F","D","C","C+","B-","B","B+","A-","A","A+"})</f>
        <v>B</v>
      </c>
      <c r="AO136" s="21" t="str">
        <f>LOOKUP(AM136,{0,40,45,50,55,60,65,70,75,80},{"0.00","2.00","2.25","2.50","2.75","3.00","3.25","3.50","3.75","4.00"})</f>
        <v>3.00</v>
      </c>
      <c r="AP136" s="21">
        <v>21.5</v>
      </c>
      <c r="AQ136" s="21">
        <v>40</v>
      </c>
      <c r="AR136" s="57">
        <f t="shared" si="53"/>
        <v>62</v>
      </c>
      <c r="AS136" s="21" t="str">
        <f>LOOKUP(AR136,{0,40,45,50,55,60,65,70,75,80},{"F","D","C","C+","B-","B","B+","A-","A","A+"})</f>
        <v>B</v>
      </c>
      <c r="AT136" s="21" t="str">
        <f>LOOKUP(AR136,{0,40,45,50,55,60,65,70,75,80},{"0.00","2.00","2.25","2.50","2.75","3.00","3.25","3.50","3.75","4.00"})</f>
        <v>3.00</v>
      </c>
      <c r="AU136" s="21">
        <v>30</v>
      </c>
      <c r="AV136" s="21">
        <v>40</v>
      </c>
      <c r="AW136" s="57">
        <f t="shared" si="54"/>
        <v>70</v>
      </c>
      <c r="AX136" s="21" t="str">
        <f>LOOKUP(AW136,{0,40,45,50,55,60,65,70,75,80},{"F","D","C","C+","B-","B","B+","A-","A","A+"})</f>
        <v>A-</v>
      </c>
      <c r="AY136" s="21" t="str">
        <f>LOOKUP(AW136,{0,40,45,50,55,60,65,70,75,80},{"0.00","2.00","2.25","2.50","2.75","3.00","3.25","3.50","3.75","4.00"})</f>
        <v>3.50</v>
      </c>
      <c r="AZ136" s="21">
        <v>18</v>
      </c>
      <c r="BA136" s="21">
        <v>47.5</v>
      </c>
      <c r="BB136" s="57">
        <f t="shared" si="55"/>
        <v>66</v>
      </c>
      <c r="BC136" s="21" t="str">
        <f>LOOKUP(BB136,{0,40,45,50,55,60,65,70,75,80},{"F","D","C","C+","B-","B","B+","A-","A","A+"})</f>
        <v>B+</v>
      </c>
      <c r="BD136" s="21" t="str">
        <f>LOOKUP(BB136,{0,40,45,50,55,60,65,70,75,80},{"0.00","2.00","2.25","2.50","2.75","3.00","3.25","3.50","3.75","4.00"})</f>
        <v>3.25</v>
      </c>
      <c r="BE136" s="21">
        <v>31.5</v>
      </c>
      <c r="BF136" s="21">
        <v>43</v>
      </c>
      <c r="BG136" s="57">
        <f t="shared" si="56"/>
        <v>75</v>
      </c>
      <c r="BH136" s="21" t="str">
        <f>LOOKUP(BG136,{0,40,45,50,55,60,65,70,75,80},{"F","D","C","C+","B-","B","B+","A-","A","A+"})</f>
        <v>A</v>
      </c>
      <c r="BI136" s="21" t="str">
        <f>LOOKUP(BG136,{0,40,45,50,55,60,65,70,75,80},{"0.00","2.00","2.25","2.50","2.75","3.00","3.25","3.50","3.75","4.00"})</f>
        <v>3.75</v>
      </c>
      <c r="BJ136" s="21">
        <v>35</v>
      </c>
      <c r="BK136" s="21">
        <v>41</v>
      </c>
      <c r="BL136" s="57">
        <f t="shared" si="57"/>
        <v>76</v>
      </c>
      <c r="BM136" s="21" t="str">
        <f>LOOKUP(BL136,{0,40,45,50,55,60,65,70,75,80},{"F","D","C","C+","B-","B","B+","A-","A","A+"})</f>
        <v>A</v>
      </c>
      <c r="BN136" s="21" t="str">
        <f>LOOKUP(BL136,{0,40,45,50,55,60,65,70,75,80},{"0.00","2.00","2.25","2.50","2.75","3.00","3.25","3.50","3.75","4.00"})</f>
        <v>3.75</v>
      </c>
      <c r="BO136" s="21">
        <v>26</v>
      </c>
      <c r="BP136" s="21">
        <v>31</v>
      </c>
      <c r="BQ136" s="57">
        <f t="shared" si="58"/>
        <v>57</v>
      </c>
      <c r="BR136" s="21" t="str">
        <f>LOOKUP(BQ136,{0,40,45,50,55,60,65,70,75,80},{"F","D","C","C+","B-","B","B+","A-","A","A+"})</f>
        <v>B-</v>
      </c>
      <c r="BS136" s="21" t="str">
        <f>LOOKUP(BQ136,{0,40,45,50,55,60,65,70,75,80},{"0.00","2.00","2.25","2.50","2.75","3.00","3.25","3.50","3.75","4.00"})</f>
        <v>2.75</v>
      </c>
      <c r="BT136" s="21">
        <v>34</v>
      </c>
      <c r="BU136" s="21">
        <v>30.5</v>
      </c>
      <c r="BV136" s="57">
        <f t="shared" si="59"/>
        <v>65</v>
      </c>
      <c r="BW136" s="21" t="str">
        <f>LOOKUP(BV136,{0,40,45,50,55,60,65,70,75,80},{"F","D","C","C+","B-","B","B+","A-","A","A+"})</f>
        <v>B+</v>
      </c>
      <c r="BX136" s="21" t="str">
        <f>LOOKUP(BV136,{0,40,45,50,55,60,65,70,75,80},{"0.00","2.00","2.25","2.50","2.75","3.00","3.25","3.50","3.75","4.00"})</f>
        <v>3.25</v>
      </c>
      <c r="BY136" s="21">
        <v>22</v>
      </c>
      <c r="BZ136" s="21">
        <v>33.5</v>
      </c>
      <c r="CA136" s="57">
        <f t="shared" si="60"/>
        <v>56</v>
      </c>
      <c r="CB136" s="21" t="str">
        <f>LOOKUP(CA136,{0,40,45,50,55,60,65,70,75,80},{"F","D","C","C+","B-","B","B+","A-","A","A+"})</f>
        <v>B-</v>
      </c>
      <c r="CC136" s="21" t="str">
        <f>LOOKUP(CA136,{0,40,45,50,55,60,65,70,75,80},{"0.00","2.00","2.25","2.50","2.75","3.00","3.25","3.50","3.75","4.00"})</f>
        <v>2.75</v>
      </c>
      <c r="CD136" s="21">
        <v>27</v>
      </c>
      <c r="CE136" s="21">
        <v>45.5</v>
      </c>
      <c r="CF136" s="57">
        <f t="shared" si="61"/>
        <v>73</v>
      </c>
      <c r="CG136" s="21" t="str">
        <f>LOOKUP(CF136,{0,40,45,50,55,60,65,70,75,80},{"F","D","C","C+","B-","B","B+","A-","A","A+"})</f>
        <v>A-</v>
      </c>
      <c r="CH136" s="21" t="str">
        <f>LOOKUP(CF136,{0,40,45,50,55,60,65,70,75,80},{"0.00","2.00","2.25","2.50","2.75","3.00","3.25","3.50","3.75","4.00"})</f>
        <v>3.50</v>
      </c>
      <c r="CI136" s="21">
        <v>28.5</v>
      </c>
      <c r="CJ136" s="21">
        <v>39</v>
      </c>
      <c r="CK136" s="57">
        <f t="shared" si="62"/>
        <v>68</v>
      </c>
      <c r="CL136" s="21" t="str">
        <f>LOOKUP(CK136,{0,40,45,50,55,60,65,70,75,80},{"F","D","C","C+","B-","B","B+","A-","A","A+"})</f>
        <v>B+</v>
      </c>
      <c r="CM136" s="21" t="str">
        <f>LOOKUP(CK136,{0,40,45,50,55,60,65,70,75,80},{"0.00","2.00","2.25","2.50","2.75","3.00","3.25","3.50","3.75","4.00"})</f>
        <v>3.25</v>
      </c>
      <c r="CN136" s="21">
        <v>21</v>
      </c>
      <c r="CO136" s="21">
        <v>47.5</v>
      </c>
      <c r="CP136" s="57">
        <f t="shared" si="63"/>
        <v>69</v>
      </c>
      <c r="CQ136" s="21" t="str">
        <f>LOOKUP(CP136,{0,40,45,50,55,60,65,70,75,80},{"F","D","C","C+","B-","B","B+","A-","A","A+"})</f>
        <v>B+</v>
      </c>
      <c r="CR136" s="21" t="str">
        <f>LOOKUP(CP136,{0,40,45,50,55,60,65,70,75,80},{"0.00","2.00","2.25","2.50","2.75","3.00","3.25","3.50","3.75","4.00"})</f>
        <v>3.25</v>
      </c>
      <c r="CS136" s="21">
        <v>30</v>
      </c>
      <c r="CT136" s="21">
        <v>43.5</v>
      </c>
      <c r="CU136" s="57">
        <f t="shared" si="64"/>
        <v>74</v>
      </c>
      <c r="CV136" s="21" t="str">
        <f>LOOKUP(CU136,{0,40,45,50,55,60,65,70,75,80},{"F","D","C","C+","B-","B","B+","A-","A","A+"})</f>
        <v>A-</v>
      </c>
      <c r="CW136" s="21" t="str">
        <f>LOOKUP(CU136,{0,40,45,50,55,60,65,70,75,80},{"0.00","2.00","2.25","2.50","2.75","3.00","3.25","3.50","3.75","4.00"})</f>
        <v>3.50</v>
      </c>
      <c r="CX136" s="21">
        <v>31</v>
      </c>
      <c r="CY136" s="21">
        <v>43</v>
      </c>
      <c r="CZ136" s="57">
        <f t="shared" si="65"/>
        <v>74</v>
      </c>
      <c r="DA136" s="21" t="str">
        <f>LOOKUP(CZ136,{0,40,45,50,55,60,65,70,75,80},{"F","D","C","C+","B-","B","B+","A-","A","A+"})</f>
        <v>A-</v>
      </c>
      <c r="DB136" s="21" t="str">
        <f>LOOKUP(CZ136,{0,40,45,50,55,60,65,70,75,80},{"0.00","2.00","2.25","2.50","2.75","3.00","3.25","3.50","3.75","4.00"})</f>
        <v>3.50</v>
      </c>
      <c r="DC136" s="21">
        <v>33.5</v>
      </c>
      <c r="DD136" s="21">
        <v>44.5</v>
      </c>
      <c r="DE136" s="57">
        <f t="shared" si="66"/>
        <v>78</v>
      </c>
      <c r="DF136" s="21" t="str">
        <f>LOOKUP(DE136,{0,40,45,50,55,60,65,70,75,80},{"F","D","C","C+","B-","B","B+","A-","A","A+"})</f>
        <v>A</v>
      </c>
      <c r="DG136" s="21" t="str">
        <f>LOOKUP(DE136,{0,40,45,50,55,60,65,70,75,80},{"0.00","2.00","2.25","2.50","2.75","3.00","3.25","3.50","3.75","4.00"})</f>
        <v>3.75</v>
      </c>
      <c r="DH136" s="21">
        <v>26.5</v>
      </c>
      <c r="DI136" s="21">
        <v>44.5</v>
      </c>
      <c r="DJ136" s="57">
        <f t="shared" si="67"/>
        <v>71</v>
      </c>
      <c r="DK136" s="21" t="str">
        <f>LOOKUP(DJ136,{0,40,45,50,55,60,65,70,75,80},{"F","D","C","C+","B-","B","B+","A-","A","A+"})</f>
        <v>A-</v>
      </c>
      <c r="DL136" s="21" t="str">
        <f>LOOKUP(DJ136,{0,40,45,50,55,60,65,70,75,80},{"0.00","2.00","2.25","2.50","2.75","3.00","3.25","3.50","3.75","4.00"})</f>
        <v>3.50</v>
      </c>
      <c r="DM136" s="21">
        <v>25</v>
      </c>
      <c r="DN136" s="21">
        <v>46</v>
      </c>
      <c r="DO136" s="57">
        <f t="shared" si="68"/>
        <v>71</v>
      </c>
      <c r="DP136" s="21" t="str">
        <f>LOOKUP(DO136,{0,40,45,50,55,60,65,70,75,80},{"F","D","C","C+","B-","B","B+","A-","A","A+"})</f>
        <v>A-</v>
      </c>
      <c r="DQ136" s="21" t="str">
        <f>LOOKUP(DO136,{0,40,45,50,55,60,65,70,75,80},{"0.00","2.00","2.25","2.50","2.75","3.00","3.25","3.50","3.75","4.00"})</f>
        <v>3.50</v>
      </c>
      <c r="DR136" s="21">
        <v>30</v>
      </c>
      <c r="DS136" s="21">
        <v>41</v>
      </c>
      <c r="DT136" s="57">
        <f t="shared" si="69"/>
        <v>71</v>
      </c>
      <c r="DU136" s="21" t="str">
        <f>LOOKUP(DT136,{0,40,45,50,55,60,65,70,75,80},{"F","D","C","C+","B-","B","B+","A-","A","A+"})</f>
        <v>A-</v>
      </c>
      <c r="DV136" s="21" t="str">
        <f>LOOKUP(DT136,{0,40,45,50,55,60,65,70,75,80},{"0.00","2.00","2.25","2.50","2.75","3.00","3.25","3.50","3.75","4.00"})</f>
        <v>3.50</v>
      </c>
      <c r="DW136" s="21">
        <v>27</v>
      </c>
      <c r="DX136" s="21">
        <v>39</v>
      </c>
      <c r="DY136" s="57">
        <f t="shared" si="70"/>
        <v>66</v>
      </c>
      <c r="DZ136" s="21" t="str">
        <f>LOOKUP(DY136,{0,40,45,50,55,60,65,70,75,80},{"F","D","C","C+","B-","B","B+","A-","A","A+"})</f>
        <v>B+</v>
      </c>
      <c r="EA136" s="21" t="str">
        <f>LOOKUP(DY136,{0,40,45,50,55,60,65,70,75,80},{"0.00","2.00","2.25","2.50","2.75","3.00","3.25","3.50","3.75","4.00"})</f>
        <v>3.25</v>
      </c>
      <c r="EB136" s="21">
        <v>26</v>
      </c>
      <c r="EC136" s="21">
        <v>39</v>
      </c>
      <c r="ED136" s="57">
        <f t="shared" si="71"/>
        <v>65</v>
      </c>
      <c r="EE136" s="21" t="str">
        <f>LOOKUP(ED136,{0,40,45,50,55,60,65,70,75,80},{"F","D","C","C+","B-","B","B+","A-","A","A+"})</f>
        <v>B+</v>
      </c>
      <c r="EF136" s="21" t="str">
        <f>LOOKUP(ED136,{0,40,45,50,55,60,65,70,75,80},{"0.00","2.00","2.25","2.50","2.75","3.00","3.25","3.50","3.75","4.00"})</f>
        <v>3.25</v>
      </c>
      <c r="EG136" s="21">
        <v>22</v>
      </c>
      <c r="EH136" s="21">
        <v>40</v>
      </c>
      <c r="EI136" s="57">
        <f t="shared" si="72"/>
        <v>62</v>
      </c>
      <c r="EJ136" s="21" t="str">
        <f>LOOKUP(EI136,{0,40,45,50,55,60,65,70,75,80},{"F","D","C","C+","B-","B","B+","A-","A","A+"})</f>
        <v>B</v>
      </c>
      <c r="EK136" s="21" t="str">
        <f>LOOKUP(EI136,{0,40,45,50,55,60,65,70,75,80},{"0.00","2.00","2.25","2.50","2.75","3.00","3.25","3.50","3.75","4.00"})</f>
        <v>3.00</v>
      </c>
      <c r="EL136" s="21">
        <v>33.5</v>
      </c>
      <c r="EM136" s="21">
        <v>43.5</v>
      </c>
      <c r="EN136" s="70">
        <f t="shared" si="73"/>
        <v>77</v>
      </c>
      <c r="EO136" s="21" t="str">
        <f>LOOKUP(EN136,{0,40,45,50,55,60,65,70,75,80},{"F","D","C","C+","B-","B","B+","A-","A","A+"})</f>
        <v>A</v>
      </c>
      <c r="EP136" s="21" t="str">
        <f>LOOKUP(EN136,{0,40,45,50,55,60,65,70,75,80},{"0.00","2.00","2.25","2.50","2.75","3.00","3.25","3.50","3.75","4.00"})</f>
        <v>3.75</v>
      </c>
      <c r="EQ136" s="21">
        <v>28</v>
      </c>
      <c r="ER136" s="21">
        <v>42</v>
      </c>
      <c r="ES136" s="70">
        <f t="shared" si="74"/>
        <v>70</v>
      </c>
      <c r="ET136" s="21" t="str">
        <f>LOOKUP(ES136,{0,40,45,50,55,60,65,70,75,80},{"F","D","C","C+","B-","B","B+","A-","A","A+"})</f>
        <v>A-</v>
      </c>
      <c r="EU136" s="21" t="str">
        <f>LOOKUP(ES136,{0,40,45,50,55,60,65,70,75,80},{"0.00","2.00","2.25","2.50","2.75","3.00","3.25","3.50","3.75","4.00"})</f>
        <v>3.50</v>
      </c>
      <c r="EV136" s="21">
        <v>22.5</v>
      </c>
      <c r="EW136" s="21">
        <v>38</v>
      </c>
      <c r="EX136" s="70">
        <f t="shared" si="75"/>
        <v>61</v>
      </c>
      <c r="EY136" s="21" t="str">
        <f>LOOKUP(EX136,{0,40,45,50,55,60,65,70,75,80},{"F","D","C","C+","B-","B","B+","A-","A","A+"})</f>
        <v>B</v>
      </c>
      <c r="EZ136" s="21" t="str">
        <f>LOOKUP(EX136,{0,40,45,50,55,60,65,70,75,80},{"0.00","2.00","2.25","2.50","2.75","3.00","3.25","3.50","3.75","4.00"})</f>
        <v>3.00</v>
      </c>
      <c r="FA136" s="21">
        <v>27</v>
      </c>
      <c r="FB136" s="21">
        <v>41</v>
      </c>
      <c r="FC136" s="70">
        <f t="shared" si="76"/>
        <v>68</v>
      </c>
      <c r="FD136" s="21" t="str">
        <f>LOOKUP(FC136,{0,40,45,50,55,60,65,70,75,80},{"F","D","C","C+","B-","B","B+","A-","A","A+"})</f>
        <v>B+</v>
      </c>
      <c r="FE136" s="21" t="str">
        <f>LOOKUP(FC136,{0,40,45,50,55,60,65,70,75,80},{"0.00","2.00","2.25","2.50","2.75","3.00","3.25","3.50","3.75","4.00"})</f>
        <v>3.25</v>
      </c>
      <c r="FF136" s="21">
        <v>25</v>
      </c>
      <c r="FG136" s="21">
        <v>34.5</v>
      </c>
      <c r="FH136" s="70">
        <f t="shared" si="77"/>
        <v>60</v>
      </c>
      <c r="FI136" s="21" t="str">
        <f>LOOKUP(FH136,{0,40,45,50,55,60,65,70,75,80},{"F","D","C","C+","B-","B","B+","A-","A","A+"})</f>
        <v>B</v>
      </c>
      <c r="FJ136" s="21" t="str">
        <f>LOOKUP(FH136,{0,40,45,50,55,60,65,70,75,80},{"0.00","2.00","2.25","2.50","2.75","3.00","3.25","3.50","3.75","4.00"})</f>
        <v>3.00</v>
      </c>
      <c r="FK136" s="21">
        <v>30</v>
      </c>
      <c r="FL136" s="21">
        <v>38</v>
      </c>
      <c r="FM136" s="70">
        <f t="shared" si="78"/>
        <v>68</v>
      </c>
      <c r="FN136" s="21" t="str">
        <f>LOOKUP(FM136,{0,40,45,50,55,60,65,70,75,80},{"F","D","C","C+","B-","B","B+","A-","A","A+"})</f>
        <v>B+</v>
      </c>
      <c r="FO136" s="21" t="str">
        <f>LOOKUP(FM136,{0,40,45,50,55,60,65,70,75,80},{"0.00","2.00","2.25","2.50","2.75","3.00","3.25","3.50","3.75","4.00"})</f>
        <v>3.25</v>
      </c>
      <c r="FP136" s="21">
        <v>28</v>
      </c>
      <c r="FQ136" s="21">
        <v>42</v>
      </c>
      <c r="FR136" s="70">
        <f t="shared" si="79"/>
        <v>70</v>
      </c>
      <c r="FS136" s="21" t="str">
        <f>LOOKUP(FR136,{0,40,45,50,55,60,65,70,75,80},{"F","D","C","C+","B-","B","B+","A-","A","A+"})</f>
        <v>A-</v>
      </c>
      <c r="FT136" s="21" t="str">
        <f>LOOKUP(FR136,{0,40,45,50,55,60,65,70,75,80},{"0.00","2.00","2.25","2.50","2.75","3.00","3.25","3.50","3.75","4.00"})</f>
        <v>3.50</v>
      </c>
      <c r="FU136" s="21">
        <v>30</v>
      </c>
      <c r="FV136" s="21">
        <v>39</v>
      </c>
      <c r="FW136" s="70">
        <f t="shared" si="80"/>
        <v>69</v>
      </c>
      <c r="FX136" s="21" t="str">
        <f>LOOKUP(FW136,{0,40,45,50,55,60,65,70,75,80},{"F","D","C","C+","B-","B","B+","A-","A","A+"})</f>
        <v>B+</v>
      </c>
      <c r="FY136" s="21" t="str">
        <f>LOOKUP(FW136,{0,40,45,50,55,60,65,70,75,80},{"0.00","2.00","2.25","2.50","2.75","3.00","3.25","3.50","3.75","4.00"})</f>
        <v>3.25</v>
      </c>
      <c r="FZ136" s="21">
        <v>31</v>
      </c>
      <c r="GA136" s="21">
        <v>43</v>
      </c>
      <c r="GB136" s="70">
        <f t="shared" si="81"/>
        <v>74</v>
      </c>
      <c r="GC136" s="21" t="str">
        <f>LOOKUP(GB136,{0,40,45,50,55,60,65,70,75,80},{"F","D","C","C+","B-","B","B+","A-","A","A+"})</f>
        <v>A-</v>
      </c>
      <c r="GD136" s="21" t="str">
        <f>LOOKUP(GB136,{0,40,45,50,55,60,65,70,75,80},{"0.00","2.00","2.25","2.50","2.75","3.00","3.25","3.50","3.75","4.00"})</f>
        <v>3.50</v>
      </c>
      <c r="GE136" s="21">
        <v>26</v>
      </c>
      <c r="GF136" s="21">
        <v>43</v>
      </c>
      <c r="GG136" s="70">
        <f t="shared" si="82"/>
        <v>69</v>
      </c>
      <c r="GH136" s="21" t="str">
        <f>LOOKUP(GG136,{0,40,45,50,55,60,65,70,75,80},{"F","D","C","C+","B-","B","B+","A-","A","A+"})</f>
        <v>B+</v>
      </c>
      <c r="GI136" s="21" t="str">
        <f>LOOKUP(GG136,{0,40,45,50,55,60,65,70,75,80},{"0.00","2.00","2.25","2.50","2.75","3.00","3.25","3.50","3.75","4.00"})</f>
        <v>3.25</v>
      </c>
      <c r="GJ136" s="21">
        <v>29.5</v>
      </c>
      <c r="GK136" s="21">
        <v>42</v>
      </c>
      <c r="GL136" s="70">
        <f t="shared" si="83"/>
        <v>72</v>
      </c>
      <c r="GM136" s="21" t="str">
        <f>LOOKUP(GL136,{0,40,45,50,55,60,65,70,75,80},{"F","D","C","C+","B-","B","B+","A-","A","A+"})</f>
        <v>A-</v>
      </c>
      <c r="GN136" s="21" t="str">
        <f>LOOKUP(GL136,{0,40,45,50,55,60,65,70,75,80},{"0.00","2.00","2.25","2.50","2.75","3.00","3.25","3.50","3.75","4.00"})</f>
        <v>3.50</v>
      </c>
      <c r="GO136" s="21">
        <v>30.5</v>
      </c>
      <c r="GP136" s="21">
        <v>42.5</v>
      </c>
      <c r="GQ136" s="70">
        <f t="shared" si="84"/>
        <v>73</v>
      </c>
      <c r="GR136" s="21" t="str">
        <f>LOOKUP(GQ136,{0,40,45,50,55,60,65,70,75,80},{"F","D","C","C+","B-","B","B+","A-","A","A+"})</f>
        <v>A-</v>
      </c>
      <c r="GS136" s="21" t="str">
        <f>LOOKUP(GQ136,{0,40,45,50,55,60,65,70,75,80},{"0.00","2.00","2.25","2.50","2.75","3.00","3.25","3.50","3.75","4.00"})</f>
        <v>3.50</v>
      </c>
      <c r="GT136" s="21">
        <v>22</v>
      </c>
      <c r="GU136" s="21">
        <v>35</v>
      </c>
      <c r="GV136" s="70">
        <f t="shared" si="85"/>
        <v>57</v>
      </c>
      <c r="GW136" s="21" t="str">
        <f>LOOKUP(GV136,{0,40,45,50,55,60,65,70,75,80},{"F","D","C","C+","B-","B","B+","A-","A","A+"})</f>
        <v>B-</v>
      </c>
      <c r="GX136" s="21" t="str">
        <f>LOOKUP(GV136,{0,40,45,50,55,60,65,70,75,80},{"0.00","2.00","2.25","2.50","2.75","3.00","3.25","3.50","3.75","4.00"})</f>
        <v>2.75</v>
      </c>
      <c r="GY136" s="82">
        <v>70</v>
      </c>
      <c r="GZ136" s="21" t="str">
        <f>LOOKUP(GY136,{0,40,45,50,55,60,65,70,75,80},{"F","D","C","C+","B-","B","B+","A-","A","A+"})</f>
        <v>A-</v>
      </c>
      <c r="HA136" s="21" t="str">
        <f>LOOKUP(GY136,{0,40,45,50,55,60,65,70,75,80},{"0.00","2.00","2.25","2.50","2.75","3.00","3.25","3.50","3.75","4.00"})</f>
        <v>3.50</v>
      </c>
      <c r="HB136" s="49">
        <v>33</v>
      </c>
      <c r="HC136" s="49">
        <v>38</v>
      </c>
      <c r="HD136" s="70">
        <f t="shared" si="86"/>
        <v>71</v>
      </c>
      <c r="HE136" s="21" t="str">
        <f>LOOKUP(HD136,{0,40,45,50,55,60,65,70,75,80},{"F","D","C","C+","B-","B","B+","A-","A","A+"})</f>
        <v>A-</v>
      </c>
      <c r="HF136" s="21" t="str">
        <f>LOOKUP(HD136,{0,40,45,50,55,60,65,70,75,80},{"0.00","2.00","2.25","2.50","2.75","3.00","3.25","3.50","3.75","4.00"})</f>
        <v>3.50</v>
      </c>
      <c r="HG136" s="50">
        <f t="shared" si="44"/>
        <v>3.2261904761904763</v>
      </c>
      <c r="HH136" s="71" t="str">
        <f t="shared" si="45"/>
        <v>Passed</v>
      </c>
      <c r="HI136" s="70">
        <f t="shared" si="87"/>
        <v>2783</v>
      </c>
      <c r="HJ136" s="44">
        <v>130</v>
      </c>
      <c r="HK136" s="40"/>
      <c r="HL136" s="40"/>
    </row>
    <row r="137" spans="1:220" s="8" customFormat="1" ht="30" customHeight="1" x14ac:dyDescent="0.2">
      <c r="A137" s="44">
        <v>131</v>
      </c>
      <c r="B137" s="66">
        <v>3938</v>
      </c>
      <c r="C137" s="44">
        <v>2017413192</v>
      </c>
      <c r="D137" s="39" t="s">
        <v>307</v>
      </c>
      <c r="E137" s="64" t="s">
        <v>198</v>
      </c>
      <c r="F137" s="64" t="s">
        <v>305</v>
      </c>
      <c r="G137" s="73">
        <v>33</v>
      </c>
      <c r="H137" s="48">
        <v>41</v>
      </c>
      <c r="I137" s="57">
        <f t="shared" si="46"/>
        <v>74</v>
      </c>
      <c r="J137" s="21" t="str">
        <f>LOOKUP(I137,{0,40,45,50,55,60,65,70,75,80},{"F","D","C","C+","B-","B","B+","A-","A","A+"})</f>
        <v>A-</v>
      </c>
      <c r="K137" s="21" t="str">
        <f>LOOKUP(I137,{0,40,45,50,55,60,65,70,75,80},{"0.00","2.00","2.25","2.50","2.75","3.00","3.25","3.50","3.75","4.00"})</f>
        <v>3.50</v>
      </c>
      <c r="L137" s="21">
        <v>26.5</v>
      </c>
      <c r="M137" s="21">
        <v>41</v>
      </c>
      <c r="N137" s="57">
        <f t="shared" si="47"/>
        <v>68</v>
      </c>
      <c r="O137" s="21" t="str">
        <f>LOOKUP(N137,{0,40,45,50,55,60,65,70,75,80},{"F","D","C","C+","B-","B","B+","A-","A","A+"})</f>
        <v>B+</v>
      </c>
      <c r="P137" s="21" t="str">
        <f>LOOKUP(N137,{0,40,45,50,55,60,65,70,75,80},{"0.00","2.00","2.25","2.50","2.75","3.00","3.25","3.50","3.75","4.00"})</f>
        <v>3.25</v>
      </c>
      <c r="Q137" s="21">
        <v>29.5</v>
      </c>
      <c r="R137" s="21">
        <v>36.5</v>
      </c>
      <c r="S137" s="57">
        <f t="shared" si="48"/>
        <v>66</v>
      </c>
      <c r="T137" s="21" t="str">
        <f>LOOKUP(S137,{0,40,45,50,55,60,65,70,75,80},{"F","D","C","C+","B-","B","B+","A-","A","A+"})</f>
        <v>B+</v>
      </c>
      <c r="U137" s="21" t="str">
        <f>LOOKUP(S137,{0,40,45,50,55,60,65,70,75,80},{"0.00","2.00","2.25","2.50","2.75","3.00","3.25","3.50","3.75","4.00"})</f>
        <v>3.25</v>
      </c>
      <c r="V137" s="21">
        <v>32</v>
      </c>
      <c r="W137" s="21">
        <v>37</v>
      </c>
      <c r="X137" s="57">
        <f t="shared" si="49"/>
        <v>69</v>
      </c>
      <c r="Y137" s="21" t="str">
        <f>LOOKUP(X137,{0,40,45,50,55,60,65,70,75,80},{"F","D","C","C+","B-","B","B+","A-","A","A+"})</f>
        <v>B+</v>
      </c>
      <c r="Z137" s="21" t="str">
        <f>LOOKUP(X137,{0,40,45,50,55,60,65,70,75,80},{"0.00","2.00","2.25","2.50","2.75","3.00","3.25","3.50","3.75","4.00"})</f>
        <v>3.25</v>
      </c>
      <c r="AA137" s="21">
        <v>22</v>
      </c>
      <c r="AB137" s="21">
        <v>37.5</v>
      </c>
      <c r="AC137" s="57">
        <f t="shared" si="50"/>
        <v>60</v>
      </c>
      <c r="AD137" s="21" t="str">
        <f>LOOKUP(AC137,{0,40,45,50,55,60,65,70,75,80},{"F","D","C","C+","B-","B","B+","A-","A","A+"})</f>
        <v>B</v>
      </c>
      <c r="AE137" s="21" t="str">
        <f>LOOKUP(AC137,{0,40,45,50,55,60,65,70,75,80},{"0.00","2.00","2.25","2.50","2.75","3.00","3.25","3.50","3.75","4.00"})</f>
        <v>3.00</v>
      </c>
      <c r="AF137" s="21">
        <v>19</v>
      </c>
      <c r="AG137" s="21">
        <v>40.5</v>
      </c>
      <c r="AH137" s="57">
        <f t="shared" si="51"/>
        <v>60</v>
      </c>
      <c r="AI137" s="21" t="str">
        <f>LOOKUP(AH137,{0,40,45,50,55,60,65,70,75,80},{"F","D","C","C+","B-","B","B+","A-","A","A+"})</f>
        <v>B</v>
      </c>
      <c r="AJ137" s="21" t="str">
        <f>LOOKUP(AH137,{0,40,45,50,55,60,65,70,75,80},{"0.00","2.00","2.25","2.50","2.75","3.00","3.25","3.50","3.75","4.00"})</f>
        <v>3.00</v>
      </c>
      <c r="AK137" s="21">
        <v>26.5</v>
      </c>
      <c r="AL137" s="21">
        <v>40</v>
      </c>
      <c r="AM137" s="57">
        <f t="shared" si="52"/>
        <v>67</v>
      </c>
      <c r="AN137" s="21" t="str">
        <f>LOOKUP(AM137,{0,40,45,50,55,60,65,70,75,80},{"F","D","C","C+","B-","B","B+","A-","A","A+"})</f>
        <v>B+</v>
      </c>
      <c r="AO137" s="21" t="str">
        <f>LOOKUP(AM137,{0,40,45,50,55,60,65,70,75,80},{"0.00","2.00","2.25","2.50","2.75","3.00","3.25","3.50","3.75","4.00"})</f>
        <v>3.25</v>
      </c>
      <c r="AP137" s="21">
        <v>24</v>
      </c>
      <c r="AQ137" s="21">
        <v>37.5</v>
      </c>
      <c r="AR137" s="57">
        <f t="shared" si="53"/>
        <v>62</v>
      </c>
      <c r="AS137" s="21" t="str">
        <f>LOOKUP(AR137,{0,40,45,50,55,60,65,70,75,80},{"F","D","C","C+","B-","B","B+","A-","A","A+"})</f>
        <v>B</v>
      </c>
      <c r="AT137" s="21" t="str">
        <f>LOOKUP(AR137,{0,40,45,50,55,60,65,70,75,80},{"0.00","2.00","2.25","2.50","2.75","3.00","3.25","3.50","3.75","4.00"})</f>
        <v>3.00</v>
      </c>
      <c r="AU137" s="21">
        <v>26</v>
      </c>
      <c r="AV137" s="21">
        <v>41.5</v>
      </c>
      <c r="AW137" s="57">
        <f t="shared" si="54"/>
        <v>68</v>
      </c>
      <c r="AX137" s="21" t="str">
        <f>LOOKUP(AW137,{0,40,45,50,55,60,65,70,75,80},{"F","D","C","C+","B-","B","B+","A-","A","A+"})</f>
        <v>B+</v>
      </c>
      <c r="AY137" s="21" t="str">
        <f>LOOKUP(AW137,{0,40,45,50,55,60,65,70,75,80},{"0.00","2.00","2.25","2.50","2.75","3.00","3.25","3.50","3.75","4.00"})</f>
        <v>3.25</v>
      </c>
      <c r="AZ137" s="21">
        <v>21</v>
      </c>
      <c r="BA137" s="21">
        <v>37</v>
      </c>
      <c r="BB137" s="57">
        <f t="shared" si="55"/>
        <v>58</v>
      </c>
      <c r="BC137" s="21" t="str">
        <f>LOOKUP(BB137,{0,40,45,50,55,60,65,70,75,80},{"F","D","C","C+","B-","B","B+","A-","A","A+"})</f>
        <v>B-</v>
      </c>
      <c r="BD137" s="21" t="str">
        <f>LOOKUP(BB137,{0,40,45,50,55,60,65,70,75,80},{"0.00","2.00","2.25","2.50","2.75","3.00","3.25","3.50","3.75","4.00"})</f>
        <v>2.75</v>
      </c>
      <c r="BE137" s="21">
        <v>31</v>
      </c>
      <c r="BF137" s="21">
        <v>41</v>
      </c>
      <c r="BG137" s="57">
        <f t="shared" si="56"/>
        <v>72</v>
      </c>
      <c r="BH137" s="21" t="str">
        <f>LOOKUP(BG137,{0,40,45,50,55,60,65,70,75,80},{"F","D","C","C+","B-","B","B+","A-","A","A+"})</f>
        <v>A-</v>
      </c>
      <c r="BI137" s="21" t="str">
        <f>LOOKUP(BG137,{0,40,45,50,55,60,65,70,75,80},{"0.00","2.00","2.25","2.50","2.75","3.00","3.25","3.50","3.75","4.00"})</f>
        <v>3.50</v>
      </c>
      <c r="BJ137" s="21">
        <v>27.5</v>
      </c>
      <c r="BK137" s="21">
        <v>42</v>
      </c>
      <c r="BL137" s="57">
        <f t="shared" si="57"/>
        <v>70</v>
      </c>
      <c r="BM137" s="21" t="str">
        <f>LOOKUP(BL137,{0,40,45,50,55,60,65,70,75,80},{"F","D","C","C+","B-","B","B+","A-","A","A+"})</f>
        <v>A-</v>
      </c>
      <c r="BN137" s="21" t="str">
        <f>LOOKUP(BL137,{0,40,45,50,55,60,65,70,75,80},{"0.00","2.00","2.25","2.50","2.75","3.00","3.25","3.50","3.75","4.00"})</f>
        <v>3.50</v>
      </c>
      <c r="BO137" s="21">
        <v>27</v>
      </c>
      <c r="BP137" s="21">
        <v>33.5</v>
      </c>
      <c r="BQ137" s="57">
        <f t="shared" si="58"/>
        <v>61</v>
      </c>
      <c r="BR137" s="21" t="str">
        <f>LOOKUP(BQ137,{0,40,45,50,55,60,65,70,75,80},{"F","D","C","C+","B-","B","B+","A-","A","A+"})</f>
        <v>B</v>
      </c>
      <c r="BS137" s="21" t="str">
        <f>LOOKUP(BQ137,{0,40,45,50,55,60,65,70,75,80},{"0.00","2.00","2.25","2.50","2.75","3.00","3.25","3.50","3.75","4.00"})</f>
        <v>3.00</v>
      </c>
      <c r="BT137" s="21">
        <v>34</v>
      </c>
      <c r="BU137" s="21">
        <v>36.5</v>
      </c>
      <c r="BV137" s="57">
        <f t="shared" si="59"/>
        <v>71</v>
      </c>
      <c r="BW137" s="21" t="str">
        <f>LOOKUP(BV137,{0,40,45,50,55,60,65,70,75,80},{"F","D","C","C+","B-","B","B+","A-","A","A+"})</f>
        <v>A-</v>
      </c>
      <c r="BX137" s="21" t="str">
        <f>LOOKUP(BV137,{0,40,45,50,55,60,65,70,75,80},{"0.00","2.00","2.25","2.50","2.75","3.00","3.25","3.50","3.75","4.00"})</f>
        <v>3.50</v>
      </c>
      <c r="BY137" s="21">
        <v>34</v>
      </c>
      <c r="BZ137" s="21">
        <v>33.5</v>
      </c>
      <c r="CA137" s="57">
        <f t="shared" si="60"/>
        <v>68</v>
      </c>
      <c r="CB137" s="21" t="str">
        <f>LOOKUP(CA137,{0,40,45,50,55,60,65,70,75,80},{"F","D","C","C+","B-","B","B+","A-","A","A+"})</f>
        <v>B+</v>
      </c>
      <c r="CC137" s="21" t="str">
        <f>LOOKUP(CA137,{0,40,45,50,55,60,65,70,75,80},{"0.00","2.00","2.25","2.50","2.75","3.00","3.25","3.50","3.75","4.00"})</f>
        <v>3.25</v>
      </c>
      <c r="CD137" s="21">
        <v>31</v>
      </c>
      <c r="CE137" s="21">
        <v>47.5</v>
      </c>
      <c r="CF137" s="57">
        <f t="shared" si="61"/>
        <v>79</v>
      </c>
      <c r="CG137" s="21" t="str">
        <f>LOOKUP(CF137,{0,40,45,50,55,60,65,70,75,80},{"F","D","C","C+","B-","B","B+","A-","A","A+"})</f>
        <v>A</v>
      </c>
      <c r="CH137" s="21" t="str">
        <f>LOOKUP(CF137,{0,40,45,50,55,60,65,70,75,80},{"0.00","2.00","2.25","2.50","2.75","3.00","3.25","3.50","3.75","4.00"})</f>
        <v>3.75</v>
      </c>
      <c r="CI137" s="21">
        <v>32.5</v>
      </c>
      <c r="CJ137" s="21">
        <v>44</v>
      </c>
      <c r="CK137" s="57">
        <f t="shared" si="62"/>
        <v>77</v>
      </c>
      <c r="CL137" s="21" t="str">
        <f>LOOKUP(CK137,{0,40,45,50,55,60,65,70,75,80},{"F","D","C","C+","B-","B","B+","A-","A","A+"})</f>
        <v>A</v>
      </c>
      <c r="CM137" s="21" t="str">
        <f>LOOKUP(CK137,{0,40,45,50,55,60,65,70,75,80},{"0.00","2.00","2.25","2.50","2.75","3.00","3.25","3.50","3.75","4.00"})</f>
        <v>3.75</v>
      </c>
      <c r="CN137" s="21">
        <v>20</v>
      </c>
      <c r="CO137" s="21">
        <v>31.5</v>
      </c>
      <c r="CP137" s="57">
        <f t="shared" si="63"/>
        <v>52</v>
      </c>
      <c r="CQ137" s="21" t="str">
        <f>LOOKUP(CP137,{0,40,45,50,55,60,65,70,75,80},{"F","D","C","C+","B-","B","B+","A-","A","A+"})</f>
        <v>C+</v>
      </c>
      <c r="CR137" s="21" t="str">
        <f>LOOKUP(CP137,{0,40,45,50,55,60,65,70,75,80},{"0.00","2.00","2.25","2.50","2.75","3.00","3.25","3.50","3.75","4.00"})</f>
        <v>2.50</v>
      </c>
      <c r="CS137" s="21">
        <v>27</v>
      </c>
      <c r="CT137" s="21">
        <v>43.5</v>
      </c>
      <c r="CU137" s="57">
        <f t="shared" si="64"/>
        <v>71</v>
      </c>
      <c r="CV137" s="21" t="str">
        <f>LOOKUP(CU137,{0,40,45,50,55,60,65,70,75,80},{"F","D","C","C+","B-","B","B+","A-","A","A+"})</f>
        <v>A-</v>
      </c>
      <c r="CW137" s="21" t="str">
        <f>LOOKUP(CU137,{0,40,45,50,55,60,65,70,75,80},{"0.00","2.00","2.25","2.50","2.75","3.00","3.25","3.50","3.75","4.00"})</f>
        <v>3.50</v>
      </c>
      <c r="CX137" s="21">
        <v>34</v>
      </c>
      <c r="CY137" s="21">
        <v>42.5</v>
      </c>
      <c r="CZ137" s="57">
        <f t="shared" si="65"/>
        <v>77</v>
      </c>
      <c r="DA137" s="21" t="str">
        <f>LOOKUP(CZ137,{0,40,45,50,55,60,65,70,75,80},{"F","D","C","C+","B-","B","B+","A-","A","A+"})</f>
        <v>A</v>
      </c>
      <c r="DB137" s="21" t="str">
        <f>LOOKUP(CZ137,{0,40,45,50,55,60,65,70,75,80},{"0.00","2.00","2.25","2.50","2.75","3.00","3.25","3.50","3.75","4.00"})</f>
        <v>3.75</v>
      </c>
      <c r="DC137" s="21">
        <v>29</v>
      </c>
      <c r="DD137" s="21">
        <v>43</v>
      </c>
      <c r="DE137" s="57">
        <f t="shared" si="66"/>
        <v>72</v>
      </c>
      <c r="DF137" s="21" t="str">
        <f>LOOKUP(DE137,{0,40,45,50,55,60,65,70,75,80},{"F","D","C","C+","B-","B","B+","A-","A","A+"})</f>
        <v>A-</v>
      </c>
      <c r="DG137" s="21" t="str">
        <f>LOOKUP(DE137,{0,40,45,50,55,60,65,70,75,80},{"0.00","2.00","2.25","2.50","2.75","3.00","3.25","3.50","3.75","4.00"})</f>
        <v>3.50</v>
      </c>
      <c r="DH137" s="21">
        <v>28</v>
      </c>
      <c r="DI137" s="21">
        <v>34.5</v>
      </c>
      <c r="DJ137" s="57">
        <f t="shared" si="67"/>
        <v>63</v>
      </c>
      <c r="DK137" s="21" t="str">
        <f>LOOKUP(DJ137,{0,40,45,50,55,60,65,70,75,80},{"F","D","C","C+","B-","B","B+","A-","A","A+"})</f>
        <v>B</v>
      </c>
      <c r="DL137" s="21" t="str">
        <f>LOOKUP(DJ137,{0,40,45,50,55,60,65,70,75,80},{"0.00","2.00","2.25","2.50","2.75","3.00","3.25","3.50","3.75","4.00"})</f>
        <v>3.00</v>
      </c>
      <c r="DM137" s="21">
        <v>31</v>
      </c>
      <c r="DN137" s="21">
        <v>38</v>
      </c>
      <c r="DO137" s="57">
        <f t="shared" si="68"/>
        <v>69</v>
      </c>
      <c r="DP137" s="21" t="str">
        <f>LOOKUP(DO137,{0,40,45,50,55,60,65,70,75,80},{"F","D","C","C+","B-","B","B+","A-","A","A+"})</f>
        <v>B+</v>
      </c>
      <c r="DQ137" s="21" t="str">
        <f>LOOKUP(DO137,{0,40,45,50,55,60,65,70,75,80},{"0.00","2.00","2.25","2.50","2.75","3.00","3.25","3.50","3.75","4.00"})</f>
        <v>3.25</v>
      </c>
      <c r="DR137" s="21">
        <v>32</v>
      </c>
      <c r="DS137" s="21">
        <v>32</v>
      </c>
      <c r="DT137" s="57">
        <f t="shared" si="69"/>
        <v>64</v>
      </c>
      <c r="DU137" s="21" t="str">
        <f>LOOKUP(DT137,{0,40,45,50,55,60,65,70,75,80},{"F","D","C","C+","B-","B","B+","A-","A","A+"})</f>
        <v>B</v>
      </c>
      <c r="DV137" s="21" t="str">
        <f>LOOKUP(DT137,{0,40,45,50,55,60,65,70,75,80},{"0.00","2.00","2.25","2.50","2.75","3.00","3.25","3.50","3.75","4.00"})</f>
        <v>3.00</v>
      </c>
      <c r="DW137" s="21">
        <v>27</v>
      </c>
      <c r="DX137" s="21">
        <v>42</v>
      </c>
      <c r="DY137" s="57">
        <f t="shared" si="70"/>
        <v>69</v>
      </c>
      <c r="DZ137" s="21" t="str">
        <f>LOOKUP(DY137,{0,40,45,50,55,60,65,70,75,80},{"F","D","C","C+","B-","B","B+","A-","A","A+"})</f>
        <v>B+</v>
      </c>
      <c r="EA137" s="21" t="str">
        <f>LOOKUP(DY137,{0,40,45,50,55,60,65,70,75,80},{"0.00","2.00","2.25","2.50","2.75","3.00","3.25","3.50","3.75","4.00"})</f>
        <v>3.25</v>
      </c>
      <c r="EB137" s="21">
        <v>28</v>
      </c>
      <c r="EC137" s="21">
        <v>38</v>
      </c>
      <c r="ED137" s="57">
        <f t="shared" si="71"/>
        <v>66</v>
      </c>
      <c r="EE137" s="21" t="str">
        <f>LOOKUP(ED137,{0,40,45,50,55,60,65,70,75,80},{"F","D","C","C+","B-","B","B+","A-","A","A+"})</f>
        <v>B+</v>
      </c>
      <c r="EF137" s="21" t="str">
        <f>LOOKUP(ED137,{0,40,45,50,55,60,65,70,75,80},{"0.00","2.00","2.25","2.50","2.75","3.00","3.25","3.50","3.75","4.00"})</f>
        <v>3.25</v>
      </c>
      <c r="EG137" s="21">
        <v>25</v>
      </c>
      <c r="EH137" s="21">
        <v>39.5</v>
      </c>
      <c r="EI137" s="57">
        <f t="shared" si="72"/>
        <v>65</v>
      </c>
      <c r="EJ137" s="21" t="str">
        <f>LOOKUP(EI137,{0,40,45,50,55,60,65,70,75,80},{"F","D","C","C+","B-","B","B+","A-","A","A+"})</f>
        <v>B+</v>
      </c>
      <c r="EK137" s="21" t="str">
        <f>LOOKUP(EI137,{0,40,45,50,55,60,65,70,75,80},{"0.00","2.00","2.25","2.50","2.75","3.00","3.25","3.50","3.75","4.00"})</f>
        <v>3.25</v>
      </c>
      <c r="EL137" s="21">
        <v>33.5</v>
      </c>
      <c r="EM137" s="21">
        <v>42</v>
      </c>
      <c r="EN137" s="70">
        <f t="shared" si="73"/>
        <v>76</v>
      </c>
      <c r="EO137" s="21" t="str">
        <f>LOOKUP(EN137,{0,40,45,50,55,60,65,70,75,80},{"F","D","C","C+","B-","B","B+","A-","A","A+"})</f>
        <v>A</v>
      </c>
      <c r="EP137" s="21" t="str">
        <f>LOOKUP(EN137,{0,40,45,50,55,60,65,70,75,80},{"0.00","2.00","2.25","2.50","2.75","3.00","3.25","3.50","3.75","4.00"})</f>
        <v>3.75</v>
      </c>
      <c r="EQ137" s="21">
        <v>29</v>
      </c>
      <c r="ER137" s="21">
        <v>42</v>
      </c>
      <c r="ES137" s="70">
        <f t="shared" si="74"/>
        <v>71</v>
      </c>
      <c r="ET137" s="21" t="str">
        <f>LOOKUP(ES137,{0,40,45,50,55,60,65,70,75,80},{"F","D","C","C+","B-","B","B+","A-","A","A+"})</f>
        <v>A-</v>
      </c>
      <c r="EU137" s="21" t="str">
        <f>LOOKUP(ES137,{0,40,45,50,55,60,65,70,75,80},{"0.00","2.00","2.25","2.50","2.75","3.00","3.25","3.50","3.75","4.00"})</f>
        <v>3.50</v>
      </c>
      <c r="EV137" s="21">
        <v>32.5</v>
      </c>
      <c r="EW137" s="21">
        <v>43</v>
      </c>
      <c r="EX137" s="70">
        <f t="shared" si="75"/>
        <v>76</v>
      </c>
      <c r="EY137" s="21" t="str">
        <f>LOOKUP(EX137,{0,40,45,50,55,60,65,70,75,80},{"F","D","C","C+","B-","B","B+","A-","A","A+"})</f>
        <v>A</v>
      </c>
      <c r="EZ137" s="21" t="str">
        <f>LOOKUP(EX137,{0,40,45,50,55,60,65,70,75,80},{"0.00","2.00","2.25","2.50","2.75","3.00","3.25","3.50","3.75","4.00"})</f>
        <v>3.75</v>
      </c>
      <c r="FA137" s="21">
        <v>28.5</v>
      </c>
      <c r="FB137" s="21">
        <v>39</v>
      </c>
      <c r="FC137" s="70">
        <f t="shared" si="76"/>
        <v>68</v>
      </c>
      <c r="FD137" s="21" t="str">
        <f>LOOKUP(FC137,{0,40,45,50,55,60,65,70,75,80},{"F","D","C","C+","B-","B","B+","A-","A","A+"})</f>
        <v>B+</v>
      </c>
      <c r="FE137" s="21" t="str">
        <f>LOOKUP(FC137,{0,40,45,50,55,60,65,70,75,80},{"0.00","2.00","2.25","2.50","2.75","3.00","3.25","3.50","3.75","4.00"})</f>
        <v>3.25</v>
      </c>
      <c r="FF137" s="21">
        <v>27</v>
      </c>
      <c r="FG137" s="21">
        <v>40.5</v>
      </c>
      <c r="FH137" s="70">
        <f t="shared" si="77"/>
        <v>68</v>
      </c>
      <c r="FI137" s="21" t="str">
        <f>LOOKUP(FH137,{0,40,45,50,55,60,65,70,75,80},{"F","D","C","C+","B-","B","B+","A-","A","A+"})</f>
        <v>B+</v>
      </c>
      <c r="FJ137" s="21" t="str">
        <f>LOOKUP(FH137,{0,40,45,50,55,60,65,70,75,80},{"0.00","2.00","2.25","2.50","2.75","3.00","3.25","3.50","3.75","4.00"})</f>
        <v>3.25</v>
      </c>
      <c r="FK137" s="21">
        <v>22</v>
      </c>
      <c r="FL137" s="21">
        <v>33.5</v>
      </c>
      <c r="FM137" s="70">
        <f t="shared" si="78"/>
        <v>56</v>
      </c>
      <c r="FN137" s="21" t="str">
        <f>LOOKUP(FM137,{0,40,45,50,55,60,65,70,75,80},{"F","D","C","C+","B-","B","B+","A-","A","A+"})</f>
        <v>B-</v>
      </c>
      <c r="FO137" s="21" t="str">
        <f>LOOKUP(FM137,{0,40,45,50,55,60,65,70,75,80},{"0.00","2.00","2.25","2.50","2.75","3.00","3.25","3.50","3.75","4.00"})</f>
        <v>2.75</v>
      </c>
      <c r="FP137" s="21">
        <v>28</v>
      </c>
      <c r="FQ137" s="21">
        <v>42</v>
      </c>
      <c r="FR137" s="70">
        <f t="shared" si="79"/>
        <v>70</v>
      </c>
      <c r="FS137" s="21" t="str">
        <f>LOOKUP(FR137,{0,40,45,50,55,60,65,70,75,80},{"F","D","C","C+","B-","B","B+","A-","A","A+"})</f>
        <v>A-</v>
      </c>
      <c r="FT137" s="21" t="str">
        <f>LOOKUP(FR137,{0,40,45,50,55,60,65,70,75,80},{"0.00","2.00","2.25","2.50","2.75","3.00","3.25","3.50","3.75","4.00"})</f>
        <v>3.50</v>
      </c>
      <c r="FU137" s="21">
        <v>32.5</v>
      </c>
      <c r="FV137" s="21">
        <v>36</v>
      </c>
      <c r="FW137" s="70">
        <f t="shared" si="80"/>
        <v>69</v>
      </c>
      <c r="FX137" s="21" t="str">
        <f>LOOKUP(FW137,{0,40,45,50,55,60,65,70,75,80},{"F","D","C","C+","B-","B","B+","A-","A","A+"})</f>
        <v>B+</v>
      </c>
      <c r="FY137" s="21" t="str">
        <f>LOOKUP(FW137,{0,40,45,50,55,60,65,70,75,80},{"0.00","2.00","2.25","2.50","2.75","3.00","3.25","3.50","3.75","4.00"})</f>
        <v>3.25</v>
      </c>
      <c r="FZ137" s="21">
        <v>28</v>
      </c>
      <c r="GA137" s="21">
        <v>33.5</v>
      </c>
      <c r="GB137" s="70">
        <f t="shared" si="81"/>
        <v>62</v>
      </c>
      <c r="GC137" s="21" t="str">
        <f>LOOKUP(GB137,{0,40,45,50,55,60,65,70,75,80},{"F","D","C","C+","B-","B","B+","A-","A","A+"})</f>
        <v>B</v>
      </c>
      <c r="GD137" s="21" t="str">
        <f>LOOKUP(GB137,{0,40,45,50,55,60,65,70,75,80},{"0.00","2.00","2.25","2.50","2.75","3.00","3.25","3.50","3.75","4.00"})</f>
        <v>3.00</v>
      </c>
      <c r="GE137" s="21">
        <v>32</v>
      </c>
      <c r="GF137" s="21">
        <v>45</v>
      </c>
      <c r="GG137" s="70">
        <f t="shared" si="82"/>
        <v>77</v>
      </c>
      <c r="GH137" s="21" t="str">
        <f>LOOKUP(GG137,{0,40,45,50,55,60,65,70,75,80},{"F","D","C","C+","B-","B","B+","A-","A","A+"})</f>
        <v>A</v>
      </c>
      <c r="GI137" s="21" t="str">
        <f>LOOKUP(GG137,{0,40,45,50,55,60,65,70,75,80},{"0.00","2.00","2.25","2.50","2.75","3.00","3.25","3.50","3.75","4.00"})</f>
        <v>3.75</v>
      </c>
      <c r="GJ137" s="21">
        <v>29</v>
      </c>
      <c r="GK137" s="21">
        <v>38</v>
      </c>
      <c r="GL137" s="70">
        <f t="shared" si="83"/>
        <v>67</v>
      </c>
      <c r="GM137" s="21" t="str">
        <f>LOOKUP(GL137,{0,40,45,50,55,60,65,70,75,80},{"F","D","C","C+","B-","B","B+","A-","A","A+"})</f>
        <v>B+</v>
      </c>
      <c r="GN137" s="21" t="str">
        <f>LOOKUP(GL137,{0,40,45,50,55,60,65,70,75,80},{"0.00","2.00","2.25","2.50","2.75","3.00","3.25","3.50","3.75","4.00"})</f>
        <v>3.25</v>
      </c>
      <c r="GO137" s="21">
        <v>30</v>
      </c>
      <c r="GP137" s="21">
        <v>42.5</v>
      </c>
      <c r="GQ137" s="70">
        <f t="shared" si="84"/>
        <v>73</v>
      </c>
      <c r="GR137" s="21" t="str">
        <f>LOOKUP(GQ137,{0,40,45,50,55,60,65,70,75,80},{"F","D","C","C+","B-","B","B+","A-","A","A+"})</f>
        <v>A-</v>
      </c>
      <c r="GS137" s="21" t="str">
        <f>LOOKUP(GQ137,{0,40,45,50,55,60,65,70,75,80},{"0.00","2.00","2.25","2.50","2.75","3.00","3.25","3.50","3.75","4.00"})</f>
        <v>3.50</v>
      </c>
      <c r="GT137" s="21">
        <v>30</v>
      </c>
      <c r="GU137" s="21">
        <v>34</v>
      </c>
      <c r="GV137" s="70">
        <f t="shared" si="85"/>
        <v>64</v>
      </c>
      <c r="GW137" s="21" t="str">
        <f>LOOKUP(GV137,{0,40,45,50,55,60,65,70,75,80},{"F","D","C","C+","B-","B","B+","A-","A","A+"})</f>
        <v>B</v>
      </c>
      <c r="GX137" s="21" t="str">
        <f>LOOKUP(GV137,{0,40,45,50,55,60,65,70,75,80},{"0.00","2.00","2.25","2.50","2.75","3.00","3.25","3.50","3.75","4.00"})</f>
        <v>3.00</v>
      </c>
      <c r="GY137" s="82">
        <v>72</v>
      </c>
      <c r="GZ137" s="21" t="str">
        <f>LOOKUP(GY137,{0,40,45,50,55,60,65,70,75,80},{"F","D","C","C+","B-","B","B+","A-","A","A+"})</f>
        <v>A-</v>
      </c>
      <c r="HA137" s="21" t="str">
        <f>LOOKUP(GY137,{0,40,45,50,55,60,65,70,75,80},{"0.00","2.00","2.25","2.50","2.75","3.00","3.25","3.50","3.75","4.00"})</f>
        <v>3.50</v>
      </c>
      <c r="HB137" s="49">
        <v>38.5</v>
      </c>
      <c r="HC137" s="49">
        <v>38</v>
      </c>
      <c r="HD137" s="70">
        <f t="shared" si="86"/>
        <v>77</v>
      </c>
      <c r="HE137" s="21" t="str">
        <f>LOOKUP(HD137,{0,40,45,50,55,60,65,70,75,80},{"F","D","C","C+","B-","B","B+","A-","A","A+"})</f>
        <v>A</v>
      </c>
      <c r="HF137" s="21" t="str">
        <f>LOOKUP(HD137,{0,40,45,50,55,60,65,70,75,80},{"0.00","2.00","2.25","2.50","2.75","3.00","3.25","3.50","3.75","4.00"})</f>
        <v>3.75</v>
      </c>
      <c r="HG137" s="50">
        <f t="shared" si="44"/>
        <v>3.3035714285714284</v>
      </c>
      <c r="HH137" s="71" t="str">
        <f t="shared" si="45"/>
        <v>Passed</v>
      </c>
      <c r="HI137" s="70">
        <f t="shared" si="87"/>
        <v>2864</v>
      </c>
      <c r="HJ137" s="44">
        <v>131</v>
      </c>
      <c r="HK137" s="40"/>
      <c r="HL137" s="40"/>
    </row>
    <row r="138" spans="1:220" s="8" customFormat="1" ht="30" customHeight="1" x14ac:dyDescent="0.2">
      <c r="A138" s="44">
        <v>132</v>
      </c>
      <c r="B138" s="66">
        <v>3850</v>
      </c>
      <c r="C138" s="44">
        <v>2017313193</v>
      </c>
      <c r="D138" s="39" t="s">
        <v>307</v>
      </c>
      <c r="E138" s="64" t="s">
        <v>199</v>
      </c>
      <c r="F138" s="64" t="s">
        <v>296</v>
      </c>
      <c r="G138" s="73">
        <v>32</v>
      </c>
      <c r="H138" s="48">
        <v>44.5</v>
      </c>
      <c r="I138" s="57">
        <f t="shared" si="46"/>
        <v>77</v>
      </c>
      <c r="J138" s="21" t="str">
        <f>LOOKUP(I138,{0,40,45,50,55,60,65,70,75,80},{"F","D","C","C+","B-","B","B+","A-","A","A+"})</f>
        <v>A</v>
      </c>
      <c r="K138" s="21" t="str">
        <f>LOOKUP(I138,{0,40,45,50,55,60,65,70,75,80},{"0.00","2.00","2.25","2.50","2.75","3.00","3.25","3.50","3.75","4.00"})</f>
        <v>3.75</v>
      </c>
      <c r="L138" s="21">
        <v>31</v>
      </c>
      <c r="M138" s="21">
        <v>41.5</v>
      </c>
      <c r="N138" s="57">
        <f t="shared" si="47"/>
        <v>73</v>
      </c>
      <c r="O138" s="21" t="str">
        <f>LOOKUP(N138,{0,40,45,50,55,60,65,70,75,80},{"F","D","C","C+","B-","B","B+","A-","A","A+"})</f>
        <v>A-</v>
      </c>
      <c r="P138" s="21" t="str">
        <f>LOOKUP(N138,{0,40,45,50,55,60,65,70,75,80},{"0.00","2.00","2.25","2.50","2.75","3.00","3.25","3.50","3.75","4.00"})</f>
        <v>3.50</v>
      </c>
      <c r="Q138" s="21">
        <v>25</v>
      </c>
      <c r="R138" s="21">
        <v>36</v>
      </c>
      <c r="S138" s="57">
        <f t="shared" si="48"/>
        <v>61</v>
      </c>
      <c r="T138" s="21" t="str">
        <f>LOOKUP(S138,{0,40,45,50,55,60,65,70,75,80},{"F","D","C","C+","B-","B","B+","A-","A","A+"})</f>
        <v>B</v>
      </c>
      <c r="U138" s="21" t="str">
        <f>LOOKUP(S138,{0,40,45,50,55,60,65,70,75,80},{"0.00","2.00","2.25","2.50","2.75","3.00","3.25","3.50","3.75","4.00"})</f>
        <v>3.00</v>
      </c>
      <c r="V138" s="21">
        <v>31</v>
      </c>
      <c r="W138" s="21">
        <v>38.5</v>
      </c>
      <c r="X138" s="57">
        <f t="shared" si="49"/>
        <v>70</v>
      </c>
      <c r="Y138" s="21" t="str">
        <f>LOOKUP(X138,{0,40,45,50,55,60,65,70,75,80},{"F","D","C","C+","B-","B","B+","A-","A","A+"})</f>
        <v>A-</v>
      </c>
      <c r="Z138" s="21" t="str">
        <f>LOOKUP(X138,{0,40,45,50,55,60,65,70,75,80},{"0.00","2.00","2.25","2.50","2.75","3.00","3.25","3.50","3.75","4.00"})</f>
        <v>3.50</v>
      </c>
      <c r="AA138" s="21">
        <v>27</v>
      </c>
      <c r="AB138" s="21">
        <v>37</v>
      </c>
      <c r="AC138" s="57">
        <f t="shared" si="50"/>
        <v>64</v>
      </c>
      <c r="AD138" s="21" t="str">
        <f>LOOKUP(AC138,{0,40,45,50,55,60,65,70,75,80},{"F","D","C","C+","B-","B","B+","A-","A","A+"})</f>
        <v>B</v>
      </c>
      <c r="AE138" s="21" t="str">
        <f>LOOKUP(AC138,{0,40,45,50,55,60,65,70,75,80},{"0.00","2.00","2.25","2.50","2.75","3.00","3.25","3.50","3.75","4.00"})</f>
        <v>3.00</v>
      </c>
      <c r="AF138" s="21">
        <v>36</v>
      </c>
      <c r="AG138" s="21">
        <v>38.5</v>
      </c>
      <c r="AH138" s="57">
        <f t="shared" si="51"/>
        <v>75</v>
      </c>
      <c r="AI138" s="21" t="str">
        <f>LOOKUP(AH138,{0,40,45,50,55,60,65,70,75,80},{"F","D","C","C+","B-","B","B+","A-","A","A+"})</f>
        <v>A</v>
      </c>
      <c r="AJ138" s="21" t="str">
        <f>LOOKUP(AH138,{0,40,45,50,55,60,65,70,75,80},{"0.00","2.00","2.25","2.50","2.75","3.00","3.25","3.50","3.75","4.00"})</f>
        <v>3.75</v>
      </c>
      <c r="AK138" s="21">
        <v>32.75</v>
      </c>
      <c r="AL138" s="21">
        <v>41.75</v>
      </c>
      <c r="AM138" s="57">
        <f t="shared" si="52"/>
        <v>75</v>
      </c>
      <c r="AN138" s="21" t="str">
        <f>LOOKUP(AM138,{0,40,45,50,55,60,65,70,75,80},{"F","D","C","C+","B-","B","B+","A-","A","A+"})</f>
        <v>A</v>
      </c>
      <c r="AO138" s="21" t="str">
        <f>LOOKUP(AM138,{0,40,45,50,55,60,65,70,75,80},{"0.00","2.00","2.25","2.50","2.75","3.00","3.25","3.50","3.75","4.00"})</f>
        <v>3.75</v>
      </c>
      <c r="AP138" s="21">
        <v>22</v>
      </c>
      <c r="AQ138" s="21">
        <v>34.5</v>
      </c>
      <c r="AR138" s="57">
        <f t="shared" si="53"/>
        <v>57</v>
      </c>
      <c r="AS138" s="21" t="str">
        <f>LOOKUP(AR138,{0,40,45,50,55,60,65,70,75,80},{"F","D","C","C+","B-","B","B+","A-","A","A+"})</f>
        <v>B-</v>
      </c>
      <c r="AT138" s="21" t="str">
        <f>LOOKUP(AR138,{0,40,45,50,55,60,65,70,75,80},{"0.00","2.00","2.25","2.50","2.75","3.00","3.25","3.50","3.75","4.00"})</f>
        <v>2.75</v>
      </c>
      <c r="AU138" s="21">
        <v>32</v>
      </c>
      <c r="AV138" s="21">
        <v>45.5</v>
      </c>
      <c r="AW138" s="57">
        <f t="shared" si="54"/>
        <v>78</v>
      </c>
      <c r="AX138" s="21" t="str">
        <f>LOOKUP(AW138,{0,40,45,50,55,60,65,70,75,80},{"F","D","C","C+","B-","B","B+","A-","A","A+"})</f>
        <v>A</v>
      </c>
      <c r="AY138" s="21" t="str">
        <f>LOOKUP(AW138,{0,40,45,50,55,60,65,70,75,80},{"0.00","2.00","2.25","2.50","2.75","3.00","3.25","3.50","3.75","4.00"})</f>
        <v>3.75</v>
      </c>
      <c r="AZ138" s="21">
        <v>25</v>
      </c>
      <c r="BA138" s="21">
        <v>40</v>
      </c>
      <c r="BB138" s="57">
        <f t="shared" si="55"/>
        <v>65</v>
      </c>
      <c r="BC138" s="21" t="str">
        <f>LOOKUP(BB138,{0,40,45,50,55,60,65,70,75,80},{"F","D","C","C+","B-","B","B+","A-","A","A+"})</f>
        <v>B+</v>
      </c>
      <c r="BD138" s="21" t="str">
        <f>LOOKUP(BB138,{0,40,45,50,55,60,65,70,75,80},{"0.00","2.00","2.25","2.50","2.75","3.00","3.25","3.50","3.75","4.00"})</f>
        <v>3.25</v>
      </c>
      <c r="BE138" s="21">
        <v>29</v>
      </c>
      <c r="BF138" s="21">
        <v>42.5</v>
      </c>
      <c r="BG138" s="57">
        <f t="shared" si="56"/>
        <v>72</v>
      </c>
      <c r="BH138" s="21" t="str">
        <f>LOOKUP(BG138,{0,40,45,50,55,60,65,70,75,80},{"F","D","C","C+","B-","B","B+","A-","A","A+"})</f>
        <v>A-</v>
      </c>
      <c r="BI138" s="21" t="str">
        <f>LOOKUP(BG138,{0,40,45,50,55,60,65,70,75,80},{"0.00","2.00","2.25","2.50","2.75","3.00","3.25","3.50","3.75","4.00"})</f>
        <v>3.50</v>
      </c>
      <c r="BJ138" s="21">
        <v>32.5</v>
      </c>
      <c r="BK138" s="21">
        <v>46.5</v>
      </c>
      <c r="BL138" s="57">
        <f t="shared" si="57"/>
        <v>79</v>
      </c>
      <c r="BM138" s="21" t="str">
        <f>LOOKUP(BL138,{0,40,45,50,55,60,65,70,75,80},{"F","D","C","C+","B-","B","B+","A-","A","A+"})</f>
        <v>A</v>
      </c>
      <c r="BN138" s="21" t="str">
        <f>LOOKUP(BL138,{0,40,45,50,55,60,65,70,75,80},{"0.00","2.00","2.25","2.50","2.75","3.00","3.25","3.50","3.75","4.00"})</f>
        <v>3.75</v>
      </c>
      <c r="BO138" s="21">
        <v>33</v>
      </c>
      <c r="BP138" s="21">
        <v>34.5</v>
      </c>
      <c r="BQ138" s="57">
        <f t="shared" si="58"/>
        <v>68</v>
      </c>
      <c r="BR138" s="21" t="str">
        <f>LOOKUP(BQ138,{0,40,45,50,55,60,65,70,75,80},{"F","D","C","C+","B-","B","B+","A-","A","A+"})</f>
        <v>B+</v>
      </c>
      <c r="BS138" s="21" t="str">
        <f>LOOKUP(BQ138,{0,40,45,50,55,60,65,70,75,80},{"0.00","2.00","2.25","2.50","2.75","3.00","3.25","3.50","3.75","4.00"})</f>
        <v>3.25</v>
      </c>
      <c r="BT138" s="21">
        <v>29.25</v>
      </c>
      <c r="BU138" s="21">
        <v>34.5</v>
      </c>
      <c r="BV138" s="57">
        <f t="shared" si="59"/>
        <v>64</v>
      </c>
      <c r="BW138" s="21" t="str">
        <f>LOOKUP(BV138,{0,40,45,50,55,60,65,70,75,80},{"F","D","C","C+","B-","B","B+","A-","A","A+"})</f>
        <v>B</v>
      </c>
      <c r="BX138" s="21" t="str">
        <f>LOOKUP(BV138,{0,40,45,50,55,60,65,70,75,80},{"0.00","2.00","2.25","2.50","2.75","3.00","3.25","3.50","3.75","4.00"})</f>
        <v>3.00</v>
      </c>
      <c r="BY138" s="21">
        <v>32</v>
      </c>
      <c r="BZ138" s="21">
        <v>43</v>
      </c>
      <c r="CA138" s="57">
        <f t="shared" si="60"/>
        <v>75</v>
      </c>
      <c r="CB138" s="21" t="str">
        <f>LOOKUP(CA138,{0,40,45,50,55,60,65,70,75,80},{"F","D","C","C+","B-","B","B+","A-","A","A+"})</f>
        <v>A</v>
      </c>
      <c r="CC138" s="21" t="str">
        <f>LOOKUP(CA138,{0,40,45,50,55,60,65,70,75,80},{"0.00","2.00","2.25","2.50","2.75","3.00","3.25","3.50","3.75","4.00"})</f>
        <v>3.75</v>
      </c>
      <c r="CD138" s="21">
        <v>28</v>
      </c>
      <c r="CE138" s="21">
        <v>46.5</v>
      </c>
      <c r="CF138" s="57">
        <f t="shared" si="61"/>
        <v>75</v>
      </c>
      <c r="CG138" s="21" t="str">
        <f>LOOKUP(CF138,{0,40,45,50,55,60,65,70,75,80},{"F","D","C","C+","B-","B","B+","A-","A","A+"})</f>
        <v>A</v>
      </c>
      <c r="CH138" s="21" t="str">
        <f>LOOKUP(CF138,{0,40,45,50,55,60,65,70,75,80},{"0.00","2.00","2.25","2.50","2.75","3.00","3.25","3.50","3.75","4.00"})</f>
        <v>3.75</v>
      </c>
      <c r="CI138" s="21">
        <v>33.5</v>
      </c>
      <c r="CJ138" s="21">
        <v>48.5</v>
      </c>
      <c r="CK138" s="57">
        <f t="shared" si="62"/>
        <v>82</v>
      </c>
      <c r="CL138" s="21" t="str">
        <f>LOOKUP(CK138,{0,40,45,50,55,60,65,70,75,80},{"F","D","C","C+","B-","B","B+","A-","A","A+"})</f>
        <v>A+</v>
      </c>
      <c r="CM138" s="21" t="str">
        <f>LOOKUP(CK138,{0,40,45,50,55,60,65,70,75,80},{"0.00","2.00","2.25","2.50","2.75","3.00","3.25","3.50","3.75","4.00"})</f>
        <v>4.00</v>
      </c>
      <c r="CN138" s="21">
        <v>30</v>
      </c>
      <c r="CO138" s="21">
        <v>33.5</v>
      </c>
      <c r="CP138" s="57">
        <f t="shared" si="63"/>
        <v>64</v>
      </c>
      <c r="CQ138" s="21" t="str">
        <f>LOOKUP(CP138,{0,40,45,50,55,60,65,70,75,80},{"F","D","C","C+","B-","B","B+","A-","A","A+"})</f>
        <v>B</v>
      </c>
      <c r="CR138" s="21" t="str">
        <f>LOOKUP(CP138,{0,40,45,50,55,60,65,70,75,80},{"0.00","2.00","2.25","2.50","2.75","3.00","3.25","3.50","3.75","4.00"})</f>
        <v>3.00</v>
      </c>
      <c r="CS138" s="21">
        <v>25</v>
      </c>
      <c r="CT138" s="21">
        <v>40</v>
      </c>
      <c r="CU138" s="57">
        <f t="shared" si="64"/>
        <v>65</v>
      </c>
      <c r="CV138" s="21" t="str">
        <f>LOOKUP(CU138,{0,40,45,50,55,60,65,70,75,80},{"F","D","C","C+","B-","B","B+","A-","A","A+"})</f>
        <v>B+</v>
      </c>
      <c r="CW138" s="21" t="str">
        <f>LOOKUP(CU138,{0,40,45,50,55,60,65,70,75,80},{"0.00","2.00","2.25","2.50","2.75","3.00","3.25","3.50","3.75","4.00"})</f>
        <v>3.25</v>
      </c>
      <c r="CX138" s="21">
        <v>35</v>
      </c>
      <c r="CY138" s="21">
        <v>45</v>
      </c>
      <c r="CZ138" s="57">
        <f t="shared" si="65"/>
        <v>80</v>
      </c>
      <c r="DA138" s="21" t="str">
        <f>LOOKUP(CZ138,{0,40,45,50,55,60,65,70,75,80},{"F","D","C","C+","B-","B","B+","A-","A","A+"})</f>
        <v>A+</v>
      </c>
      <c r="DB138" s="21" t="str">
        <f>LOOKUP(CZ138,{0,40,45,50,55,60,65,70,75,80},{"0.00","2.00","2.25","2.50","2.75","3.00","3.25","3.50","3.75","4.00"})</f>
        <v>4.00</v>
      </c>
      <c r="DC138" s="21">
        <v>33.5</v>
      </c>
      <c r="DD138" s="21">
        <v>44.5</v>
      </c>
      <c r="DE138" s="57">
        <f t="shared" si="66"/>
        <v>78</v>
      </c>
      <c r="DF138" s="21" t="str">
        <f>LOOKUP(DE138,{0,40,45,50,55,60,65,70,75,80},{"F","D","C","C+","B-","B","B+","A-","A","A+"})</f>
        <v>A</v>
      </c>
      <c r="DG138" s="21" t="str">
        <f>LOOKUP(DE138,{0,40,45,50,55,60,65,70,75,80},{"0.00","2.00","2.25","2.50","2.75","3.00","3.25","3.50","3.75","4.00"})</f>
        <v>3.75</v>
      </c>
      <c r="DH138" s="21">
        <v>30</v>
      </c>
      <c r="DI138" s="21">
        <v>36.5</v>
      </c>
      <c r="DJ138" s="57">
        <f t="shared" si="67"/>
        <v>67</v>
      </c>
      <c r="DK138" s="21" t="str">
        <f>LOOKUP(DJ138,{0,40,45,50,55,60,65,70,75,80},{"F","D","C","C+","B-","B","B+","A-","A","A+"})</f>
        <v>B+</v>
      </c>
      <c r="DL138" s="21" t="str">
        <f>LOOKUP(DJ138,{0,40,45,50,55,60,65,70,75,80},{"0.00","2.00","2.25","2.50","2.75","3.00","3.25","3.50","3.75","4.00"})</f>
        <v>3.25</v>
      </c>
      <c r="DM138" s="21">
        <v>26.5</v>
      </c>
      <c r="DN138" s="21">
        <v>41</v>
      </c>
      <c r="DO138" s="57">
        <f t="shared" si="68"/>
        <v>68</v>
      </c>
      <c r="DP138" s="21" t="str">
        <f>LOOKUP(DO138,{0,40,45,50,55,60,65,70,75,80},{"F","D","C","C+","B-","B","B+","A-","A","A+"})</f>
        <v>B+</v>
      </c>
      <c r="DQ138" s="21" t="str">
        <f>LOOKUP(DO138,{0,40,45,50,55,60,65,70,75,80},{"0.00","2.00","2.25","2.50","2.75","3.00","3.25","3.50","3.75","4.00"})</f>
        <v>3.25</v>
      </c>
      <c r="DR138" s="21">
        <v>31</v>
      </c>
      <c r="DS138" s="21">
        <v>35</v>
      </c>
      <c r="DT138" s="57">
        <f t="shared" si="69"/>
        <v>66</v>
      </c>
      <c r="DU138" s="21" t="str">
        <f>LOOKUP(DT138,{0,40,45,50,55,60,65,70,75,80},{"F","D","C","C+","B-","B","B+","A-","A","A+"})</f>
        <v>B+</v>
      </c>
      <c r="DV138" s="21" t="str">
        <f>LOOKUP(DT138,{0,40,45,50,55,60,65,70,75,80},{"0.00","2.00","2.25","2.50","2.75","3.00","3.25","3.50","3.75","4.00"})</f>
        <v>3.25</v>
      </c>
      <c r="DW138" s="21">
        <v>29</v>
      </c>
      <c r="DX138" s="21">
        <v>40</v>
      </c>
      <c r="DY138" s="57">
        <f t="shared" si="70"/>
        <v>69</v>
      </c>
      <c r="DZ138" s="21" t="str">
        <f>LOOKUP(DY138,{0,40,45,50,55,60,65,70,75,80},{"F","D","C","C+","B-","B","B+","A-","A","A+"})</f>
        <v>B+</v>
      </c>
      <c r="EA138" s="21" t="str">
        <f>LOOKUP(DY138,{0,40,45,50,55,60,65,70,75,80},{"0.00","2.00","2.25","2.50","2.75","3.00","3.25","3.50","3.75","4.00"})</f>
        <v>3.25</v>
      </c>
      <c r="EB138" s="21">
        <v>26</v>
      </c>
      <c r="EC138" s="21">
        <v>38</v>
      </c>
      <c r="ED138" s="57">
        <f t="shared" si="71"/>
        <v>64</v>
      </c>
      <c r="EE138" s="21" t="str">
        <f>LOOKUP(ED138,{0,40,45,50,55,60,65,70,75,80},{"F","D","C","C+","B-","B","B+","A-","A","A+"})</f>
        <v>B</v>
      </c>
      <c r="EF138" s="21" t="str">
        <f>LOOKUP(ED138,{0,40,45,50,55,60,65,70,75,80},{"0.00","2.00","2.25","2.50","2.75","3.00","3.25","3.50","3.75","4.00"})</f>
        <v>3.00</v>
      </c>
      <c r="EG138" s="21">
        <v>27</v>
      </c>
      <c r="EH138" s="21">
        <v>36</v>
      </c>
      <c r="EI138" s="57">
        <f t="shared" si="72"/>
        <v>63</v>
      </c>
      <c r="EJ138" s="21" t="str">
        <f>LOOKUP(EI138,{0,40,45,50,55,60,65,70,75,80},{"F","D","C","C+","B-","B","B+","A-","A","A+"})</f>
        <v>B</v>
      </c>
      <c r="EK138" s="21" t="str">
        <f>LOOKUP(EI138,{0,40,45,50,55,60,65,70,75,80},{"0.00","2.00","2.25","2.50","2.75","3.00","3.25","3.50","3.75","4.00"})</f>
        <v>3.00</v>
      </c>
      <c r="EL138" s="21">
        <v>34.5</v>
      </c>
      <c r="EM138" s="21">
        <v>42</v>
      </c>
      <c r="EN138" s="70">
        <f t="shared" si="73"/>
        <v>77</v>
      </c>
      <c r="EO138" s="21" t="str">
        <f>LOOKUP(EN138,{0,40,45,50,55,60,65,70,75,80},{"F","D","C","C+","B-","B","B+","A-","A","A+"})</f>
        <v>A</v>
      </c>
      <c r="EP138" s="21" t="str">
        <f>LOOKUP(EN138,{0,40,45,50,55,60,65,70,75,80},{"0.00","2.00","2.25","2.50","2.75","3.00","3.25","3.50","3.75","4.00"})</f>
        <v>3.75</v>
      </c>
      <c r="EQ138" s="21">
        <v>30</v>
      </c>
      <c r="ER138" s="21">
        <v>33</v>
      </c>
      <c r="ES138" s="70">
        <f t="shared" si="74"/>
        <v>63</v>
      </c>
      <c r="ET138" s="21" t="str">
        <f>LOOKUP(ES138,{0,40,45,50,55,60,65,70,75,80},{"F","D","C","C+","B-","B","B+","A-","A","A+"})</f>
        <v>B</v>
      </c>
      <c r="EU138" s="21" t="str">
        <f>LOOKUP(ES138,{0,40,45,50,55,60,65,70,75,80},{"0.00","2.00","2.25","2.50","2.75","3.00","3.25","3.50","3.75","4.00"})</f>
        <v>3.00</v>
      </c>
      <c r="EV138" s="21">
        <v>26</v>
      </c>
      <c r="EW138" s="21">
        <v>34</v>
      </c>
      <c r="EX138" s="70">
        <f t="shared" si="75"/>
        <v>60</v>
      </c>
      <c r="EY138" s="21" t="str">
        <f>LOOKUP(EX138,{0,40,45,50,55,60,65,70,75,80},{"F","D","C","C+","B-","B","B+","A-","A","A+"})</f>
        <v>B</v>
      </c>
      <c r="EZ138" s="21" t="str">
        <f>LOOKUP(EX138,{0,40,45,50,55,60,65,70,75,80},{"0.00","2.00","2.25","2.50","2.75","3.00","3.25","3.50","3.75","4.00"})</f>
        <v>3.00</v>
      </c>
      <c r="FA138" s="21">
        <v>27.5</v>
      </c>
      <c r="FB138" s="21">
        <v>38</v>
      </c>
      <c r="FC138" s="70">
        <f t="shared" si="76"/>
        <v>66</v>
      </c>
      <c r="FD138" s="21" t="str">
        <f>LOOKUP(FC138,{0,40,45,50,55,60,65,70,75,80},{"F","D","C","C+","B-","B","B+","A-","A","A+"})</f>
        <v>B+</v>
      </c>
      <c r="FE138" s="21" t="str">
        <f>LOOKUP(FC138,{0,40,45,50,55,60,65,70,75,80},{"0.00","2.00","2.25","2.50","2.75","3.00","3.25","3.50","3.75","4.00"})</f>
        <v>3.25</v>
      </c>
      <c r="FF138" s="21">
        <v>26</v>
      </c>
      <c r="FG138" s="21">
        <v>45.5</v>
      </c>
      <c r="FH138" s="70">
        <f t="shared" si="77"/>
        <v>72</v>
      </c>
      <c r="FI138" s="21" t="str">
        <f>LOOKUP(FH138,{0,40,45,50,55,60,65,70,75,80},{"F","D","C","C+","B-","B","B+","A-","A","A+"})</f>
        <v>A-</v>
      </c>
      <c r="FJ138" s="21" t="str">
        <f>LOOKUP(FH138,{0,40,45,50,55,60,65,70,75,80},{"0.00","2.00","2.25","2.50","2.75","3.00","3.25","3.50","3.75","4.00"})</f>
        <v>3.50</v>
      </c>
      <c r="FK138" s="21">
        <v>28.5</v>
      </c>
      <c r="FL138" s="21">
        <v>36</v>
      </c>
      <c r="FM138" s="70">
        <f t="shared" si="78"/>
        <v>65</v>
      </c>
      <c r="FN138" s="21" t="str">
        <f>LOOKUP(FM138,{0,40,45,50,55,60,65,70,75,80},{"F","D","C","C+","B-","B","B+","A-","A","A+"})</f>
        <v>B+</v>
      </c>
      <c r="FO138" s="21" t="str">
        <f>LOOKUP(FM138,{0,40,45,50,55,60,65,70,75,80},{"0.00","2.00","2.25","2.50","2.75","3.00","3.25","3.50","3.75","4.00"})</f>
        <v>3.25</v>
      </c>
      <c r="FP138" s="21">
        <v>29</v>
      </c>
      <c r="FQ138" s="21">
        <v>38</v>
      </c>
      <c r="FR138" s="70">
        <f t="shared" si="79"/>
        <v>67</v>
      </c>
      <c r="FS138" s="21" t="str">
        <f>LOOKUP(FR138,{0,40,45,50,55,60,65,70,75,80},{"F","D","C","C+","B-","B","B+","A-","A","A+"})</f>
        <v>B+</v>
      </c>
      <c r="FT138" s="21" t="str">
        <f>LOOKUP(FR138,{0,40,45,50,55,60,65,70,75,80},{"0.00","2.00","2.25","2.50","2.75","3.00","3.25","3.50","3.75","4.00"})</f>
        <v>3.25</v>
      </c>
      <c r="FU138" s="21">
        <v>32</v>
      </c>
      <c r="FV138" s="21">
        <v>41.5</v>
      </c>
      <c r="FW138" s="70">
        <f t="shared" si="80"/>
        <v>74</v>
      </c>
      <c r="FX138" s="21" t="str">
        <f>LOOKUP(FW138,{0,40,45,50,55,60,65,70,75,80},{"F","D","C","C+","B-","B","B+","A-","A","A+"})</f>
        <v>A-</v>
      </c>
      <c r="FY138" s="21" t="str">
        <f>LOOKUP(FW138,{0,40,45,50,55,60,65,70,75,80},{"0.00","2.00","2.25","2.50","2.75","3.00","3.25","3.50","3.75","4.00"})</f>
        <v>3.50</v>
      </c>
      <c r="FZ138" s="21">
        <v>28.5</v>
      </c>
      <c r="GA138" s="21">
        <v>37.5</v>
      </c>
      <c r="GB138" s="70">
        <f t="shared" si="81"/>
        <v>66</v>
      </c>
      <c r="GC138" s="21" t="str">
        <f>LOOKUP(GB138,{0,40,45,50,55,60,65,70,75,80},{"F","D","C","C+","B-","B","B+","A-","A","A+"})</f>
        <v>B+</v>
      </c>
      <c r="GD138" s="21" t="str">
        <f>LOOKUP(GB138,{0,40,45,50,55,60,65,70,75,80},{"0.00","2.00","2.25","2.50","2.75","3.00","3.25","3.50","3.75","4.00"})</f>
        <v>3.25</v>
      </c>
      <c r="GE138" s="21">
        <v>27</v>
      </c>
      <c r="GF138" s="21">
        <v>44</v>
      </c>
      <c r="GG138" s="70">
        <f t="shared" si="82"/>
        <v>71</v>
      </c>
      <c r="GH138" s="21" t="str">
        <f>LOOKUP(GG138,{0,40,45,50,55,60,65,70,75,80},{"F","D","C","C+","B-","B","B+","A-","A","A+"})</f>
        <v>A-</v>
      </c>
      <c r="GI138" s="21" t="str">
        <f>LOOKUP(GG138,{0,40,45,50,55,60,65,70,75,80},{"0.00","2.00","2.25","2.50","2.75","3.00","3.25","3.50","3.75","4.00"})</f>
        <v>3.50</v>
      </c>
      <c r="GJ138" s="21">
        <v>28</v>
      </c>
      <c r="GK138" s="21">
        <v>42.5</v>
      </c>
      <c r="GL138" s="70">
        <f t="shared" si="83"/>
        <v>71</v>
      </c>
      <c r="GM138" s="21" t="str">
        <f>LOOKUP(GL138,{0,40,45,50,55,60,65,70,75,80},{"F","D","C","C+","B-","B","B+","A-","A","A+"})</f>
        <v>A-</v>
      </c>
      <c r="GN138" s="21" t="str">
        <f>LOOKUP(GL138,{0,40,45,50,55,60,65,70,75,80},{"0.00","2.00","2.25","2.50","2.75","3.00","3.25","3.50","3.75","4.00"})</f>
        <v>3.50</v>
      </c>
      <c r="GO138" s="21">
        <v>28.5</v>
      </c>
      <c r="GP138" s="21">
        <v>43</v>
      </c>
      <c r="GQ138" s="70">
        <f t="shared" si="84"/>
        <v>72</v>
      </c>
      <c r="GR138" s="21" t="str">
        <f>LOOKUP(GQ138,{0,40,45,50,55,60,65,70,75,80},{"F","D","C","C+","B-","B","B+","A-","A","A+"})</f>
        <v>A-</v>
      </c>
      <c r="GS138" s="21" t="str">
        <f>LOOKUP(GQ138,{0,40,45,50,55,60,65,70,75,80},{"0.00","2.00","2.25","2.50","2.75","3.00","3.25","3.50","3.75","4.00"})</f>
        <v>3.50</v>
      </c>
      <c r="GT138" s="21">
        <v>23</v>
      </c>
      <c r="GU138" s="21">
        <v>39.5</v>
      </c>
      <c r="GV138" s="70">
        <f t="shared" si="85"/>
        <v>63</v>
      </c>
      <c r="GW138" s="21" t="str">
        <f>LOOKUP(GV138,{0,40,45,50,55,60,65,70,75,80},{"F","D","C","C+","B-","B","B+","A-","A","A+"})</f>
        <v>B</v>
      </c>
      <c r="GX138" s="21" t="str">
        <f>LOOKUP(GV138,{0,40,45,50,55,60,65,70,75,80},{"0.00","2.00","2.25","2.50","2.75","3.00","3.25","3.50","3.75","4.00"})</f>
        <v>3.00</v>
      </c>
      <c r="GY138" s="82">
        <v>71</v>
      </c>
      <c r="GZ138" s="21" t="str">
        <f>LOOKUP(GY138,{0,40,45,50,55,60,65,70,75,80},{"F","D","C","C+","B-","B","B+","A-","A","A+"})</f>
        <v>A-</v>
      </c>
      <c r="HA138" s="21" t="str">
        <f>LOOKUP(GY138,{0,40,45,50,55,60,65,70,75,80},{"0.00","2.00","2.25","2.50","2.75","3.00","3.25","3.50","3.75","4.00"})</f>
        <v>3.50</v>
      </c>
      <c r="HB138" s="49">
        <v>39</v>
      </c>
      <c r="HC138" s="49">
        <v>38</v>
      </c>
      <c r="HD138" s="70">
        <f t="shared" si="86"/>
        <v>77</v>
      </c>
      <c r="HE138" s="21" t="str">
        <f>LOOKUP(HD138,{0,40,45,50,55,60,65,70,75,80},{"F","D","C","C+","B-","B","B+","A-","A","A+"})</f>
        <v>A</v>
      </c>
      <c r="HF138" s="21" t="str">
        <f>LOOKUP(HD138,{0,40,45,50,55,60,65,70,75,80},{"0.00","2.00","2.25","2.50","2.75","3.00","3.25","3.50","3.75","4.00"})</f>
        <v>3.75</v>
      </c>
      <c r="HG138" s="50">
        <f t="shared" si="44"/>
        <v>3.3928571428571428</v>
      </c>
      <c r="HH138" s="71" t="str">
        <f t="shared" si="45"/>
        <v>Passed</v>
      </c>
      <c r="HI138" s="70">
        <f t="shared" si="87"/>
        <v>2929</v>
      </c>
      <c r="HJ138" s="44">
        <v>132</v>
      </c>
      <c r="HK138" s="40"/>
      <c r="HL138" s="40"/>
    </row>
    <row r="139" spans="1:220" s="8" customFormat="1" ht="30" customHeight="1" x14ac:dyDescent="0.2">
      <c r="A139" s="44">
        <v>133</v>
      </c>
      <c r="B139" s="66">
        <v>3804</v>
      </c>
      <c r="C139" s="44">
        <v>2017213194</v>
      </c>
      <c r="D139" s="39" t="s">
        <v>307</v>
      </c>
      <c r="E139" s="64" t="s">
        <v>200</v>
      </c>
      <c r="F139" s="64" t="s">
        <v>305</v>
      </c>
      <c r="G139" s="73">
        <v>28.5</v>
      </c>
      <c r="H139" s="48">
        <v>40.5</v>
      </c>
      <c r="I139" s="57">
        <f t="shared" si="46"/>
        <v>69</v>
      </c>
      <c r="J139" s="21" t="str">
        <f>LOOKUP(I139,{0,40,45,50,55,60,65,70,75,80},{"F","D","C","C+","B-","B","B+","A-","A","A+"})</f>
        <v>B+</v>
      </c>
      <c r="K139" s="21" t="str">
        <f>LOOKUP(I139,{0,40,45,50,55,60,65,70,75,80},{"0.00","2.00","2.25","2.50","2.75","3.00","3.25","3.50","3.75","4.00"})</f>
        <v>3.25</v>
      </c>
      <c r="L139" s="21">
        <v>26</v>
      </c>
      <c r="M139" s="21">
        <v>35.5</v>
      </c>
      <c r="N139" s="57">
        <f t="shared" si="47"/>
        <v>62</v>
      </c>
      <c r="O139" s="21" t="str">
        <f>LOOKUP(N139,{0,40,45,50,55,60,65,70,75,80},{"F","D","C","C+","B-","B","B+","A-","A","A+"})</f>
        <v>B</v>
      </c>
      <c r="P139" s="21" t="str">
        <f>LOOKUP(N139,{0,40,45,50,55,60,65,70,75,80},{"0.00","2.00","2.25","2.50","2.75","3.00","3.25","3.50","3.75","4.00"})</f>
        <v>3.00</v>
      </c>
      <c r="Q139" s="21">
        <v>23</v>
      </c>
      <c r="R139" s="21">
        <v>30.5</v>
      </c>
      <c r="S139" s="57">
        <f t="shared" si="48"/>
        <v>54</v>
      </c>
      <c r="T139" s="21" t="str">
        <f>LOOKUP(S139,{0,40,45,50,55,60,65,70,75,80},{"F","D","C","C+","B-","B","B+","A-","A","A+"})</f>
        <v>C+</v>
      </c>
      <c r="U139" s="21" t="str">
        <f>LOOKUP(S139,{0,40,45,50,55,60,65,70,75,80},{"0.00","2.00","2.25","2.50","2.75","3.00","3.25","3.50","3.75","4.00"})</f>
        <v>2.50</v>
      </c>
      <c r="V139" s="21">
        <v>21</v>
      </c>
      <c r="W139" s="21">
        <v>37</v>
      </c>
      <c r="X139" s="57">
        <f t="shared" si="49"/>
        <v>58</v>
      </c>
      <c r="Y139" s="21" t="str">
        <f>LOOKUP(X139,{0,40,45,50,55,60,65,70,75,80},{"F","D","C","C+","B-","B","B+","A-","A","A+"})</f>
        <v>B-</v>
      </c>
      <c r="Z139" s="21" t="str">
        <f>LOOKUP(X139,{0,40,45,50,55,60,65,70,75,80},{"0.00","2.00","2.25","2.50","2.75","3.00","3.25","3.50","3.75","4.00"})</f>
        <v>2.75</v>
      </c>
      <c r="AA139" s="21">
        <v>24</v>
      </c>
      <c r="AB139" s="21">
        <v>25.5</v>
      </c>
      <c r="AC139" s="57">
        <f t="shared" si="50"/>
        <v>50</v>
      </c>
      <c r="AD139" s="21" t="str">
        <f>LOOKUP(AC139,{0,40,45,50,55,60,65,70,75,80},{"F","D","C","C+","B-","B","B+","A-","A","A+"})</f>
        <v>C+</v>
      </c>
      <c r="AE139" s="21" t="str">
        <f>LOOKUP(AC139,{0,40,45,50,55,60,65,70,75,80},{"0.00","2.00","2.25","2.50","2.75","3.00","3.25","3.50","3.75","4.00"})</f>
        <v>2.50</v>
      </c>
      <c r="AF139" s="21">
        <v>20</v>
      </c>
      <c r="AG139" s="21">
        <v>22.5</v>
      </c>
      <c r="AH139" s="57">
        <f t="shared" si="51"/>
        <v>43</v>
      </c>
      <c r="AI139" s="21" t="str">
        <f>LOOKUP(AH139,{0,40,45,50,55,60,65,70,75,80},{"F","D","C","C+","B-","B","B+","A-","A","A+"})</f>
        <v>D</v>
      </c>
      <c r="AJ139" s="21" t="str">
        <f>LOOKUP(AH139,{0,40,45,50,55,60,65,70,75,80},{"0.00","2.00","2.25","2.50","2.75","3.00","3.25","3.50","3.75","4.00"})</f>
        <v>2.00</v>
      </c>
      <c r="AK139" s="21">
        <v>20</v>
      </c>
      <c r="AL139" s="21">
        <v>38</v>
      </c>
      <c r="AM139" s="57">
        <f t="shared" si="52"/>
        <v>58</v>
      </c>
      <c r="AN139" s="21" t="str">
        <f>LOOKUP(AM139,{0,40,45,50,55,60,65,70,75,80},{"F","D","C","C+","B-","B","B+","A-","A","A+"})</f>
        <v>B-</v>
      </c>
      <c r="AO139" s="21" t="str">
        <f>LOOKUP(AM139,{0,40,45,50,55,60,65,70,75,80},{"0.00","2.00","2.25","2.50","2.75","3.00","3.25","3.50","3.75","4.00"})</f>
        <v>2.75</v>
      </c>
      <c r="AP139" s="21">
        <v>21.5</v>
      </c>
      <c r="AQ139" s="21">
        <v>40</v>
      </c>
      <c r="AR139" s="57">
        <f t="shared" si="53"/>
        <v>62</v>
      </c>
      <c r="AS139" s="21" t="str">
        <f>LOOKUP(AR139,{0,40,45,50,55,60,65,70,75,80},{"F","D","C","C+","B-","B","B+","A-","A","A+"})</f>
        <v>B</v>
      </c>
      <c r="AT139" s="21" t="str">
        <f>LOOKUP(AR139,{0,40,45,50,55,60,65,70,75,80},{"0.00","2.00","2.25","2.50","2.75","3.00","3.25","3.50","3.75","4.00"})</f>
        <v>3.00</v>
      </c>
      <c r="AU139" s="21">
        <v>32</v>
      </c>
      <c r="AV139" s="21">
        <v>41.5</v>
      </c>
      <c r="AW139" s="57">
        <f t="shared" si="54"/>
        <v>74</v>
      </c>
      <c r="AX139" s="21" t="str">
        <f>LOOKUP(AW139,{0,40,45,50,55,60,65,70,75,80},{"F","D","C","C+","B-","B","B+","A-","A","A+"})</f>
        <v>A-</v>
      </c>
      <c r="AY139" s="21" t="str">
        <f>LOOKUP(AW139,{0,40,45,50,55,60,65,70,75,80},{"0.00","2.00","2.25","2.50","2.75","3.00","3.25","3.50","3.75","4.00"})</f>
        <v>3.50</v>
      </c>
      <c r="AZ139" s="21">
        <v>13</v>
      </c>
      <c r="BA139" s="21">
        <v>34</v>
      </c>
      <c r="BB139" s="57">
        <f t="shared" si="55"/>
        <v>47</v>
      </c>
      <c r="BC139" s="21" t="str">
        <f>LOOKUP(BB139,{0,40,45,50,55,60,65,70,75,80},{"F","D","C","C+","B-","B","B+","A-","A","A+"})</f>
        <v>C</v>
      </c>
      <c r="BD139" s="21" t="str">
        <f>LOOKUP(BB139,{0,40,45,50,55,60,65,70,75,80},{"0.00","2.00","2.25","2.50","2.75","3.00","3.25","3.50","3.75","4.00"})</f>
        <v>2.25</v>
      </c>
      <c r="BE139" s="21">
        <v>27</v>
      </c>
      <c r="BF139" s="21">
        <v>43</v>
      </c>
      <c r="BG139" s="57">
        <f t="shared" si="56"/>
        <v>70</v>
      </c>
      <c r="BH139" s="21" t="str">
        <f>LOOKUP(BG139,{0,40,45,50,55,60,65,70,75,80},{"F","D","C","C+","B-","B","B+","A-","A","A+"})</f>
        <v>A-</v>
      </c>
      <c r="BI139" s="21" t="str">
        <f>LOOKUP(BG139,{0,40,45,50,55,60,65,70,75,80},{"0.00","2.00","2.25","2.50","2.75","3.00","3.25","3.50","3.75","4.00"})</f>
        <v>3.50</v>
      </c>
      <c r="BJ139" s="21">
        <v>31</v>
      </c>
      <c r="BK139" s="21">
        <v>37</v>
      </c>
      <c r="BL139" s="57">
        <f t="shared" si="57"/>
        <v>68</v>
      </c>
      <c r="BM139" s="21" t="str">
        <f>LOOKUP(BL139,{0,40,45,50,55,60,65,70,75,80},{"F","D","C","C+","B-","B","B+","A-","A","A+"})</f>
        <v>B+</v>
      </c>
      <c r="BN139" s="21" t="str">
        <f>LOOKUP(BL139,{0,40,45,50,55,60,65,70,75,80},{"0.00","2.00","2.25","2.50","2.75","3.00","3.25","3.50","3.75","4.00"})</f>
        <v>3.25</v>
      </c>
      <c r="BO139" s="21">
        <v>26</v>
      </c>
      <c r="BP139" s="21">
        <v>28.5</v>
      </c>
      <c r="BQ139" s="57">
        <f t="shared" si="58"/>
        <v>55</v>
      </c>
      <c r="BR139" s="21" t="str">
        <f>LOOKUP(BQ139,{0,40,45,50,55,60,65,70,75,80},{"F","D","C","C+","B-","B","B+","A-","A","A+"})</f>
        <v>B-</v>
      </c>
      <c r="BS139" s="21" t="str">
        <f>LOOKUP(BQ139,{0,40,45,50,55,60,65,70,75,80},{"0.00","2.00","2.25","2.50","2.75","3.00","3.25","3.50","3.75","4.00"})</f>
        <v>2.75</v>
      </c>
      <c r="BT139" s="21">
        <v>32</v>
      </c>
      <c r="BU139" s="21">
        <v>25.5</v>
      </c>
      <c r="BV139" s="57">
        <f t="shared" si="59"/>
        <v>58</v>
      </c>
      <c r="BW139" s="21" t="str">
        <f>LOOKUP(BV139,{0,40,45,50,55,60,65,70,75,80},{"F","D","C","C+","B-","B","B+","A-","A","A+"})</f>
        <v>B-</v>
      </c>
      <c r="BX139" s="21" t="str">
        <f>LOOKUP(BV139,{0,40,45,50,55,60,65,70,75,80},{"0.00","2.00","2.25","2.50","2.75","3.00","3.25","3.50","3.75","4.00"})</f>
        <v>2.75</v>
      </c>
      <c r="BY139" s="21">
        <v>21</v>
      </c>
      <c r="BZ139" s="21">
        <v>32</v>
      </c>
      <c r="CA139" s="57">
        <f t="shared" si="60"/>
        <v>53</v>
      </c>
      <c r="CB139" s="21" t="str">
        <f>LOOKUP(CA139,{0,40,45,50,55,60,65,70,75,80},{"F","D","C","C+","B-","B","B+","A-","A","A+"})</f>
        <v>C+</v>
      </c>
      <c r="CC139" s="21" t="str">
        <f>LOOKUP(CA139,{0,40,45,50,55,60,65,70,75,80},{"0.00","2.00","2.25","2.50","2.75","3.00","3.25","3.50","3.75","4.00"})</f>
        <v>2.50</v>
      </c>
      <c r="CD139" s="21">
        <v>29</v>
      </c>
      <c r="CE139" s="21">
        <v>41</v>
      </c>
      <c r="CF139" s="57">
        <f t="shared" si="61"/>
        <v>70</v>
      </c>
      <c r="CG139" s="21" t="str">
        <f>LOOKUP(CF139,{0,40,45,50,55,60,65,70,75,80},{"F","D","C","C+","B-","B","B+","A-","A","A+"})</f>
        <v>A-</v>
      </c>
      <c r="CH139" s="21" t="str">
        <f>LOOKUP(CF139,{0,40,45,50,55,60,65,70,75,80},{"0.00","2.00","2.25","2.50","2.75","3.00","3.25","3.50","3.75","4.00"})</f>
        <v>3.50</v>
      </c>
      <c r="CI139" s="21">
        <v>29</v>
      </c>
      <c r="CJ139" s="21">
        <v>33.5</v>
      </c>
      <c r="CK139" s="57">
        <f t="shared" si="62"/>
        <v>63</v>
      </c>
      <c r="CL139" s="21" t="str">
        <f>LOOKUP(CK139,{0,40,45,50,55,60,65,70,75,80},{"F","D","C","C+","B-","B","B+","A-","A","A+"})</f>
        <v>B</v>
      </c>
      <c r="CM139" s="21" t="str">
        <f>LOOKUP(CK139,{0,40,45,50,55,60,65,70,75,80},{"0.00","2.00","2.25","2.50","2.75","3.00","3.25","3.50","3.75","4.00"})</f>
        <v>3.00</v>
      </c>
      <c r="CN139" s="21">
        <v>22</v>
      </c>
      <c r="CO139" s="21">
        <v>21</v>
      </c>
      <c r="CP139" s="57">
        <f t="shared" si="63"/>
        <v>43</v>
      </c>
      <c r="CQ139" s="21" t="str">
        <f>LOOKUP(CP139,{0,40,45,50,55,60,65,70,75,80},{"F","D","C","C+","B-","B","B+","A-","A","A+"})</f>
        <v>D</v>
      </c>
      <c r="CR139" s="21" t="str">
        <f>LOOKUP(CP139,{0,40,45,50,55,60,65,70,75,80},{"0.00","2.00","2.25","2.50","2.75","3.00","3.25","3.50","3.75","4.00"})</f>
        <v>2.00</v>
      </c>
      <c r="CS139" s="21">
        <v>27</v>
      </c>
      <c r="CT139" s="21">
        <v>39</v>
      </c>
      <c r="CU139" s="57">
        <f t="shared" si="64"/>
        <v>66</v>
      </c>
      <c r="CV139" s="21" t="str">
        <f>LOOKUP(CU139,{0,40,45,50,55,60,65,70,75,80},{"F","D","C","C+","B-","B","B+","A-","A","A+"})</f>
        <v>B+</v>
      </c>
      <c r="CW139" s="21" t="str">
        <f>LOOKUP(CU139,{0,40,45,50,55,60,65,70,75,80},{"0.00","2.00","2.25","2.50","2.75","3.00","3.25","3.50","3.75","4.00"})</f>
        <v>3.25</v>
      </c>
      <c r="CX139" s="21">
        <v>30</v>
      </c>
      <c r="CY139" s="21">
        <v>38</v>
      </c>
      <c r="CZ139" s="57">
        <f t="shared" si="65"/>
        <v>68</v>
      </c>
      <c r="DA139" s="21" t="str">
        <f>LOOKUP(CZ139,{0,40,45,50,55,60,65,70,75,80},{"F","D","C","C+","B-","B","B+","A-","A","A+"})</f>
        <v>B+</v>
      </c>
      <c r="DB139" s="21" t="str">
        <f>LOOKUP(CZ139,{0,40,45,50,55,60,65,70,75,80},{"0.00","2.00","2.25","2.50","2.75","3.00","3.25","3.50","3.75","4.00"})</f>
        <v>3.25</v>
      </c>
      <c r="DC139" s="21">
        <v>23</v>
      </c>
      <c r="DD139" s="21">
        <v>45</v>
      </c>
      <c r="DE139" s="57">
        <f t="shared" si="66"/>
        <v>68</v>
      </c>
      <c r="DF139" s="21" t="str">
        <f>LOOKUP(DE139,{0,40,45,50,55,60,65,70,75,80},{"F","D","C","C+","B-","B","B+","A-","A","A+"})</f>
        <v>B+</v>
      </c>
      <c r="DG139" s="21" t="str">
        <f>LOOKUP(DE139,{0,40,45,50,55,60,65,70,75,80},{"0.00","2.00","2.25","2.50","2.75","3.00","3.25","3.50","3.75","4.00"})</f>
        <v>3.25</v>
      </c>
      <c r="DH139" s="21">
        <v>27</v>
      </c>
      <c r="DI139" s="21">
        <v>43</v>
      </c>
      <c r="DJ139" s="57">
        <f t="shared" si="67"/>
        <v>70</v>
      </c>
      <c r="DK139" s="21" t="str">
        <f>LOOKUP(DJ139,{0,40,45,50,55,60,65,70,75,80},{"F","D","C","C+","B-","B","B+","A-","A","A+"})</f>
        <v>A-</v>
      </c>
      <c r="DL139" s="21" t="str">
        <f>LOOKUP(DJ139,{0,40,45,50,55,60,65,70,75,80},{"0.00","2.00","2.25","2.50","2.75","3.00","3.25","3.50","3.75","4.00"})</f>
        <v>3.50</v>
      </c>
      <c r="DM139" s="21">
        <v>32</v>
      </c>
      <c r="DN139" s="21">
        <v>43</v>
      </c>
      <c r="DO139" s="57">
        <f t="shared" si="68"/>
        <v>75</v>
      </c>
      <c r="DP139" s="21" t="str">
        <f>LOOKUP(DO139,{0,40,45,50,55,60,65,70,75,80},{"F","D","C","C+","B-","B","B+","A-","A","A+"})</f>
        <v>A</v>
      </c>
      <c r="DQ139" s="21" t="str">
        <f>LOOKUP(DO139,{0,40,45,50,55,60,65,70,75,80},{"0.00","2.00","2.25","2.50","2.75","3.00","3.25","3.50","3.75","4.00"})</f>
        <v>3.75</v>
      </c>
      <c r="DR139" s="21">
        <v>28</v>
      </c>
      <c r="DS139" s="21">
        <v>31</v>
      </c>
      <c r="DT139" s="57">
        <f t="shared" si="69"/>
        <v>59</v>
      </c>
      <c r="DU139" s="21" t="str">
        <f>LOOKUP(DT139,{0,40,45,50,55,60,65,70,75,80},{"F","D","C","C+","B-","B","B+","A-","A","A+"})</f>
        <v>B-</v>
      </c>
      <c r="DV139" s="21" t="str">
        <f>LOOKUP(DT139,{0,40,45,50,55,60,65,70,75,80},{"0.00","2.00","2.25","2.50","2.75","3.00","3.25","3.50","3.75","4.00"})</f>
        <v>2.75</v>
      </c>
      <c r="DW139" s="21">
        <v>28</v>
      </c>
      <c r="DX139" s="21">
        <v>41.5</v>
      </c>
      <c r="DY139" s="57">
        <f t="shared" si="70"/>
        <v>70</v>
      </c>
      <c r="DZ139" s="21" t="str">
        <f>LOOKUP(DY139,{0,40,45,50,55,60,65,70,75,80},{"F","D","C","C+","B-","B","B+","A-","A","A+"})</f>
        <v>A-</v>
      </c>
      <c r="EA139" s="21" t="str">
        <f>LOOKUP(DY139,{0,40,45,50,55,60,65,70,75,80},{"0.00","2.00","2.25","2.50","2.75","3.00","3.25","3.50","3.75","4.00"})</f>
        <v>3.50</v>
      </c>
      <c r="EB139" s="21">
        <v>28</v>
      </c>
      <c r="EC139" s="21">
        <v>38</v>
      </c>
      <c r="ED139" s="57">
        <f t="shared" si="71"/>
        <v>66</v>
      </c>
      <c r="EE139" s="21" t="str">
        <f>LOOKUP(ED139,{0,40,45,50,55,60,65,70,75,80},{"F","D","C","C+","B-","B","B+","A-","A","A+"})</f>
        <v>B+</v>
      </c>
      <c r="EF139" s="21" t="str">
        <f>LOOKUP(ED139,{0,40,45,50,55,60,65,70,75,80},{"0.00","2.00","2.25","2.50","2.75","3.00","3.25","3.50","3.75","4.00"})</f>
        <v>3.25</v>
      </c>
      <c r="EG139" s="21">
        <v>19</v>
      </c>
      <c r="EH139" s="21">
        <v>30</v>
      </c>
      <c r="EI139" s="57">
        <f t="shared" si="72"/>
        <v>49</v>
      </c>
      <c r="EJ139" s="21" t="str">
        <f>LOOKUP(EI139,{0,40,45,50,55,60,65,70,75,80},{"F","D","C","C+","B-","B","B+","A-","A","A+"})</f>
        <v>C</v>
      </c>
      <c r="EK139" s="21" t="str">
        <f>LOOKUP(EI139,{0,40,45,50,55,60,65,70,75,80},{"0.00","2.00","2.25","2.50","2.75","3.00","3.25","3.50","3.75","4.00"})</f>
        <v>2.25</v>
      </c>
      <c r="EL139" s="21">
        <v>33.25</v>
      </c>
      <c r="EM139" s="21">
        <v>43</v>
      </c>
      <c r="EN139" s="70">
        <f t="shared" si="73"/>
        <v>77</v>
      </c>
      <c r="EO139" s="21" t="str">
        <f>LOOKUP(EN139,{0,40,45,50,55,60,65,70,75,80},{"F","D","C","C+","B-","B","B+","A-","A","A+"})</f>
        <v>A</v>
      </c>
      <c r="EP139" s="21" t="str">
        <f>LOOKUP(EN139,{0,40,45,50,55,60,65,70,75,80},{"0.00","2.00","2.25","2.50","2.75","3.00","3.25","3.50","3.75","4.00"})</f>
        <v>3.75</v>
      </c>
      <c r="EQ139" s="21">
        <v>28</v>
      </c>
      <c r="ER139" s="21">
        <v>37.5</v>
      </c>
      <c r="ES139" s="70">
        <f t="shared" si="74"/>
        <v>66</v>
      </c>
      <c r="ET139" s="21" t="str">
        <f>LOOKUP(ES139,{0,40,45,50,55,60,65,70,75,80},{"F","D","C","C+","B-","B","B+","A-","A","A+"})</f>
        <v>B+</v>
      </c>
      <c r="EU139" s="21" t="str">
        <f>LOOKUP(ES139,{0,40,45,50,55,60,65,70,75,80},{"0.00","2.00","2.25","2.50","2.75","3.00","3.25","3.50","3.75","4.00"})</f>
        <v>3.25</v>
      </c>
      <c r="EV139" s="21">
        <v>32.5</v>
      </c>
      <c r="EW139" s="21">
        <v>44</v>
      </c>
      <c r="EX139" s="70">
        <f t="shared" si="75"/>
        <v>77</v>
      </c>
      <c r="EY139" s="21" t="str">
        <f>LOOKUP(EX139,{0,40,45,50,55,60,65,70,75,80},{"F","D","C","C+","B-","B","B+","A-","A","A+"})</f>
        <v>A</v>
      </c>
      <c r="EZ139" s="21" t="str">
        <f>LOOKUP(EX139,{0,40,45,50,55,60,65,70,75,80},{"0.00","2.00","2.25","2.50","2.75","3.00","3.25","3.50","3.75","4.00"})</f>
        <v>3.75</v>
      </c>
      <c r="FA139" s="21">
        <v>31</v>
      </c>
      <c r="FB139" s="21">
        <v>40</v>
      </c>
      <c r="FC139" s="70">
        <f t="shared" si="76"/>
        <v>71</v>
      </c>
      <c r="FD139" s="21" t="str">
        <f>LOOKUP(FC139,{0,40,45,50,55,60,65,70,75,80},{"F","D","C","C+","B-","B","B+","A-","A","A+"})</f>
        <v>A-</v>
      </c>
      <c r="FE139" s="21" t="str">
        <f>LOOKUP(FC139,{0,40,45,50,55,60,65,70,75,80},{"0.00","2.00","2.25","2.50","2.75","3.00","3.25","3.50","3.75","4.00"})</f>
        <v>3.50</v>
      </c>
      <c r="FF139" s="21">
        <v>26.5</v>
      </c>
      <c r="FG139" s="21">
        <v>42</v>
      </c>
      <c r="FH139" s="70">
        <f t="shared" si="77"/>
        <v>69</v>
      </c>
      <c r="FI139" s="21" t="str">
        <f>LOOKUP(FH139,{0,40,45,50,55,60,65,70,75,80},{"F","D","C","C+","B-","B","B+","A-","A","A+"})</f>
        <v>B+</v>
      </c>
      <c r="FJ139" s="21" t="str">
        <f>LOOKUP(FH139,{0,40,45,50,55,60,65,70,75,80},{"0.00","2.00","2.25","2.50","2.75","3.00","3.25","3.50","3.75","4.00"})</f>
        <v>3.25</v>
      </c>
      <c r="FK139" s="21">
        <v>23</v>
      </c>
      <c r="FL139" s="21">
        <v>35</v>
      </c>
      <c r="FM139" s="70">
        <f t="shared" si="78"/>
        <v>58</v>
      </c>
      <c r="FN139" s="21" t="str">
        <f>LOOKUP(FM139,{0,40,45,50,55,60,65,70,75,80},{"F","D","C","C+","B-","B","B+","A-","A","A+"})</f>
        <v>B-</v>
      </c>
      <c r="FO139" s="21" t="str">
        <f>LOOKUP(FM139,{0,40,45,50,55,60,65,70,75,80},{"0.00","2.00","2.25","2.50","2.75","3.00","3.25","3.50","3.75","4.00"})</f>
        <v>2.75</v>
      </c>
      <c r="FP139" s="21">
        <v>29</v>
      </c>
      <c r="FQ139" s="21">
        <v>41</v>
      </c>
      <c r="FR139" s="70">
        <f t="shared" si="79"/>
        <v>70</v>
      </c>
      <c r="FS139" s="21" t="str">
        <f>LOOKUP(FR139,{0,40,45,50,55,60,65,70,75,80},{"F","D","C","C+","B-","B","B+","A-","A","A+"})</f>
        <v>A-</v>
      </c>
      <c r="FT139" s="21" t="str">
        <f>LOOKUP(FR139,{0,40,45,50,55,60,65,70,75,80},{"0.00","2.00","2.25","2.50","2.75","3.00","3.25","3.50","3.75","4.00"})</f>
        <v>3.50</v>
      </c>
      <c r="FU139" s="21">
        <v>31</v>
      </c>
      <c r="FV139" s="21">
        <v>43.5</v>
      </c>
      <c r="FW139" s="70">
        <f t="shared" si="80"/>
        <v>75</v>
      </c>
      <c r="FX139" s="21" t="str">
        <f>LOOKUP(FW139,{0,40,45,50,55,60,65,70,75,80},{"F","D","C","C+","B-","B","B+","A-","A","A+"})</f>
        <v>A</v>
      </c>
      <c r="FY139" s="21" t="str">
        <f>LOOKUP(FW139,{0,40,45,50,55,60,65,70,75,80},{"0.00","2.00","2.25","2.50","2.75","3.00","3.25","3.50","3.75","4.00"})</f>
        <v>3.75</v>
      </c>
      <c r="FZ139" s="21">
        <v>29</v>
      </c>
      <c r="GA139" s="21">
        <v>35.5</v>
      </c>
      <c r="GB139" s="70">
        <f t="shared" si="81"/>
        <v>65</v>
      </c>
      <c r="GC139" s="21" t="str">
        <f>LOOKUP(GB139,{0,40,45,50,55,60,65,70,75,80},{"F","D","C","C+","B-","B","B+","A-","A","A+"})</f>
        <v>B+</v>
      </c>
      <c r="GD139" s="21" t="str">
        <f>LOOKUP(GB139,{0,40,45,50,55,60,65,70,75,80},{"0.00","2.00","2.25","2.50","2.75","3.00","3.25","3.50","3.75","4.00"})</f>
        <v>3.25</v>
      </c>
      <c r="GE139" s="21">
        <v>31.5</v>
      </c>
      <c r="GF139" s="21">
        <v>45</v>
      </c>
      <c r="GG139" s="70">
        <f t="shared" si="82"/>
        <v>77</v>
      </c>
      <c r="GH139" s="21" t="str">
        <f>LOOKUP(GG139,{0,40,45,50,55,60,65,70,75,80},{"F","D","C","C+","B-","B","B+","A-","A","A+"})</f>
        <v>A</v>
      </c>
      <c r="GI139" s="21" t="str">
        <f>LOOKUP(GG139,{0,40,45,50,55,60,65,70,75,80},{"0.00","2.00","2.25","2.50","2.75","3.00","3.25","3.50","3.75","4.00"})</f>
        <v>3.75</v>
      </c>
      <c r="GJ139" s="21">
        <v>28</v>
      </c>
      <c r="GK139" s="21">
        <v>41.5</v>
      </c>
      <c r="GL139" s="70">
        <f t="shared" si="83"/>
        <v>70</v>
      </c>
      <c r="GM139" s="21" t="str">
        <f>LOOKUP(GL139,{0,40,45,50,55,60,65,70,75,80},{"F","D","C","C+","B-","B","B+","A-","A","A+"})</f>
        <v>A-</v>
      </c>
      <c r="GN139" s="21" t="str">
        <f>LOOKUP(GL139,{0,40,45,50,55,60,65,70,75,80},{"0.00","2.00","2.25","2.50","2.75","3.00","3.25","3.50","3.75","4.00"})</f>
        <v>3.50</v>
      </c>
      <c r="GO139" s="21">
        <v>30</v>
      </c>
      <c r="GP139" s="21">
        <v>45</v>
      </c>
      <c r="GQ139" s="70">
        <f t="shared" si="84"/>
        <v>75</v>
      </c>
      <c r="GR139" s="21" t="str">
        <f>LOOKUP(GQ139,{0,40,45,50,55,60,65,70,75,80},{"F","D","C","C+","B-","B","B+","A-","A","A+"})</f>
        <v>A</v>
      </c>
      <c r="GS139" s="21" t="str">
        <f>LOOKUP(GQ139,{0,40,45,50,55,60,65,70,75,80},{"0.00","2.00","2.25","2.50","2.75","3.00","3.25","3.50","3.75","4.00"})</f>
        <v>3.75</v>
      </c>
      <c r="GT139" s="21">
        <v>19</v>
      </c>
      <c r="GU139" s="21">
        <v>35</v>
      </c>
      <c r="GV139" s="70">
        <f t="shared" si="85"/>
        <v>54</v>
      </c>
      <c r="GW139" s="21" t="str">
        <f>LOOKUP(GV139,{0,40,45,50,55,60,65,70,75,80},{"F","D","C","C+","B-","B","B+","A-","A","A+"})</f>
        <v>C+</v>
      </c>
      <c r="GX139" s="21" t="str">
        <f>LOOKUP(GV139,{0,40,45,50,55,60,65,70,75,80},{"0.00","2.00","2.25","2.50","2.75","3.00","3.25","3.50","3.75","4.00"})</f>
        <v>2.50</v>
      </c>
      <c r="GY139" s="82">
        <v>67</v>
      </c>
      <c r="GZ139" s="21" t="str">
        <f>LOOKUP(GY139,{0,40,45,50,55,60,65,70,75,80},{"F","D","C","C+","B-","B","B+","A-","A","A+"})</f>
        <v>B+</v>
      </c>
      <c r="HA139" s="21" t="str">
        <f>LOOKUP(GY139,{0,40,45,50,55,60,65,70,75,80},{"0.00","2.00","2.25","2.50","2.75","3.00","3.25","3.50","3.75","4.00"})</f>
        <v>3.25</v>
      </c>
      <c r="HB139" s="49">
        <v>40</v>
      </c>
      <c r="HC139" s="49">
        <v>40</v>
      </c>
      <c r="HD139" s="70">
        <f t="shared" si="86"/>
        <v>80</v>
      </c>
      <c r="HE139" s="21" t="str">
        <f>LOOKUP(HD139,{0,40,45,50,55,60,65,70,75,80},{"F","D","C","C+","B-","B","B+","A-","A","A+"})</f>
        <v>A+</v>
      </c>
      <c r="HF139" s="21" t="str">
        <f>LOOKUP(HD139,{0,40,45,50,55,60,65,70,75,80},{"0.00","2.00","2.25","2.50","2.75","3.00","3.25","3.50","3.75","4.00"})</f>
        <v>4.00</v>
      </c>
      <c r="HG139" s="50">
        <f t="shared" si="44"/>
        <v>3.1190476190476191</v>
      </c>
      <c r="HH139" s="71" t="str">
        <f t="shared" si="45"/>
        <v>Passed</v>
      </c>
      <c r="HI139" s="70">
        <f t="shared" si="87"/>
        <v>2699</v>
      </c>
      <c r="HJ139" s="44">
        <v>133</v>
      </c>
      <c r="HK139" s="40"/>
      <c r="HL139" s="40"/>
    </row>
    <row r="140" spans="1:220" s="8" customFormat="1" ht="30" customHeight="1" x14ac:dyDescent="0.2">
      <c r="A140" s="44">
        <v>134</v>
      </c>
      <c r="B140" s="66">
        <v>3775</v>
      </c>
      <c r="C140" s="44">
        <v>2017113195</v>
      </c>
      <c r="D140" s="39" t="s">
        <v>307</v>
      </c>
      <c r="E140" s="64" t="s">
        <v>201</v>
      </c>
      <c r="F140" s="64" t="s">
        <v>305</v>
      </c>
      <c r="G140" s="73">
        <v>30</v>
      </c>
      <c r="H140" s="48">
        <v>42.5</v>
      </c>
      <c r="I140" s="57">
        <f t="shared" si="46"/>
        <v>73</v>
      </c>
      <c r="J140" s="21" t="str">
        <f>LOOKUP(I140,{0,40,45,50,55,60,65,70,75,80},{"F","D","C","C+","B-","B","B+","A-","A","A+"})</f>
        <v>A-</v>
      </c>
      <c r="K140" s="21" t="str">
        <f>LOOKUP(I140,{0,40,45,50,55,60,65,70,75,80},{"0.00","2.00","2.25","2.50","2.75","3.00","3.25","3.50","3.75","4.00"})</f>
        <v>3.50</v>
      </c>
      <c r="L140" s="21">
        <v>26.5</v>
      </c>
      <c r="M140" s="21">
        <v>35</v>
      </c>
      <c r="N140" s="57">
        <f t="shared" si="47"/>
        <v>62</v>
      </c>
      <c r="O140" s="21" t="str">
        <f>LOOKUP(N140,{0,40,45,50,55,60,65,70,75,80},{"F","D","C","C+","B-","B","B+","A-","A","A+"})</f>
        <v>B</v>
      </c>
      <c r="P140" s="21" t="str">
        <f>LOOKUP(N140,{0,40,45,50,55,60,65,70,75,80},{"0.00","2.00","2.25","2.50","2.75","3.00","3.25","3.50","3.75","4.00"})</f>
        <v>3.00</v>
      </c>
      <c r="Q140" s="21">
        <v>26</v>
      </c>
      <c r="R140" s="21">
        <v>35</v>
      </c>
      <c r="S140" s="57">
        <f t="shared" si="48"/>
        <v>61</v>
      </c>
      <c r="T140" s="21" t="str">
        <f>LOOKUP(S140,{0,40,45,50,55,60,65,70,75,80},{"F","D","C","C+","B-","B","B+","A-","A","A+"})</f>
        <v>B</v>
      </c>
      <c r="U140" s="21" t="str">
        <f>LOOKUP(S140,{0,40,45,50,55,60,65,70,75,80},{"0.00","2.00","2.25","2.50","2.75","3.00","3.25","3.50","3.75","4.00"})</f>
        <v>3.00</v>
      </c>
      <c r="V140" s="21">
        <v>25</v>
      </c>
      <c r="W140" s="21">
        <v>38</v>
      </c>
      <c r="X140" s="57">
        <f t="shared" si="49"/>
        <v>63</v>
      </c>
      <c r="Y140" s="21" t="str">
        <f>LOOKUP(X140,{0,40,45,50,55,60,65,70,75,80},{"F","D","C","C+","B-","B","B+","A-","A","A+"})</f>
        <v>B</v>
      </c>
      <c r="Z140" s="21" t="str">
        <f>LOOKUP(X140,{0,40,45,50,55,60,65,70,75,80},{"0.00","2.00","2.25","2.50","2.75","3.00","3.25","3.50","3.75","4.00"})</f>
        <v>3.00</v>
      </c>
      <c r="AA140" s="21">
        <v>23</v>
      </c>
      <c r="AB140" s="21">
        <v>39</v>
      </c>
      <c r="AC140" s="57">
        <f t="shared" si="50"/>
        <v>62</v>
      </c>
      <c r="AD140" s="21" t="str">
        <f>LOOKUP(AC140,{0,40,45,50,55,60,65,70,75,80},{"F","D","C","C+","B-","B","B+","A-","A","A+"})</f>
        <v>B</v>
      </c>
      <c r="AE140" s="21" t="str">
        <f>LOOKUP(AC140,{0,40,45,50,55,60,65,70,75,80},{"0.00","2.00","2.25","2.50","2.75","3.00","3.25","3.50","3.75","4.00"})</f>
        <v>3.00</v>
      </c>
      <c r="AF140" s="21">
        <v>20</v>
      </c>
      <c r="AG140" s="21">
        <v>52.5</v>
      </c>
      <c r="AH140" s="57">
        <f t="shared" si="51"/>
        <v>73</v>
      </c>
      <c r="AI140" s="21" t="str">
        <f>LOOKUP(AH140,{0,40,45,50,55,60,65,70,75,80},{"F","D","C","C+","B-","B","B+","A-","A","A+"})</f>
        <v>A-</v>
      </c>
      <c r="AJ140" s="21" t="str">
        <f>LOOKUP(AH140,{0,40,45,50,55,60,65,70,75,80},{"0.00","2.00","2.25","2.50","2.75","3.00","3.25","3.50","3.75","4.00"})</f>
        <v>3.50</v>
      </c>
      <c r="AK140" s="21">
        <v>27.5</v>
      </c>
      <c r="AL140" s="21">
        <v>44</v>
      </c>
      <c r="AM140" s="57">
        <f t="shared" si="52"/>
        <v>72</v>
      </c>
      <c r="AN140" s="21" t="str">
        <f>LOOKUP(AM140,{0,40,45,50,55,60,65,70,75,80},{"F","D","C","C+","B-","B","B+","A-","A","A+"})</f>
        <v>A-</v>
      </c>
      <c r="AO140" s="21" t="str">
        <f>LOOKUP(AM140,{0,40,45,50,55,60,65,70,75,80},{"0.00","2.00","2.25","2.50","2.75","3.00","3.25","3.50","3.75","4.00"})</f>
        <v>3.50</v>
      </c>
      <c r="AP140" s="21">
        <v>25</v>
      </c>
      <c r="AQ140" s="21">
        <v>41.5</v>
      </c>
      <c r="AR140" s="57">
        <f t="shared" si="53"/>
        <v>67</v>
      </c>
      <c r="AS140" s="21" t="str">
        <f>LOOKUP(AR140,{0,40,45,50,55,60,65,70,75,80},{"F","D","C","C+","B-","B","B+","A-","A","A+"})</f>
        <v>B+</v>
      </c>
      <c r="AT140" s="21" t="str">
        <f>LOOKUP(AR140,{0,40,45,50,55,60,65,70,75,80},{"0.00","2.00","2.25","2.50","2.75","3.00","3.25","3.50","3.75","4.00"})</f>
        <v>3.25</v>
      </c>
      <c r="AU140" s="21">
        <v>34</v>
      </c>
      <c r="AV140" s="21">
        <v>44</v>
      </c>
      <c r="AW140" s="57">
        <f t="shared" si="54"/>
        <v>78</v>
      </c>
      <c r="AX140" s="21" t="str">
        <f>LOOKUP(AW140,{0,40,45,50,55,60,65,70,75,80},{"F","D","C","C+","B-","B","B+","A-","A","A+"})</f>
        <v>A</v>
      </c>
      <c r="AY140" s="21" t="str">
        <f>LOOKUP(AW140,{0,40,45,50,55,60,65,70,75,80},{"0.00","2.00","2.25","2.50","2.75","3.00","3.25","3.50","3.75","4.00"})</f>
        <v>3.75</v>
      </c>
      <c r="AZ140" s="21">
        <v>21</v>
      </c>
      <c r="BA140" s="21">
        <v>38</v>
      </c>
      <c r="BB140" s="57">
        <f t="shared" si="55"/>
        <v>59</v>
      </c>
      <c r="BC140" s="21" t="str">
        <f>LOOKUP(BB140,{0,40,45,50,55,60,65,70,75,80},{"F","D","C","C+","B-","B","B+","A-","A","A+"})</f>
        <v>B-</v>
      </c>
      <c r="BD140" s="21" t="str">
        <f>LOOKUP(BB140,{0,40,45,50,55,60,65,70,75,80},{"0.00","2.00","2.25","2.50","2.75","3.00","3.25","3.50","3.75","4.00"})</f>
        <v>2.75</v>
      </c>
      <c r="BE140" s="21">
        <v>31</v>
      </c>
      <c r="BF140" s="21">
        <v>44</v>
      </c>
      <c r="BG140" s="57">
        <f t="shared" si="56"/>
        <v>75</v>
      </c>
      <c r="BH140" s="21" t="str">
        <f>LOOKUP(BG140,{0,40,45,50,55,60,65,70,75,80},{"F","D","C","C+","B-","B","B+","A-","A","A+"})</f>
        <v>A</v>
      </c>
      <c r="BI140" s="21" t="str">
        <f>LOOKUP(BG140,{0,40,45,50,55,60,65,70,75,80},{"0.00","2.00","2.25","2.50","2.75","3.00","3.25","3.50","3.75","4.00"})</f>
        <v>3.75</v>
      </c>
      <c r="BJ140" s="21">
        <v>25</v>
      </c>
      <c r="BK140" s="21">
        <v>42</v>
      </c>
      <c r="BL140" s="57">
        <f t="shared" si="57"/>
        <v>67</v>
      </c>
      <c r="BM140" s="21" t="str">
        <f>LOOKUP(BL140,{0,40,45,50,55,60,65,70,75,80},{"F","D","C","C+","B-","B","B+","A-","A","A+"})</f>
        <v>B+</v>
      </c>
      <c r="BN140" s="21" t="str">
        <f>LOOKUP(BL140,{0,40,45,50,55,60,65,70,75,80},{"0.00","2.00","2.25","2.50","2.75","3.00","3.25","3.50","3.75","4.00"})</f>
        <v>3.25</v>
      </c>
      <c r="BO140" s="21">
        <v>28</v>
      </c>
      <c r="BP140" s="21">
        <v>42</v>
      </c>
      <c r="BQ140" s="57">
        <f t="shared" si="58"/>
        <v>70</v>
      </c>
      <c r="BR140" s="21" t="str">
        <f>LOOKUP(BQ140,{0,40,45,50,55,60,65,70,75,80},{"F","D","C","C+","B-","B","B+","A-","A","A+"})</f>
        <v>A-</v>
      </c>
      <c r="BS140" s="21" t="str">
        <f>LOOKUP(BQ140,{0,40,45,50,55,60,65,70,75,80},{"0.00","2.00","2.25","2.50","2.75","3.00","3.25","3.50","3.75","4.00"})</f>
        <v>3.50</v>
      </c>
      <c r="BT140" s="21">
        <v>35</v>
      </c>
      <c r="BU140" s="21">
        <v>36</v>
      </c>
      <c r="BV140" s="57">
        <f t="shared" si="59"/>
        <v>71</v>
      </c>
      <c r="BW140" s="21" t="str">
        <f>LOOKUP(BV140,{0,40,45,50,55,60,65,70,75,80},{"F","D","C","C+","B-","B","B+","A-","A","A+"})</f>
        <v>A-</v>
      </c>
      <c r="BX140" s="21" t="str">
        <f>LOOKUP(BV140,{0,40,45,50,55,60,65,70,75,80},{"0.00","2.00","2.25","2.50","2.75","3.00","3.25","3.50","3.75","4.00"})</f>
        <v>3.50</v>
      </c>
      <c r="BY140" s="21">
        <v>33</v>
      </c>
      <c r="BZ140" s="21">
        <v>37</v>
      </c>
      <c r="CA140" s="57">
        <f t="shared" si="60"/>
        <v>70</v>
      </c>
      <c r="CB140" s="21" t="str">
        <f>LOOKUP(CA140,{0,40,45,50,55,60,65,70,75,80},{"F","D","C","C+","B-","B","B+","A-","A","A+"})</f>
        <v>A-</v>
      </c>
      <c r="CC140" s="21" t="str">
        <f>LOOKUP(CA140,{0,40,45,50,55,60,65,70,75,80},{"0.00","2.00","2.25","2.50","2.75","3.00","3.25","3.50","3.75","4.00"})</f>
        <v>3.50</v>
      </c>
      <c r="CD140" s="21">
        <v>31</v>
      </c>
      <c r="CE140" s="21">
        <v>45.5</v>
      </c>
      <c r="CF140" s="57">
        <f t="shared" si="61"/>
        <v>77</v>
      </c>
      <c r="CG140" s="21" t="str">
        <f>LOOKUP(CF140,{0,40,45,50,55,60,65,70,75,80},{"F","D","C","C+","B-","B","B+","A-","A","A+"})</f>
        <v>A</v>
      </c>
      <c r="CH140" s="21" t="str">
        <f>LOOKUP(CF140,{0,40,45,50,55,60,65,70,75,80},{"0.00","2.00","2.25","2.50","2.75","3.00","3.25","3.50","3.75","4.00"})</f>
        <v>3.75</v>
      </c>
      <c r="CI140" s="21">
        <v>29</v>
      </c>
      <c r="CJ140" s="21">
        <v>37</v>
      </c>
      <c r="CK140" s="57">
        <f t="shared" si="62"/>
        <v>66</v>
      </c>
      <c r="CL140" s="21" t="str">
        <f>LOOKUP(CK140,{0,40,45,50,55,60,65,70,75,80},{"F","D","C","C+","B-","B","B+","A-","A","A+"})</f>
        <v>B+</v>
      </c>
      <c r="CM140" s="21" t="str">
        <f>LOOKUP(CK140,{0,40,45,50,55,60,65,70,75,80},{"0.00","2.00","2.25","2.50","2.75","3.00","3.25","3.50","3.75","4.00"})</f>
        <v>3.25</v>
      </c>
      <c r="CN140" s="21">
        <v>25.5</v>
      </c>
      <c r="CO140" s="21">
        <v>47</v>
      </c>
      <c r="CP140" s="57">
        <f t="shared" si="63"/>
        <v>73</v>
      </c>
      <c r="CQ140" s="21" t="str">
        <f>LOOKUP(CP140,{0,40,45,50,55,60,65,70,75,80},{"F","D","C","C+","B-","B","B+","A-","A","A+"})</f>
        <v>A-</v>
      </c>
      <c r="CR140" s="21" t="str">
        <f>LOOKUP(CP140,{0,40,45,50,55,60,65,70,75,80},{"0.00","2.00","2.25","2.50","2.75","3.00","3.25","3.50","3.75","4.00"})</f>
        <v>3.50</v>
      </c>
      <c r="CS140" s="21">
        <v>26</v>
      </c>
      <c r="CT140" s="21">
        <v>38.5</v>
      </c>
      <c r="CU140" s="57">
        <f t="shared" si="64"/>
        <v>65</v>
      </c>
      <c r="CV140" s="21" t="str">
        <f>LOOKUP(CU140,{0,40,45,50,55,60,65,70,75,80},{"F","D","C","C+","B-","B","B+","A-","A","A+"})</f>
        <v>B+</v>
      </c>
      <c r="CW140" s="21" t="str">
        <f>LOOKUP(CU140,{0,40,45,50,55,60,65,70,75,80},{"0.00","2.00","2.25","2.50","2.75","3.00","3.25","3.50","3.75","4.00"})</f>
        <v>3.25</v>
      </c>
      <c r="CX140" s="21">
        <v>30</v>
      </c>
      <c r="CY140" s="21">
        <v>41</v>
      </c>
      <c r="CZ140" s="57">
        <f t="shared" si="65"/>
        <v>71</v>
      </c>
      <c r="DA140" s="21" t="str">
        <f>LOOKUP(CZ140,{0,40,45,50,55,60,65,70,75,80},{"F","D","C","C+","B-","B","B+","A-","A","A+"})</f>
        <v>A-</v>
      </c>
      <c r="DB140" s="21" t="str">
        <f>LOOKUP(CZ140,{0,40,45,50,55,60,65,70,75,80},{"0.00","2.00","2.25","2.50","2.75","3.00","3.25","3.50","3.75","4.00"})</f>
        <v>3.50</v>
      </c>
      <c r="DC140" s="21">
        <v>31.5</v>
      </c>
      <c r="DD140" s="21">
        <v>45.5</v>
      </c>
      <c r="DE140" s="57">
        <f t="shared" si="66"/>
        <v>77</v>
      </c>
      <c r="DF140" s="21" t="str">
        <f>LOOKUP(DE140,{0,40,45,50,55,60,65,70,75,80},{"F","D","C","C+","B-","B","B+","A-","A","A+"})</f>
        <v>A</v>
      </c>
      <c r="DG140" s="21" t="str">
        <f>LOOKUP(DE140,{0,40,45,50,55,60,65,70,75,80},{"0.00","2.00","2.25","2.50","2.75","3.00","3.25","3.50","3.75","4.00"})</f>
        <v>3.75</v>
      </c>
      <c r="DH140" s="21">
        <v>35</v>
      </c>
      <c r="DI140" s="21">
        <v>33.5</v>
      </c>
      <c r="DJ140" s="57">
        <f t="shared" si="67"/>
        <v>69</v>
      </c>
      <c r="DK140" s="21" t="str">
        <f>LOOKUP(DJ140,{0,40,45,50,55,60,65,70,75,80},{"F","D","C","C+","B-","B","B+","A-","A","A+"})</f>
        <v>B+</v>
      </c>
      <c r="DL140" s="21" t="str">
        <f>LOOKUP(DJ140,{0,40,45,50,55,60,65,70,75,80},{"0.00","2.00","2.25","2.50","2.75","3.00","3.25","3.50","3.75","4.00"})</f>
        <v>3.25</v>
      </c>
      <c r="DM140" s="21">
        <v>26</v>
      </c>
      <c r="DN140" s="21">
        <v>39</v>
      </c>
      <c r="DO140" s="57">
        <f t="shared" si="68"/>
        <v>65</v>
      </c>
      <c r="DP140" s="21" t="str">
        <f>LOOKUP(DO140,{0,40,45,50,55,60,65,70,75,80},{"F","D","C","C+","B-","B","B+","A-","A","A+"})</f>
        <v>B+</v>
      </c>
      <c r="DQ140" s="21" t="str">
        <f>LOOKUP(DO140,{0,40,45,50,55,60,65,70,75,80},{"0.00","2.00","2.25","2.50","2.75","3.00","3.25","3.50","3.75","4.00"})</f>
        <v>3.25</v>
      </c>
      <c r="DR140" s="21">
        <v>21</v>
      </c>
      <c r="DS140" s="21">
        <v>37</v>
      </c>
      <c r="DT140" s="57">
        <f t="shared" si="69"/>
        <v>58</v>
      </c>
      <c r="DU140" s="21" t="str">
        <f>LOOKUP(DT140,{0,40,45,50,55,60,65,70,75,80},{"F","D","C","C+","B-","B","B+","A-","A","A+"})</f>
        <v>B-</v>
      </c>
      <c r="DV140" s="21" t="str">
        <f>LOOKUP(DT140,{0,40,45,50,55,60,65,70,75,80},{"0.00","2.00","2.25","2.50","2.75","3.00","3.25","3.50","3.75","4.00"})</f>
        <v>2.75</v>
      </c>
      <c r="DW140" s="21">
        <v>29</v>
      </c>
      <c r="DX140" s="21">
        <v>44</v>
      </c>
      <c r="DY140" s="57">
        <f t="shared" si="70"/>
        <v>73</v>
      </c>
      <c r="DZ140" s="21" t="str">
        <f>LOOKUP(DY140,{0,40,45,50,55,60,65,70,75,80},{"F","D","C","C+","B-","B","B+","A-","A","A+"})</f>
        <v>A-</v>
      </c>
      <c r="EA140" s="21" t="str">
        <f>LOOKUP(DY140,{0,40,45,50,55,60,65,70,75,80},{"0.00","2.00","2.25","2.50","2.75","3.00","3.25","3.50","3.75","4.00"})</f>
        <v>3.50</v>
      </c>
      <c r="EB140" s="21">
        <v>29</v>
      </c>
      <c r="EC140" s="21">
        <v>38</v>
      </c>
      <c r="ED140" s="57">
        <f t="shared" si="71"/>
        <v>67</v>
      </c>
      <c r="EE140" s="21" t="str">
        <f>LOOKUP(ED140,{0,40,45,50,55,60,65,70,75,80},{"F","D","C","C+","B-","B","B+","A-","A","A+"})</f>
        <v>B+</v>
      </c>
      <c r="EF140" s="21" t="str">
        <f>LOOKUP(ED140,{0,40,45,50,55,60,65,70,75,80},{"0.00","2.00","2.25","2.50","2.75","3.00","3.25","3.50","3.75","4.00"})</f>
        <v>3.25</v>
      </c>
      <c r="EG140" s="21">
        <v>19.5</v>
      </c>
      <c r="EH140" s="21">
        <v>44</v>
      </c>
      <c r="EI140" s="57">
        <f t="shared" si="72"/>
        <v>64</v>
      </c>
      <c r="EJ140" s="21" t="str">
        <f>LOOKUP(EI140,{0,40,45,50,55,60,65,70,75,80},{"F","D","C","C+","B-","B","B+","A-","A","A+"})</f>
        <v>B</v>
      </c>
      <c r="EK140" s="21" t="str">
        <f>LOOKUP(EI140,{0,40,45,50,55,60,65,70,75,80},{"0.00","2.00","2.25","2.50","2.75","3.00","3.25","3.50","3.75","4.00"})</f>
        <v>3.00</v>
      </c>
      <c r="EL140" s="21">
        <v>33</v>
      </c>
      <c r="EM140" s="21">
        <v>44</v>
      </c>
      <c r="EN140" s="70">
        <f t="shared" si="73"/>
        <v>77</v>
      </c>
      <c r="EO140" s="21" t="str">
        <f>LOOKUP(EN140,{0,40,45,50,55,60,65,70,75,80},{"F","D","C","C+","B-","B","B+","A-","A","A+"})</f>
        <v>A</v>
      </c>
      <c r="EP140" s="21" t="str">
        <f>LOOKUP(EN140,{0,40,45,50,55,60,65,70,75,80},{"0.00","2.00","2.25","2.50","2.75","3.00","3.25","3.50","3.75","4.00"})</f>
        <v>3.75</v>
      </c>
      <c r="EQ140" s="21"/>
      <c r="ER140" s="21">
        <v>42</v>
      </c>
      <c r="ES140" s="70">
        <f t="shared" si="74"/>
        <v>42</v>
      </c>
      <c r="ET140" s="21" t="str">
        <f>LOOKUP(ES140,{0,40,45,50,55,60,65,70,75,80},{"F","D","C","C+","B-","B","B+","A-","A","A+"})</f>
        <v>D</v>
      </c>
      <c r="EU140" s="21" t="str">
        <f>LOOKUP(ES140,{0,40,45,50,55,60,65,70,75,80},{"0.00","2.00","2.25","2.50","2.75","3.00","3.25","3.50","3.75","4.00"})</f>
        <v>2.00</v>
      </c>
      <c r="EV140" s="21">
        <v>24.75</v>
      </c>
      <c r="EW140" s="21">
        <v>39</v>
      </c>
      <c r="EX140" s="70">
        <f t="shared" si="75"/>
        <v>64</v>
      </c>
      <c r="EY140" s="21" t="str">
        <f>LOOKUP(EX140,{0,40,45,50,55,60,65,70,75,80},{"F","D","C","C+","B-","B","B+","A-","A","A+"})</f>
        <v>B</v>
      </c>
      <c r="EZ140" s="21" t="str">
        <f>LOOKUP(EX140,{0,40,45,50,55,60,65,70,75,80},{"0.00","2.00","2.25","2.50","2.75","3.00","3.25","3.50","3.75","4.00"})</f>
        <v>3.00</v>
      </c>
      <c r="FA140" s="21">
        <v>28.5</v>
      </c>
      <c r="FB140" s="21">
        <v>43</v>
      </c>
      <c r="FC140" s="70">
        <f t="shared" si="76"/>
        <v>72</v>
      </c>
      <c r="FD140" s="21" t="str">
        <f>LOOKUP(FC140,{0,40,45,50,55,60,65,70,75,80},{"F","D","C","C+","B-","B","B+","A-","A","A+"})</f>
        <v>A-</v>
      </c>
      <c r="FE140" s="21" t="str">
        <f>LOOKUP(FC140,{0,40,45,50,55,60,65,70,75,80},{"0.00","2.00","2.25","2.50","2.75","3.00","3.25","3.50","3.75","4.00"})</f>
        <v>3.50</v>
      </c>
      <c r="FF140" s="21">
        <v>29</v>
      </c>
      <c r="FG140" s="21">
        <v>36</v>
      </c>
      <c r="FH140" s="70">
        <f t="shared" si="77"/>
        <v>65</v>
      </c>
      <c r="FI140" s="21" t="str">
        <f>LOOKUP(FH140,{0,40,45,50,55,60,65,70,75,80},{"F","D","C","C+","B-","B","B+","A-","A","A+"})</f>
        <v>B+</v>
      </c>
      <c r="FJ140" s="21" t="str">
        <f>LOOKUP(FH140,{0,40,45,50,55,60,65,70,75,80},{"0.00","2.00","2.25","2.50","2.75","3.00","3.25","3.50","3.75","4.00"})</f>
        <v>3.25</v>
      </c>
      <c r="FK140" s="21">
        <v>26.5</v>
      </c>
      <c r="FL140" s="21">
        <v>28.5</v>
      </c>
      <c r="FM140" s="70">
        <f t="shared" si="78"/>
        <v>55</v>
      </c>
      <c r="FN140" s="21" t="str">
        <f>LOOKUP(FM140,{0,40,45,50,55,60,65,70,75,80},{"F","D","C","C+","B-","B","B+","A-","A","A+"})</f>
        <v>B-</v>
      </c>
      <c r="FO140" s="21" t="str">
        <f>LOOKUP(FM140,{0,40,45,50,55,60,65,70,75,80},{"0.00","2.00","2.25","2.50","2.75","3.00","3.25","3.50","3.75","4.00"})</f>
        <v>2.75</v>
      </c>
      <c r="FP140" s="21">
        <v>29</v>
      </c>
      <c r="FQ140" s="21">
        <v>39.5</v>
      </c>
      <c r="FR140" s="70">
        <f t="shared" si="79"/>
        <v>69</v>
      </c>
      <c r="FS140" s="21" t="str">
        <f>LOOKUP(FR140,{0,40,45,50,55,60,65,70,75,80},{"F","D","C","C+","B-","B","B+","A-","A","A+"})</f>
        <v>B+</v>
      </c>
      <c r="FT140" s="21" t="str">
        <f>LOOKUP(FR140,{0,40,45,50,55,60,65,70,75,80},{"0.00","2.00","2.25","2.50","2.75","3.00","3.25","3.50","3.75","4.00"})</f>
        <v>3.25</v>
      </c>
      <c r="FU140" s="21">
        <v>29</v>
      </c>
      <c r="FV140" s="21">
        <v>42</v>
      </c>
      <c r="FW140" s="70">
        <f t="shared" si="80"/>
        <v>71</v>
      </c>
      <c r="FX140" s="21" t="str">
        <f>LOOKUP(FW140,{0,40,45,50,55,60,65,70,75,80},{"F","D","C","C+","B-","B","B+","A-","A","A+"})</f>
        <v>A-</v>
      </c>
      <c r="FY140" s="21" t="str">
        <f>LOOKUP(FW140,{0,40,45,50,55,60,65,70,75,80},{"0.00","2.00","2.25","2.50","2.75","3.00","3.25","3.50","3.75","4.00"})</f>
        <v>3.50</v>
      </c>
      <c r="FZ140" s="21">
        <v>28</v>
      </c>
      <c r="GA140" s="21">
        <v>42.5</v>
      </c>
      <c r="GB140" s="70">
        <f t="shared" si="81"/>
        <v>71</v>
      </c>
      <c r="GC140" s="21" t="str">
        <f>LOOKUP(GB140,{0,40,45,50,55,60,65,70,75,80},{"F","D","C","C+","B-","B","B+","A-","A","A+"})</f>
        <v>A-</v>
      </c>
      <c r="GD140" s="21" t="str">
        <f>LOOKUP(GB140,{0,40,45,50,55,60,65,70,75,80},{"0.00","2.00","2.25","2.50","2.75","3.00","3.25","3.50","3.75","4.00"})</f>
        <v>3.50</v>
      </c>
      <c r="GE140" s="21">
        <v>27.5</v>
      </c>
      <c r="GF140" s="21">
        <v>44</v>
      </c>
      <c r="GG140" s="70">
        <f t="shared" si="82"/>
        <v>72</v>
      </c>
      <c r="GH140" s="21" t="str">
        <f>LOOKUP(GG140,{0,40,45,50,55,60,65,70,75,80},{"F","D","C","C+","B-","B","B+","A-","A","A+"})</f>
        <v>A-</v>
      </c>
      <c r="GI140" s="21" t="str">
        <f>LOOKUP(GG140,{0,40,45,50,55,60,65,70,75,80},{"0.00","2.00","2.25","2.50","2.75","3.00","3.25","3.50","3.75","4.00"})</f>
        <v>3.50</v>
      </c>
      <c r="GJ140" s="21">
        <v>30.5</v>
      </c>
      <c r="GK140" s="21">
        <v>35</v>
      </c>
      <c r="GL140" s="70">
        <f t="shared" si="83"/>
        <v>66</v>
      </c>
      <c r="GM140" s="21" t="str">
        <f>LOOKUP(GL140,{0,40,45,50,55,60,65,70,75,80},{"F","D","C","C+","B-","B","B+","A-","A","A+"})</f>
        <v>B+</v>
      </c>
      <c r="GN140" s="21" t="str">
        <f>LOOKUP(GL140,{0,40,45,50,55,60,65,70,75,80},{"0.00","2.00","2.25","2.50","2.75","3.00","3.25","3.50","3.75","4.00"})</f>
        <v>3.25</v>
      </c>
      <c r="GO140" s="21">
        <v>29</v>
      </c>
      <c r="GP140" s="21">
        <v>36.5</v>
      </c>
      <c r="GQ140" s="70">
        <f t="shared" si="84"/>
        <v>66</v>
      </c>
      <c r="GR140" s="21" t="str">
        <f>LOOKUP(GQ140,{0,40,45,50,55,60,65,70,75,80},{"F","D","C","C+","B-","B","B+","A-","A","A+"})</f>
        <v>B+</v>
      </c>
      <c r="GS140" s="21" t="str">
        <f>LOOKUP(GQ140,{0,40,45,50,55,60,65,70,75,80},{"0.00","2.00","2.25","2.50","2.75","3.00","3.25","3.50","3.75","4.00"})</f>
        <v>3.25</v>
      </c>
      <c r="GT140" s="21">
        <v>18</v>
      </c>
      <c r="GU140" s="21">
        <v>35.5</v>
      </c>
      <c r="GV140" s="70">
        <f t="shared" si="85"/>
        <v>54</v>
      </c>
      <c r="GW140" s="21" t="str">
        <f>LOOKUP(GV140,{0,40,45,50,55,60,65,70,75,80},{"F","D","C","C+","B-","B","B+","A-","A","A+"})</f>
        <v>C+</v>
      </c>
      <c r="GX140" s="21" t="str">
        <f>LOOKUP(GV140,{0,40,45,50,55,60,65,70,75,80},{"0.00","2.00","2.25","2.50","2.75","3.00","3.25","3.50","3.75","4.00"})</f>
        <v>2.50</v>
      </c>
      <c r="GY140" s="82">
        <v>73</v>
      </c>
      <c r="GZ140" s="21" t="str">
        <f>LOOKUP(GY140,{0,40,45,50,55,60,65,70,75,80},{"F","D","C","C+","B-","B","B+","A-","A","A+"})</f>
        <v>A-</v>
      </c>
      <c r="HA140" s="21" t="str">
        <f>LOOKUP(GY140,{0,40,45,50,55,60,65,70,75,80},{"0.00","2.00","2.25","2.50","2.75","3.00","3.25","3.50","3.75","4.00"})</f>
        <v>3.50</v>
      </c>
      <c r="HB140" s="49">
        <v>37.5</v>
      </c>
      <c r="HC140" s="49">
        <v>39</v>
      </c>
      <c r="HD140" s="70">
        <f t="shared" si="86"/>
        <v>77</v>
      </c>
      <c r="HE140" s="21" t="str">
        <f>LOOKUP(HD140,{0,40,45,50,55,60,65,70,75,80},{"F","D","C","C+","B-","B","B+","A-","A","A+"})</f>
        <v>A</v>
      </c>
      <c r="HF140" s="21" t="str">
        <f>LOOKUP(HD140,{0,40,45,50,55,60,65,70,75,80},{"0.00","2.00","2.25","2.50","2.75","3.00","3.25","3.50","3.75","4.00"})</f>
        <v>3.75</v>
      </c>
      <c r="HG140" s="50">
        <f t="shared" si="44"/>
        <v>3.2857142857142856</v>
      </c>
      <c r="HH140" s="71" t="str">
        <f t="shared" si="45"/>
        <v>Passed</v>
      </c>
      <c r="HI140" s="70">
        <f t="shared" si="87"/>
        <v>2842</v>
      </c>
      <c r="HJ140" s="44">
        <v>134</v>
      </c>
      <c r="HK140" s="40"/>
      <c r="HL140" s="40"/>
    </row>
    <row r="141" spans="1:220" s="8" customFormat="1" ht="30" customHeight="1" x14ac:dyDescent="0.2">
      <c r="A141" s="44">
        <v>135</v>
      </c>
      <c r="B141" s="66">
        <v>3910</v>
      </c>
      <c r="C141" s="44">
        <v>2017013196</v>
      </c>
      <c r="D141" s="39" t="s">
        <v>307</v>
      </c>
      <c r="E141" s="64" t="s">
        <v>202</v>
      </c>
      <c r="F141" s="64" t="s">
        <v>296</v>
      </c>
      <c r="G141" s="73">
        <v>28</v>
      </c>
      <c r="H141" s="48">
        <v>41.5</v>
      </c>
      <c r="I141" s="57">
        <f t="shared" si="46"/>
        <v>70</v>
      </c>
      <c r="J141" s="21" t="str">
        <f>LOOKUP(I141,{0,40,45,50,55,60,65,70,75,80},{"F","D","C","C+","B-","B","B+","A-","A","A+"})</f>
        <v>A-</v>
      </c>
      <c r="K141" s="21" t="str">
        <f>LOOKUP(I141,{0,40,45,50,55,60,65,70,75,80},{"0.00","2.00","2.25","2.50","2.75","3.00","3.25","3.50","3.75","4.00"})</f>
        <v>3.50</v>
      </c>
      <c r="L141" s="21">
        <v>26</v>
      </c>
      <c r="M141" s="21">
        <v>40.5</v>
      </c>
      <c r="N141" s="57">
        <f t="shared" si="47"/>
        <v>67</v>
      </c>
      <c r="O141" s="21" t="str">
        <f>LOOKUP(N141,{0,40,45,50,55,60,65,70,75,80},{"F","D","C","C+","B-","B","B+","A-","A","A+"})</f>
        <v>B+</v>
      </c>
      <c r="P141" s="21" t="str">
        <f>LOOKUP(N141,{0,40,45,50,55,60,65,70,75,80},{"0.00","2.00","2.25","2.50","2.75","3.00","3.25","3.50","3.75","4.00"})</f>
        <v>3.25</v>
      </c>
      <c r="Q141" s="21">
        <v>22</v>
      </c>
      <c r="R141" s="21">
        <v>30.5</v>
      </c>
      <c r="S141" s="57">
        <f t="shared" si="48"/>
        <v>53</v>
      </c>
      <c r="T141" s="21" t="str">
        <f>LOOKUP(S141,{0,40,45,50,55,60,65,70,75,80},{"F","D","C","C+","B-","B","B+","A-","A","A+"})</f>
        <v>C+</v>
      </c>
      <c r="U141" s="21" t="str">
        <f>LOOKUP(S141,{0,40,45,50,55,60,65,70,75,80},{"0.00","2.00","2.25","2.50","2.75","3.00","3.25","3.50","3.75","4.00"})</f>
        <v>2.50</v>
      </c>
      <c r="V141" s="21">
        <v>27</v>
      </c>
      <c r="W141" s="21">
        <v>38.5</v>
      </c>
      <c r="X141" s="57">
        <f t="shared" si="49"/>
        <v>66</v>
      </c>
      <c r="Y141" s="21" t="str">
        <f>LOOKUP(X141,{0,40,45,50,55,60,65,70,75,80},{"F","D","C","C+","B-","B","B+","A-","A","A+"})</f>
        <v>B+</v>
      </c>
      <c r="Z141" s="21" t="str">
        <f>LOOKUP(X141,{0,40,45,50,55,60,65,70,75,80},{"0.00","2.00","2.25","2.50","2.75","3.00","3.25","3.50","3.75","4.00"})</f>
        <v>3.25</v>
      </c>
      <c r="AA141" s="21">
        <v>20</v>
      </c>
      <c r="AB141" s="21">
        <v>35</v>
      </c>
      <c r="AC141" s="57">
        <f t="shared" si="50"/>
        <v>55</v>
      </c>
      <c r="AD141" s="21" t="str">
        <f>LOOKUP(AC141,{0,40,45,50,55,60,65,70,75,80},{"F","D","C","C+","B-","B","B+","A-","A","A+"})</f>
        <v>B-</v>
      </c>
      <c r="AE141" s="21" t="str">
        <f>LOOKUP(AC141,{0,40,45,50,55,60,65,70,75,80},{"0.00","2.00","2.25","2.50","2.75","3.00","3.25","3.50","3.75","4.00"})</f>
        <v>2.75</v>
      </c>
      <c r="AF141" s="21">
        <v>26</v>
      </c>
      <c r="AG141" s="21">
        <v>49</v>
      </c>
      <c r="AH141" s="57">
        <f t="shared" si="51"/>
        <v>75</v>
      </c>
      <c r="AI141" s="21" t="str">
        <f>LOOKUP(AH141,{0,40,45,50,55,60,65,70,75,80},{"F","D","C","C+","B-","B","B+","A-","A","A+"})</f>
        <v>A</v>
      </c>
      <c r="AJ141" s="21" t="str">
        <f>LOOKUP(AH141,{0,40,45,50,55,60,65,70,75,80},{"0.00","2.00","2.25","2.50","2.75","3.00","3.25","3.50","3.75","4.00"})</f>
        <v>3.75</v>
      </c>
      <c r="AK141" s="21">
        <v>32.25</v>
      </c>
      <c r="AL141" s="21">
        <v>42.25</v>
      </c>
      <c r="AM141" s="57">
        <f t="shared" si="52"/>
        <v>75</v>
      </c>
      <c r="AN141" s="21" t="str">
        <f>LOOKUP(AM141,{0,40,45,50,55,60,65,70,75,80},{"F","D","C","C+","B-","B","B+","A-","A","A+"})</f>
        <v>A</v>
      </c>
      <c r="AO141" s="21" t="str">
        <f>LOOKUP(AM141,{0,40,45,50,55,60,65,70,75,80},{"0.00","2.00","2.25","2.50","2.75","3.00","3.25","3.50","3.75","4.00"})</f>
        <v>3.75</v>
      </c>
      <c r="AP141" s="21">
        <v>21.5</v>
      </c>
      <c r="AQ141" s="21">
        <v>23</v>
      </c>
      <c r="AR141" s="57">
        <f t="shared" si="53"/>
        <v>45</v>
      </c>
      <c r="AS141" s="21" t="str">
        <f>LOOKUP(AR141,{0,40,45,50,55,60,65,70,75,80},{"F","D","C","C+","B-","B","B+","A-","A","A+"})</f>
        <v>C</v>
      </c>
      <c r="AT141" s="21" t="str">
        <f>LOOKUP(AR141,{0,40,45,50,55,60,65,70,75,80},{"0.00","2.00","2.25","2.50","2.75","3.00","3.25","3.50","3.75","4.00"})</f>
        <v>2.25</v>
      </c>
      <c r="AU141" s="21">
        <v>31</v>
      </c>
      <c r="AV141" s="21">
        <v>42.5</v>
      </c>
      <c r="AW141" s="57">
        <f t="shared" si="54"/>
        <v>74</v>
      </c>
      <c r="AX141" s="21" t="str">
        <f>LOOKUP(AW141,{0,40,45,50,55,60,65,70,75,80},{"F","D","C","C+","B-","B","B+","A-","A","A+"})</f>
        <v>A-</v>
      </c>
      <c r="AY141" s="21" t="str">
        <f>LOOKUP(AW141,{0,40,45,50,55,60,65,70,75,80},{"0.00","2.00","2.25","2.50","2.75","3.00","3.25","3.50","3.75","4.00"})</f>
        <v>3.50</v>
      </c>
      <c r="AZ141" s="21">
        <v>22</v>
      </c>
      <c r="BA141" s="21">
        <v>37</v>
      </c>
      <c r="BB141" s="57">
        <f t="shared" si="55"/>
        <v>59</v>
      </c>
      <c r="BC141" s="21" t="str">
        <f>LOOKUP(BB141,{0,40,45,50,55,60,65,70,75,80},{"F","D","C","C+","B-","B","B+","A-","A","A+"})</f>
        <v>B-</v>
      </c>
      <c r="BD141" s="21" t="str">
        <f>LOOKUP(BB141,{0,40,45,50,55,60,65,70,75,80},{"0.00","2.00","2.25","2.50","2.75","3.00","3.25","3.50","3.75","4.00"})</f>
        <v>2.75</v>
      </c>
      <c r="BE141" s="21">
        <v>31</v>
      </c>
      <c r="BF141" s="21">
        <v>51</v>
      </c>
      <c r="BG141" s="57">
        <f t="shared" si="56"/>
        <v>82</v>
      </c>
      <c r="BH141" s="21" t="str">
        <f>LOOKUP(BG141,{0,40,45,50,55,60,65,70,75,80},{"F","D","C","C+","B-","B","B+","A-","A","A+"})</f>
        <v>A+</v>
      </c>
      <c r="BI141" s="21" t="str">
        <f>LOOKUP(BG141,{0,40,45,50,55,60,65,70,75,80},{"0.00","2.00","2.25","2.50","2.75","3.00","3.25","3.50","3.75","4.00"})</f>
        <v>4.00</v>
      </c>
      <c r="BJ141" s="21">
        <v>28.5</v>
      </c>
      <c r="BK141" s="21">
        <v>46.5</v>
      </c>
      <c r="BL141" s="57">
        <f t="shared" si="57"/>
        <v>75</v>
      </c>
      <c r="BM141" s="21" t="str">
        <f>LOOKUP(BL141,{0,40,45,50,55,60,65,70,75,80},{"F","D","C","C+","B-","B","B+","A-","A","A+"})</f>
        <v>A</v>
      </c>
      <c r="BN141" s="21" t="str">
        <f>LOOKUP(BL141,{0,40,45,50,55,60,65,70,75,80},{"0.00","2.00","2.25","2.50","2.75","3.00","3.25","3.50","3.75","4.00"})</f>
        <v>3.75</v>
      </c>
      <c r="BO141" s="21">
        <v>33</v>
      </c>
      <c r="BP141" s="21">
        <v>46</v>
      </c>
      <c r="BQ141" s="57">
        <f t="shared" si="58"/>
        <v>79</v>
      </c>
      <c r="BR141" s="21" t="str">
        <f>LOOKUP(BQ141,{0,40,45,50,55,60,65,70,75,80},{"F","D","C","C+","B-","B","B+","A-","A","A+"})</f>
        <v>A</v>
      </c>
      <c r="BS141" s="21" t="str">
        <f>LOOKUP(BQ141,{0,40,45,50,55,60,65,70,75,80},{"0.00","2.00","2.25","2.50","2.75","3.00","3.25","3.50","3.75","4.00"})</f>
        <v>3.75</v>
      </c>
      <c r="BT141" s="21">
        <v>28.75</v>
      </c>
      <c r="BU141" s="21">
        <v>40</v>
      </c>
      <c r="BV141" s="57">
        <f t="shared" si="59"/>
        <v>69</v>
      </c>
      <c r="BW141" s="21" t="str">
        <f>LOOKUP(BV141,{0,40,45,50,55,60,65,70,75,80},{"F","D","C","C+","B-","B","B+","A-","A","A+"})</f>
        <v>B+</v>
      </c>
      <c r="BX141" s="21" t="str">
        <f>LOOKUP(BV141,{0,40,45,50,55,60,65,70,75,80},{"0.00","2.00","2.25","2.50","2.75","3.00","3.25","3.50","3.75","4.00"})</f>
        <v>3.25</v>
      </c>
      <c r="BY141" s="21">
        <v>30</v>
      </c>
      <c r="BZ141" s="21">
        <v>38.5</v>
      </c>
      <c r="CA141" s="57">
        <f t="shared" si="60"/>
        <v>69</v>
      </c>
      <c r="CB141" s="21" t="str">
        <f>LOOKUP(CA141,{0,40,45,50,55,60,65,70,75,80},{"F","D","C","C+","B-","B","B+","A-","A","A+"})</f>
        <v>B+</v>
      </c>
      <c r="CC141" s="21" t="str">
        <f>LOOKUP(CA141,{0,40,45,50,55,60,65,70,75,80},{"0.00","2.00","2.25","2.50","2.75","3.00","3.25","3.50","3.75","4.00"})</f>
        <v>3.25</v>
      </c>
      <c r="CD141" s="21">
        <v>32</v>
      </c>
      <c r="CE141" s="21">
        <v>49</v>
      </c>
      <c r="CF141" s="57">
        <f t="shared" si="61"/>
        <v>81</v>
      </c>
      <c r="CG141" s="21" t="str">
        <f>LOOKUP(CF141,{0,40,45,50,55,60,65,70,75,80},{"F","D","C","C+","B-","B","B+","A-","A","A+"})</f>
        <v>A+</v>
      </c>
      <c r="CH141" s="21" t="str">
        <f>LOOKUP(CF141,{0,40,45,50,55,60,65,70,75,80},{"0.00","2.00","2.25","2.50","2.75","3.00","3.25","3.50","3.75","4.00"})</f>
        <v>4.00</v>
      </c>
      <c r="CI141" s="21">
        <v>37</v>
      </c>
      <c r="CJ141" s="21">
        <v>48</v>
      </c>
      <c r="CK141" s="57">
        <f t="shared" si="62"/>
        <v>85</v>
      </c>
      <c r="CL141" s="21" t="str">
        <f>LOOKUP(CK141,{0,40,45,50,55,60,65,70,75,80},{"F","D","C","C+","B-","B","B+","A-","A","A+"})</f>
        <v>A+</v>
      </c>
      <c r="CM141" s="21" t="str">
        <f>LOOKUP(CK141,{0,40,45,50,55,60,65,70,75,80},{"0.00","2.00","2.25","2.50","2.75","3.00","3.25","3.50","3.75","4.00"})</f>
        <v>4.00</v>
      </c>
      <c r="CN141" s="21">
        <v>22</v>
      </c>
      <c r="CO141" s="21">
        <v>44</v>
      </c>
      <c r="CP141" s="57">
        <f t="shared" si="63"/>
        <v>66</v>
      </c>
      <c r="CQ141" s="21" t="str">
        <f>LOOKUP(CP141,{0,40,45,50,55,60,65,70,75,80},{"F","D","C","C+","B-","B","B+","A-","A","A+"})</f>
        <v>B+</v>
      </c>
      <c r="CR141" s="21" t="str">
        <f>LOOKUP(CP141,{0,40,45,50,55,60,65,70,75,80},{"0.00","2.00","2.25","2.50","2.75","3.00","3.25","3.50","3.75","4.00"})</f>
        <v>3.25</v>
      </c>
      <c r="CS141" s="21">
        <v>31</v>
      </c>
      <c r="CT141" s="21">
        <v>45.5</v>
      </c>
      <c r="CU141" s="57">
        <f t="shared" si="64"/>
        <v>77</v>
      </c>
      <c r="CV141" s="21" t="str">
        <f>LOOKUP(CU141,{0,40,45,50,55,60,65,70,75,80},{"F","D","C","C+","B-","B","B+","A-","A","A+"})</f>
        <v>A</v>
      </c>
      <c r="CW141" s="21" t="str">
        <f>LOOKUP(CU141,{0,40,45,50,55,60,65,70,75,80},{"0.00","2.00","2.25","2.50","2.75","3.00","3.25","3.50","3.75","4.00"})</f>
        <v>3.75</v>
      </c>
      <c r="CX141" s="21">
        <v>34</v>
      </c>
      <c r="CY141" s="21">
        <v>46.5</v>
      </c>
      <c r="CZ141" s="57">
        <f t="shared" si="65"/>
        <v>81</v>
      </c>
      <c r="DA141" s="21" t="str">
        <f>LOOKUP(CZ141,{0,40,45,50,55,60,65,70,75,80},{"F","D","C","C+","B-","B","B+","A-","A","A+"})</f>
        <v>A+</v>
      </c>
      <c r="DB141" s="21" t="str">
        <f>LOOKUP(CZ141,{0,40,45,50,55,60,65,70,75,80},{"0.00","2.00","2.25","2.50","2.75","3.00","3.25","3.50","3.75","4.00"})</f>
        <v>4.00</v>
      </c>
      <c r="DC141" s="21">
        <v>28</v>
      </c>
      <c r="DD141" s="21">
        <v>47</v>
      </c>
      <c r="DE141" s="57">
        <f t="shared" si="66"/>
        <v>75</v>
      </c>
      <c r="DF141" s="21" t="str">
        <f>LOOKUP(DE141,{0,40,45,50,55,60,65,70,75,80},{"F","D","C","C+","B-","B","B+","A-","A","A+"})</f>
        <v>A</v>
      </c>
      <c r="DG141" s="21" t="str">
        <f>LOOKUP(DE141,{0,40,45,50,55,60,65,70,75,80},{"0.00","2.00","2.25","2.50","2.75","3.00","3.25","3.50","3.75","4.00"})</f>
        <v>3.75</v>
      </c>
      <c r="DH141" s="21">
        <v>29.5</v>
      </c>
      <c r="DI141" s="21">
        <v>39</v>
      </c>
      <c r="DJ141" s="57">
        <f t="shared" si="67"/>
        <v>69</v>
      </c>
      <c r="DK141" s="21" t="str">
        <f>LOOKUP(DJ141,{0,40,45,50,55,60,65,70,75,80},{"F","D","C","C+","B-","B","B+","A-","A","A+"})</f>
        <v>B+</v>
      </c>
      <c r="DL141" s="21" t="str">
        <f>LOOKUP(DJ141,{0,40,45,50,55,60,65,70,75,80},{"0.00","2.00","2.25","2.50","2.75","3.00","3.25","3.50","3.75","4.00"})</f>
        <v>3.25</v>
      </c>
      <c r="DM141" s="21">
        <v>31</v>
      </c>
      <c r="DN141" s="21">
        <v>47</v>
      </c>
      <c r="DO141" s="57">
        <f t="shared" si="68"/>
        <v>78</v>
      </c>
      <c r="DP141" s="21" t="str">
        <f>LOOKUP(DO141,{0,40,45,50,55,60,65,70,75,80},{"F","D","C","C+","B-","B","B+","A-","A","A+"})</f>
        <v>A</v>
      </c>
      <c r="DQ141" s="21" t="str">
        <f>LOOKUP(DO141,{0,40,45,50,55,60,65,70,75,80},{"0.00","2.00","2.25","2.50","2.75","3.00","3.25","3.50","3.75","4.00"})</f>
        <v>3.75</v>
      </c>
      <c r="DR141" s="21">
        <v>28</v>
      </c>
      <c r="DS141" s="21">
        <v>37</v>
      </c>
      <c r="DT141" s="57">
        <f t="shared" si="69"/>
        <v>65</v>
      </c>
      <c r="DU141" s="21" t="str">
        <f>LOOKUP(DT141,{0,40,45,50,55,60,65,70,75,80},{"F","D","C","C+","B-","B","B+","A-","A","A+"})</f>
        <v>B+</v>
      </c>
      <c r="DV141" s="21" t="str">
        <f>LOOKUP(DT141,{0,40,45,50,55,60,65,70,75,80},{"0.00","2.00","2.25","2.50","2.75","3.00","3.25","3.50","3.75","4.00"})</f>
        <v>3.25</v>
      </c>
      <c r="DW141" s="21">
        <v>27</v>
      </c>
      <c r="DX141" s="21">
        <v>44</v>
      </c>
      <c r="DY141" s="57">
        <f t="shared" si="70"/>
        <v>71</v>
      </c>
      <c r="DZ141" s="21" t="str">
        <f>LOOKUP(DY141,{0,40,45,50,55,60,65,70,75,80},{"F","D","C","C+","B-","B","B+","A-","A","A+"})</f>
        <v>A-</v>
      </c>
      <c r="EA141" s="21" t="str">
        <f>LOOKUP(DY141,{0,40,45,50,55,60,65,70,75,80},{"0.00","2.00","2.25","2.50","2.75","3.00","3.25","3.50","3.75","4.00"})</f>
        <v>3.50</v>
      </c>
      <c r="EB141" s="21">
        <v>30</v>
      </c>
      <c r="EC141" s="21">
        <v>42</v>
      </c>
      <c r="ED141" s="57">
        <f t="shared" si="71"/>
        <v>72</v>
      </c>
      <c r="EE141" s="21" t="str">
        <f>LOOKUP(ED141,{0,40,45,50,55,60,65,70,75,80},{"F","D","C","C+","B-","B","B+","A-","A","A+"})</f>
        <v>A-</v>
      </c>
      <c r="EF141" s="21" t="str">
        <f>LOOKUP(ED141,{0,40,45,50,55,60,65,70,75,80},{"0.00","2.00","2.25","2.50","2.75","3.00","3.25","3.50","3.75","4.00"})</f>
        <v>3.50</v>
      </c>
      <c r="EG141" s="21">
        <v>25.5</v>
      </c>
      <c r="EH141" s="21">
        <v>46</v>
      </c>
      <c r="EI141" s="57">
        <f t="shared" si="72"/>
        <v>72</v>
      </c>
      <c r="EJ141" s="21" t="str">
        <f>LOOKUP(EI141,{0,40,45,50,55,60,65,70,75,80},{"F","D","C","C+","B-","B","B+","A-","A","A+"})</f>
        <v>A-</v>
      </c>
      <c r="EK141" s="21" t="str">
        <f>LOOKUP(EI141,{0,40,45,50,55,60,65,70,75,80},{"0.00","2.00","2.25","2.50","2.75","3.00","3.25","3.50","3.75","4.00"})</f>
        <v>3.50</v>
      </c>
      <c r="EL141" s="21">
        <v>33.25</v>
      </c>
      <c r="EM141" s="21">
        <v>45</v>
      </c>
      <c r="EN141" s="70">
        <f t="shared" si="73"/>
        <v>79</v>
      </c>
      <c r="EO141" s="21" t="str">
        <f>LOOKUP(EN141,{0,40,45,50,55,60,65,70,75,80},{"F","D","C","C+","B-","B","B+","A-","A","A+"})</f>
        <v>A</v>
      </c>
      <c r="EP141" s="21" t="str">
        <f>LOOKUP(EN141,{0,40,45,50,55,60,65,70,75,80},{"0.00","2.00","2.25","2.50","2.75","3.00","3.25","3.50","3.75","4.00"})</f>
        <v>3.75</v>
      </c>
      <c r="EQ141" s="21">
        <v>28</v>
      </c>
      <c r="ER141" s="21">
        <v>48</v>
      </c>
      <c r="ES141" s="70">
        <f t="shared" si="74"/>
        <v>76</v>
      </c>
      <c r="ET141" s="21" t="str">
        <f>LOOKUP(ES141,{0,40,45,50,55,60,65,70,75,80},{"F","D","C","C+","B-","B","B+","A-","A","A+"})</f>
        <v>A</v>
      </c>
      <c r="EU141" s="21" t="str">
        <f>LOOKUP(ES141,{0,40,45,50,55,60,65,70,75,80},{"0.00","2.00","2.25","2.50","2.75","3.00","3.25","3.50","3.75","4.00"})</f>
        <v>3.75</v>
      </c>
      <c r="EV141" s="21">
        <v>29</v>
      </c>
      <c r="EW141" s="21">
        <v>43</v>
      </c>
      <c r="EX141" s="70">
        <f t="shared" si="75"/>
        <v>72</v>
      </c>
      <c r="EY141" s="21" t="str">
        <f>LOOKUP(EX141,{0,40,45,50,55,60,65,70,75,80},{"F","D","C","C+","B-","B","B+","A-","A","A+"})</f>
        <v>A-</v>
      </c>
      <c r="EZ141" s="21" t="str">
        <f>LOOKUP(EX141,{0,40,45,50,55,60,65,70,75,80},{"0.00","2.00","2.25","2.50","2.75","3.00","3.25","3.50","3.75","4.00"})</f>
        <v>3.50</v>
      </c>
      <c r="FA141" s="21">
        <v>32</v>
      </c>
      <c r="FB141" s="21">
        <v>46</v>
      </c>
      <c r="FC141" s="70">
        <f t="shared" si="76"/>
        <v>78</v>
      </c>
      <c r="FD141" s="21" t="str">
        <f>LOOKUP(FC141,{0,40,45,50,55,60,65,70,75,80},{"F","D","C","C+","B-","B","B+","A-","A","A+"})</f>
        <v>A</v>
      </c>
      <c r="FE141" s="21" t="str">
        <f>LOOKUP(FC141,{0,40,45,50,55,60,65,70,75,80},{"0.00","2.00","2.25","2.50","2.75","3.00","3.25","3.50","3.75","4.00"})</f>
        <v>3.75</v>
      </c>
      <c r="FF141" s="21">
        <v>37.5</v>
      </c>
      <c r="FG141" s="21">
        <v>43.5</v>
      </c>
      <c r="FH141" s="70">
        <f t="shared" si="77"/>
        <v>81</v>
      </c>
      <c r="FI141" s="21" t="str">
        <f>LOOKUP(FH141,{0,40,45,50,55,60,65,70,75,80},{"F","D","C","C+","B-","B","B+","A-","A","A+"})</f>
        <v>A+</v>
      </c>
      <c r="FJ141" s="21" t="str">
        <f>LOOKUP(FH141,{0,40,45,50,55,60,65,70,75,80},{"0.00","2.00","2.25","2.50","2.75","3.00","3.25","3.50","3.75","4.00"})</f>
        <v>4.00</v>
      </c>
      <c r="FK141" s="21">
        <v>23</v>
      </c>
      <c r="FL141" s="21">
        <v>35.5</v>
      </c>
      <c r="FM141" s="70">
        <f t="shared" si="78"/>
        <v>59</v>
      </c>
      <c r="FN141" s="21" t="str">
        <f>LOOKUP(FM141,{0,40,45,50,55,60,65,70,75,80},{"F","D","C","C+","B-","B","B+","A-","A","A+"})</f>
        <v>B-</v>
      </c>
      <c r="FO141" s="21" t="str">
        <f>LOOKUP(FM141,{0,40,45,50,55,60,65,70,75,80},{"0.00","2.00","2.25","2.50","2.75","3.00","3.25","3.50","3.75","4.00"})</f>
        <v>2.75</v>
      </c>
      <c r="FP141" s="21">
        <v>27</v>
      </c>
      <c r="FQ141" s="21">
        <v>44.5</v>
      </c>
      <c r="FR141" s="70">
        <f t="shared" si="79"/>
        <v>72</v>
      </c>
      <c r="FS141" s="21" t="str">
        <f>LOOKUP(FR141,{0,40,45,50,55,60,65,70,75,80},{"F","D","C","C+","B-","B","B+","A-","A","A+"})</f>
        <v>A-</v>
      </c>
      <c r="FT141" s="21" t="str">
        <f>LOOKUP(FR141,{0,40,45,50,55,60,65,70,75,80},{"0.00","2.00","2.25","2.50","2.75","3.00","3.25","3.50","3.75","4.00"})</f>
        <v>3.50</v>
      </c>
      <c r="FU141" s="21">
        <v>31</v>
      </c>
      <c r="FV141" s="21">
        <v>47</v>
      </c>
      <c r="FW141" s="70">
        <f t="shared" si="80"/>
        <v>78</v>
      </c>
      <c r="FX141" s="21" t="str">
        <f>LOOKUP(FW141,{0,40,45,50,55,60,65,70,75,80},{"F","D","C","C+","B-","B","B+","A-","A","A+"})</f>
        <v>A</v>
      </c>
      <c r="FY141" s="21" t="str">
        <f>LOOKUP(FW141,{0,40,45,50,55,60,65,70,75,80},{"0.00","2.00","2.25","2.50","2.75","3.00","3.25","3.50","3.75","4.00"})</f>
        <v>3.75</v>
      </c>
      <c r="FZ141" s="21">
        <v>29</v>
      </c>
      <c r="GA141" s="21">
        <v>44</v>
      </c>
      <c r="GB141" s="70">
        <f t="shared" si="81"/>
        <v>73</v>
      </c>
      <c r="GC141" s="21" t="str">
        <f>LOOKUP(GB141,{0,40,45,50,55,60,65,70,75,80},{"F","D","C","C+","B-","B","B+","A-","A","A+"})</f>
        <v>A-</v>
      </c>
      <c r="GD141" s="21" t="str">
        <f>LOOKUP(GB141,{0,40,45,50,55,60,65,70,75,80},{"0.00","2.00","2.25","2.50","2.75","3.00","3.25","3.50","3.75","4.00"})</f>
        <v>3.50</v>
      </c>
      <c r="GE141" s="21">
        <v>31</v>
      </c>
      <c r="GF141" s="21">
        <v>47</v>
      </c>
      <c r="GG141" s="70">
        <f t="shared" si="82"/>
        <v>78</v>
      </c>
      <c r="GH141" s="21" t="str">
        <f>LOOKUP(GG141,{0,40,45,50,55,60,65,70,75,80},{"F","D","C","C+","B-","B","B+","A-","A","A+"})</f>
        <v>A</v>
      </c>
      <c r="GI141" s="21" t="str">
        <f>LOOKUP(GG141,{0,40,45,50,55,60,65,70,75,80},{"0.00","2.00","2.25","2.50","2.75","3.00","3.25","3.50","3.75","4.00"})</f>
        <v>3.75</v>
      </c>
      <c r="GJ141" s="21">
        <v>28</v>
      </c>
      <c r="GK141" s="21">
        <v>42</v>
      </c>
      <c r="GL141" s="70">
        <f t="shared" si="83"/>
        <v>70</v>
      </c>
      <c r="GM141" s="21" t="str">
        <f>LOOKUP(GL141,{0,40,45,50,55,60,65,70,75,80},{"F","D","C","C+","B-","B","B+","A-","A","A+"})</f>
        <v>A-</v>
      </c>
      <c r="GN141" s="21" t="str">
        <f>LOOKUP(GL141,{0,40,45,50,55,60,65,70,75,80},{"0.00","2.00","2.25","2.50","2.75","3.00","3.25","3.50","3.75","4.00"})</f>
        <v>3.50</v>
      </c>
      <c r="GO141" s="21">
        <v>30.5</v>
      </c>
      <c r="GP141" s="21">
        <v>44.5</v>
      </c>
      <c r="GQ141" s="70">
        <f t="shared" si="84"/>
        <v>75</v>
      </c>
      <c r="GR141" s="21" t="str">
        <f>LOOKUP(GQ141,{0,40,45,50,55,60,65,70,75,80},{"F","D","C","C+","B-","B","B+","A-","A","A+"})</f>
        <v>A</v>
      </c>
      <c r="GS141" s="21" t="str">
        <f>LOOKUP(GQ141,{0,40,45,50,55,60,65,70,75,80},{"0.00","2.00","2.25","2.50","2.75","3.00","3.25","3.50","3.75","4.00"})</f>
        <v>3.75</v>
      </c>
      <c r="GT141" s="21">
        <v>26</v>
      </c>
      <c r="GU141" s="21">
        <v>41.5</v>
      </c>
      <c r="GV141" s="70">
        <f t="shared" si="85"/>
        <v>68</v>
      </c>
      <c r="GW141" s="21" t="str">
        <f>LOOKUP(GV141,{0,40,45,50,55,60,65,70,75,80},{"F","D","C","C+","B-","B","B+","A-","A","A+"})</f>
        <v>B+</v>
      </c>
      <c r="GX141" s="21" t="str">
        <f>LOOKUP(GV141,{0,40,45,50,55,60,65,70,75,80},{"0.00","2.00","2.25","2.50","2.75","3.00","3.25","3.50","3.75","4.00"})</f>
        <v>3.25</v>
      </c>
      <c r="GY141" s="82">
        <v>71</v>
      </c>
      <c r="GZ141" s="21" t="str">
        <f>LOOKUP(GY141,{0,40,45,50,55,60,65,70,75,80},{"F","D","C","C+","B-","B","B+","A-","A","A+"})</f>
        <v>A-</v>
      </c>
      <c r="HA141" s="21" t="str">
        <f>LOOKUP(GY141,{0,40,45,50,55,60,65,70,75,80},{"0.00","2.00","2.25","2.50","2.75","3.00","3.25","3.50","3.75","4.00"})</f>
        <v>3.50</v>
      </c>
      <c r="HB141" s="49">
        <v>39</v>
      </c>
      <c r="HC141" s="49">
        <v>40</v>
      </c>
      <c r="HD141" s="70">
        <f t="shared" si="86"/>
        <v>79</v>
      </c>
      <c r="HE141" s="21" t="str">
        <f>LOOKUP(HD141,{0,40,45,50,55,60,65,70,75,80},{"F","D","C","C+","B-","B","B+","A-","A","A+"})</f>
        <v>A</v>
      </c>
      <c r="HF141" s="21" t="str">
        <f>LOOKUP(HD141,{0,40,45,50,55,60,65,70,75,80},{"0.00","2.00","2.25","2.50","2.75","3.00","3.25","3.50","3.75","4.00"})</f>
        <v>3.75</v>
      </c>
      <c r="HG141" s="50">
        <f t="shared" si="44"/>
        <v>3.4880952380952381</v>
      </c>
      <c r="HH141" s="71" t="str">
        <f t="shared" si="45"/>
        <v>Passed</v>
      </c>
      <c r="HI141" s="70">
        <f t="shared" si="87"/>
        <v>3014</v>
      </c>
      <c r="HJ141" s="44">
        <v>135</v>
      </c>
      <c r="HK141" s="40"/>
      <c r="HL141" s="40"/>
    </row>
    <row r="142" spans="1:220" s="8" customFormat="1" ht="30" customHeight="1" x14ac:dyDescent="0.2">
      <c r="A142" s="44">
        <v>136</v>
      </c>
      <c r="B142" s="66">
        <v>3885</v>
      </c>
      <c r="C142" s="44">
        <v>2017913197</v>
      </c>
      <c r="D142" s="39" t="s">
        <v>307</v>
      </c>
      <c r="E142" s="64" t="s">
        <v>203</v>
      </c>
      <c r="F142" s="64" t="s">
        <v>305</v>
      </c>
      <c r="G142" s="73">
        <v>27.5</v>
      </c>
      <c r="H142" s="48">
        <v>41.5</v>
      </c>
      <c r="I142" s="57">
        <f t="shared" si="46"/>
        <v>69</v>
      </c>
      <c r="J142" s="21" t="str">
        <f>LOOKUP(I142,{0,40,45,50,55,60,65,70,75,80},{"F","D","C","C+","B-","B","B+","A-","A","A+"})</f>
        <v>B+</v>
      </c>
      <c r="K142" s="21" t="str">
        <f>LOOKUP(I142,{0,40,45,50,55,60,65,70,75,80},{"0.00","2.00","2.25","2.50","2.75","3.00","3.25","3.50","3.75","4.00"})</f>
        <v>3.25</v>
      </c>
      <c r="L142" s="21">
        <v>26</v>
      </c>
      <c r="M142" s="21">
        <v>38.5</v>
      </c>
      <c r="N142" s="57">
        <f t="shared" si="47"/>
        <v>65</v>
      </c>
      <c r="O142" s="21" t="str">
        <f>LOOKUP(N142,{0,40,45,50,55,60,65,70,75,80},{"F","D","C","C+","B-","B","B+","A-","A","A+"})</f>
        <v>B+</v>
      </c>
      <c r="P142" s="21" t="str">
        <f>LOOKUP(N142,{0,40,45,50,55,60,65,70,75,80},{"0.00","2.00","2.25","2.50","2.75","3.00","3.25","3.50","3.75","4.00"})</f>
        <v>3.25</v>
      </c>
      <c r="Q142" s="21">
        <v>20</v>
      </c>
      <c r="R142" s="21">
        <v>33</v>
      </c>
      <c r="S142" s="57">
        <f t="shared" si="48"/>
        <v>53</v>
      </c>
      <c r="T142" s="21" t="str">
        <f>LOOKUP(S142,{0,40,45,50,55,60,65,70,75,80},{"F","D","C","C+","B-","B","B+","A-","A","A+"})</f>
        <v>C+</v>
      </c>
      <c r="U142" s="21" t="str">
        <f>LOOKUP(S142,{0,40,45,50,55,60,65,70,75,80},{"0.00","2.00","2.25","2.50","2.75","3.00","3.25","3.50","3.75","4.00"})</f>
        <v>2.50</v>
      </c>
      <c r="V142" s="21">
        <v>24</v>
      </c>
      <c r="W142" s="21">
        <v>38</v>
      </c>
      <c r="X142" s="57">
        <f t="shared" si="49"/>
        <v>62</v>
      </c>
      <c r="Y142" s="21" t="str">
        <f>LOOKUP(X142,{0,40,45,50,55,60,65,70,75,80},{"F","D","C","C+","B-","B","B+","A-","A","A+"})</f>
        <v>B</v>
      </c>
      <c r="Z142" s="21" t="str">
        <f>LOOKUP(X142,{0,40,45,50,55,60,65,70,75,80},{"0.00","2.00","2.25","2.50","2.75","3.00","3.25","3.50","3.75","4.00"})</f>
        <v>3.00</v>
      </c>
      <c r="AA142" s="21">
        <v>22</v>
      </c>
      <c r="AB142" s="21">
        <v>40.5</v>
      </c>
      <c r="AC142" s="57">
        <f t="shared" si="50"/>
        <v>63</v>
      </c>
      <c r="AD142" s="21" t="str">
        <f>LOOKUP(AC142,{0,40,45,50,55,60,65,70,75,80},{"F","D","C","C+","B-","B","B+","A-","A","A+"})</f>
        <v>B</v>
      </c>
      <c r="AE142" s="21" t="str">
        <f>LOOKUP(AC142,{0,40,45,50,55,60,65,70,75,80},{"0.00","2.00","2.25","2.50","2.75","3.00","3.25","3.50","3.75","4.00"})</f>
        <v>3.00</v>
      </c>
      <c r="AF142" s="21">
        <v>34</v>
      </c>
      <c r="AG142" s="21">
        <v>47.5</v>
      </c>
      <c r="AH142" s="57">
        <f t="shared" si="51"/>
        <v>82</v>
      </c>
      <c r="AI142" s="21" t="str">
        <f>LOOKUP(AH142,{0,40,45,50,55,60,65,70,75,80},{"F","D","C","C+","B-","B","B+","A-","A","A+"})</f>
        <v>A+</v>
      </c>
      <c r="AJ142" s="21" t="str">
        <f>LOOKUP(AH142,{0,40,45,50,55,60,65,70,75,80},{"0.00","2.00","2.25","2.50","2.75","3.00","3.25","3.50","3.75","4.00"})</f>
        <v>4.00</v>
      </c>
      <c r="AK142" s="21">
        <v>23</v>
      </c>
      <c r="AL142" s="21">
        <v>38.5</v>
      </c>
      <c r="AM142" s="57">
        <f t="shared" si="52"/>
        <v>62</v>
      </c>
      <c r="AN142" s="21" t="str">
        <f>LOOKUP(AM142,{0,40,45,50,55,60,65,70,75,80},{"F","D","C","C+","B-","B","B+","A-","A","A+"})</f>
        <v>B</v>
      </c>
      <c r="AO142" s="21" t="str">
        <f>LOOKUP(AM142,{0,40,45,50,55,60,65,70,75,80},{"0.00","2.00","2.25","2.50","2.75","3.00","3.25","3.50","3.75","4.00"})</f>
        <v>3.00</v>
      </c>
      <c r="AP142" s="21">
        <v>27.5</v>
      </c>
      <c r="AQ142" s="21">
        <v>35</v>
      </c>
      <c r="AR142" s="57">
        <f t="shared" si="53"/>
        <v>63</v>
      </c>
      <c r="AS142" s="21" t="str">
        <f>LOOKUP(AR142,{0,40,45,50,55,60,65,70,75,80},{"F","D","C","C+","B-","B","B+","A-","A","A+"})</f>
        <v>B</v>
      </c>
      <c r="AT142" s="21" t="str">
        <f>LOOKUP(AR142,{0,40,45,50,55,60,65,70,75,80},{"0.00","2.00","2.25","2.50","2.75","3.00","3.25","3.50","3.75","4.00"})</f>
        <v>3.00</v>
      </c>
      <c r="AU142" s="21">
        <v>28</v>
      </c>
      <c r="AV142" s="21">
        <v>43</v>
      </c>
      <c r="AW142" s="57">
        <f t="shared" si="54"/>
        <v>71</v>
      </c>
      <c r="AX142" s="21" t="str">
        <f>LOOKUP(AW142,{0,40,45,50,55,60,65,70,75,80},{"F","D","C","C+","B-","B","B+","A-","A","A+"})</f>
        <v>A-</v>
      </c>
      <c r="AY142" s="21" t="str">
        <f>LOOKUP(AW142,{0,40,45,50,55,60,65,70,75,80},{"0.00","2.00","2.25","2.50","2.75","3.00","3.25","3.50","3.75","4.00"})</f>
        <v>3.50</v>
      </c>
      <c r="AZ142" s="21">
        <v>22</v>
      </c>
      <c r="BA142" s="21">
        <v>34.5</v>
      </c>
      <c r="BB142" s="57">
        <f t="shared" si="55"/>
        <v>57</v>
      </c>
      <c r="BC142" s="21" t="str">
        <f>LOOKUP(BB142,{0,40,45,50,55,60,65,70,75,80},{"F","D","C","C+","B-","B","B+","A-","A","A+"})</f>
        <v>B-</v>
      </c>
      <c r="BD142" s="21" t="str">
        <f>LOOKUP(BB142,{0,40,45,50,55,60,65,70,75,80},{"0.00","2.00","2.25","2.50","2.75","3.00","3.25","3.50","3.75","4.00"})</f>
        <v>2.75</v>
      </c>
      <c r="BE142" s="21">
        <v>32.5</v>
      </c>
      <c r="BF142" s="21">
        <v>51.5</v>
      </c>
      <c r="BG142" s="57">
        <f t="shared" si="56"/>
        <v>84</v>
      </c>
      <c r="BH142" s="21" t="str">
        <f>LOOKUP(BG142,{0,40,45,50,55,60,65,70,75,80},{"F","D","C","C+","B-","B","B+","A-","A","A+"})</f>
        <v>A+</v>
      </c>
      <c r="BI142" s="21" t="str">
        <f>LOOKUP(BG142,{0,40,45,50,55,60,65,70,75,80},{"0.00","2.00","2.25","2.50","2.75","3.00","3.25","3.50","3.75","4.00"})</f>
        <v>4.00</v>
      </c>
      <c r="BJ142" s="21">
        <v>32</v>
      </c>
      <c r="BK142" s="21">
        <v>44</v>
      </c>
      <c r="BL142" s="57">
        <f t="shared" si="57"/>
        <v>76</v>
      </c>
      <c r="BM142" s="21" t="str">
        <f>LOOKUP(BL142,{0,40,45,50,55,60,65,70,75,80},{"F","D","C","C+","B-","B","B+","A-","A","A+"})</f>
        <v>A</v>
      </c>
      <c r="BN142" s="21" t="str">
        <f>LOOKUP(BL142,{0,40,45,50,55,60,65,70,75,80},{"0.00","2.00","2.25","2.50","2.75","3.00","3.25","3.50","3.75","4.00"})</f>
        <v>3.75</v>
      </c>
      <c r="BO142" s="21">
        <v>37</v>
      </c>
      <c r="BP142" s="21">
        <v>47</v>
      </c>
      <c r="BQ142" s="57">
        <f t="shared" si="58"/>
        <v>84</v>
      </c>
      <c r="BR142" s="21" t="str">
        <f>LOOKUP(BQ142,{0,40,45,50,55,60,65,70,75,80},{"F","D","C","C+","B-","B","B+","A-","A","A+"})</f>
        <v>A+</v>
      </c>
      <c r="BS142" s="21" t="str">
        <f>LOOKUP(BQ142,{0,40,45,50,55,60,65,70,75,80},{"0.00","2.00","2.25","2.50","2.75","3.00","3.25","3.50","3.75","4.00"})</f>
        <v>4.00</v>
      </c>
      <c r="BT142" s="21">
        <v>35</v>
      </c>
      <c r="BU142" s="21">
        <v>39</v>
      </c>
      <c r="BV142" s="57">
        <f t="shared" si="59"/>
        <v>74</v>
      </c>
      <c r="BW142" s="21" t="str">
        <f>LOOKUP(BV142,{0,40,45,50,55,60,65,70,75,80},{"F","D","C","C+","B-","B","B+","A-","A","A+"})</f>
        <v>A-</v>
      </c>
      <c r="BX142" s="21" t="str">
        <f>LOOKUP(BV142,{0,40,45,50,55,60,65,70,75,80},{"0.00","2.00","2.25","2.50","2.75","3.00","3.25","3.50","3.75","4.00"})</f>
        <v>3.50</v>
      </c>
      <c r="BY142" s="21">
        <v>25</v>
      </c>
      <c r="BZ142" s="21">
        <v>34</v>
      </c>
      <c r="CA142" s="57">
        <f t="shared" si="60"/>
        <v>59</v>
      </c>
      <c r="CB142" s="21" t="str">
        <f>LOOKUP(CA142,{0,40,45,50,55,60,65,70,75,80},{"F","D","C","C+","B-","B","B+","A-","A","A+"})</f>
        <v>B-</v>
      </c>
      <c r="CC142" s="21" t="str">
        <f>LOOKUP(CA142,{0,40,45,50,55,60,65,70,75,80},{"0.00","2.00","2.25","2.50","2.75","3.00","3.25","3.50","3.75","4.00"})</f>
        <v>2.75</v>
      </c>
      <c r="CD142" s="21">
        <v>30</v>
      </c>
      <c r="CE142" s="21">
        <v>46.5</v>
      </c>
      <c r="CF142" s="57">
        <f t="shared" si="61"/>
        <v>77</v>
      </c>
      <c r="CG142" s="21" t="str">
        <f>LOOKUP(CF142,{0,40,45,50,55,60,65,70,75,80},{"F","D","C","C+","B-","B","B+","A-","A","A+"})</f>
        <v>A</v>
      </c>
      <c r="CH142" s="21" t="str">
        <f>LOOKUP(CF142,{0,40,45,50,55,60,65,70,75,80},{"0.00","2.00","2.25","2.50","2.75","3.00","3.25","3.50","3.75","4.00"})</f>
        <v>3.75</v>
      </c>
      <c r="CI142" s="21">
        <v>33</v>
      </c>
      <c r="CJ142" s="21">
        <v>46.5</v>
      </c>
      <c r="CK142" s="57">
        <f t="shared" si="62"/>
        <v>80</v>
      </c>
      <c r="CL142" s="21" t="str">
        <f>LOOKUP(CK142,{0,40,45,50,55,60,65,70,75,80},{"F","D","C","C+","B-","B","B+","A-","A","A+"})</f>
        <v>A+</v>
      </c>
      <c r="CM142" s="21" t="str">
        <f>LOOKUP(CK142,{0,40,45,50,55,60,65,70,75,80},{"0.00","2.00","2.25","2.50","2.75","3.00","3.25","3.50","3.75","4.00"})</f>
        <v>4.00</v>
      </c>
      <c r="CN142" s="21">
        <v>28</v>
      </c>
      <c r="CO142" s="21">
        <v>29</v>
      </c>
      <c r="CP142" s="57">
        <f t="shared" si="63"/>
        <v>57</v>
      </c>
      <c r="CQ142" s="21" t="str">
        <f>LOOKUP(CP142,{0,40,45,50,55,60,65,70,75,80},{"F","D","C","C+","B-","B","B+","A-","A","A+"})</f>
        <v>B-</v>
      </c>
      <c r="CR142" s="21" t="str">
        <f>LOOKUP(CP142,{0,40,45,50,55,60,65,70,75,80},{"0.00","2.00","2.25","2.50","2.75","3.00","3.25","3.50","3.75","4.00"})</f>
        <v>2.75</v>
      </c>
      <c r="CS142" s="21">
        <v>28</v>
      </c>
      <c r="CT142" s="21">
        <v>41</v>
      </c>
      <c r="CU142" s="57">
        <f t="shared" si="64"/>
        <v>69</v>
      </c>
      <c r="CV142" s="21" t="str">
        <f>LOOKUP(CU142,{0,40,45,50,55,60,65,70,75,80},{"F","D","C","C+","B-","B","B+","A-","A","A+"})</f>
        <v>B+</v>
      </c>
      <c r="CW142" s="21" t="str">
        <f>LOOKUP(CU142,{0,40,45,50,55,60,65,70,75,80},{"0.00","2.00","2.25","2.50","2.75","3.00","3.25","3.50","3.75","4.00"})</f>
        <v>3.25</v>
      </c>
      <c r="CX142" s="21">
        <v>32</v>
      </c>
      <c r="CY142" s="21">
        <v>42.5</v>
      </c>
      <c r="CZ142" s="57">
        <f t="shared" si="65"/>
        <v>75</v>
      </c>
      <c r="DA142" s="21" t="str">
        <f>LOOKUP(CZ142,{0,40,45,50,55,60,65,70,75,80},{"F","D","C","C+","B-","B","B+","A-","A","A+"})</f>
        <v>A</v>
      </c>
      <c r="DB142" s="21" t="str">
        <f>LOOKUP(CZ142,{0,40,45,50,55,60,65,70,75,80},{"0.00","2.00","2.25","2.50","2.75","3.00","3.25","3.50","3.75","4.00"})</f>
        <v>3.75</v>
      </c>
      <c r="DC142" s="21">
        <v>29</v>
      </c>
      <c r="DD142" s="21">
        <v>46</v>
      </c>
      <c r="DE142" s="57">
        <f t="shared" si="66"/>
        <v>75</v>
      </c>
      <c r="DF142" s="21" t="str">
        <f>LOOKUP(DE142,{0,40,45,50,55,60,65,70,75,80},{"F","D","C","C+","B-","B","B+","A-","A","A+"})</f>
        <v>A</v>
      </c>
      <c r="DG142" s="21" t="str">
        <f>LOOKUP(DE142,{0,40,45,50,55,60,65,70,75,80},{"0.00","2.00","2.25","2.50","2.75","3.00","3.25","3.50","3.75","4.00"})</f>
        <v>3.75</v>
      </c>
      <c r="DH142" s="21">
        <v>27.5</v>
      </c>
      <c r="DI142" s="21">
        <v>43</v>
      </c>
      <c r="DJ142" s="57">
        <f t="shared" si="67"/>
        <v>71</v>
      </c>
      <c r="DK142" s="21" t="str">
        <f>LOOKUP(DJ142,{0,40,45,50,55,60,65,70,75,80},{"F","D","C","C+","B-","B","B+","A-","A","A+"})</f>
        <v>A-</v>
      </c>
      <c r="DL142" s="21" t="str">
        <f>LOOKUP(DJ142,{0,40,45,50,55,60,65,70,75,80},{"0.00","2.00","2.25","2.50","2.75","3.00","3.25","3.50","3.75","4.00"})</f>
        <v>3.50</v>
      </c>
      <c r="DM142" s="21">
        <v>24</v>
      </c>
      <c r="DN142" s="21">
        <v>44</v>
      </c>
      <c r="DO142" s="57">
        <f t="shared" si="68"/>
        <v>68</v>
      </c>
      <c r="DP142" s="21" t="str">
        <f>LOOKUP(DO142,{0,40,45,50,55,60,65,70,75,80},{"F","D","C","C+","B-","B","B+","A-","A","A+"})</f>
        <v>B+</v>
      </c>
      <c r="DQ142" s="21" t="str">
        <f>LOOKUP(DO142,{0,40,45,50,55,60,65,70,75,80},{"0.00","2.00","2.25","2.50","2.75","3.00","3.25","3.50","3.75","4.00"})</f>
        <v>3.25</v>
      </c>
      <c r="DR142" s="21">
        <v>28</v>
      </c>
      <c r="DS142" s="21">
        <v>33</v>
      </c>
      <c r="DT142" s="57">
        <f t="shared" si="69"/>
        <v>61</v>
      </c>
      <c r="DU142" s="21" t="str">
        <f>LOOKUP(DT142,{0,40,45,50,55,60,65,70,75,80},{"F","D","C","C+","B-","B","B+","A-","A","A+"})</f>
        <v>B</v>
      </c>
      <c r="DV142" s="21" t="str">
        <f>LOOKUP(DT142,{0,40,45,50,55,60,65,70,75,80},{"0.00","2.00","2.25","2.50","2.75","3.00","3.25","3.50","3.75","4.00"})</f>
        <v>3.00</v>
      </c>
      <c r="DW142" s="21">
        <v>29</v>
      </c>
      <c r="DX142" s="21">
        <v>42</v>
      </c>
      <c r="DY142" s="57">
        <f t="shared" si="70"/>
        <v>71</v>
      </c>
      <c r="DZ142" s="21" t="str">
        <f>LOOKUP(DY142,{0,40,45,50,55,60,65,70,75,80},{"F","D","C","C+","B-","B","B+","A-","A","A+"})</f>
        <v>A-</v>
      </c>
      <c r="EA142" s="21" t="str">
        <f>LOOKUP(DY142,{0,40,45,50,55,60,65,70,75,80},{"0.00","2.00","2.25","2.50","2.75","3.00","3.25","3.50","3.75","4.00"})</f>
        <v>3.50</v>
      </c>
      <c r="EB142" s="21">
        <v>28</v>
      </c>
      <c r="EC142" s="21">
        <v>41</v>
      </c>
      <c r="ED142" s="57">
        <f t="shared" si="71"/>
        <v>69</v>
      </c>
      <c r="EE142" s="21" t="str">
        <f>LOOKUP(ED142,{0,40,45,50,55,60,65,70,75,80},{"F","D","C","C+","B-","B","B+","A-","A","A+"})</f>
        <v>B+</v>
      </c>
      <c r="EF142" s="21" t="str">
        <f>LOOKUP(ED142,{0,40,45,50,55,60,65,70,75,80},{"0.00","2.00","2.25","2.50","2.75","3.00","3.25","3.50","3.75","4.00"})</f>
        <v>3.25</v>
      </c>
      <c r="EG142" s="21">
        <v>29</v>
      </c>
      <c r="EH142" s="21">
        <v>44.5</v>
      </c>
      <c r="EI142" s="57">
        <f t="shared" si="72"/>
        <v>74</v>
      </c>
      <c r="EJ142" s="21" t="str">
        <f>LOOKUP(EI142,{0,40,45,50,55,60,65,70,75,80},{"F","D","C","C+","B-","B","B+","A-","A","A+"})</f>
        <v>A-</v>
      </c>
      <c r="EK142" s="21" t="str">
        <f>LOOKUP(EI142,{0,40,45,50,55,60,65,70,75,80},{"0.00","2.00","2.25","2.50","2.75","3.00","3.25","3.50","3.75","4.00"})</f>
        <v>3.50</v>
      </c>
      <c r="EL142" s="21">
        <v>35.25</v>
      </c>
      <c r="EM142" s="21">
        <v>44</v>
      </c>
      <c r="EN142" s="70">
        <f t="shared" si="73"/>
        <v>80</v>
      </c>
      <c r="EO142" s="21" t="str">
        <f>LOOKUP(EN142,{0,40,45,50,55,60,65,70,75,80},{"F","D","C","C+","B-","B","B+","A-","A","A+"})</f>
        <v>A+</v>
      </c>
      <c r="EP142" s="21" t="str">
        <f>LOOKUP(EN142,{0,40,45,50,55,60,65,70,75,80},{"0.00","2.00","2.25","2.50","2.75","3.00","3.25","3.50","3.75","4.00"})</f>
        <v>4.00</v>
      </c>
      <c r="EQ142" s="21">
        <v>29</v>
      </c>
      <c r="ER142" s="21">
        <v>45.5</v>
      </c>
      <c r="ES142" s="70">
        <f t="shared" si="74"/>
        <v>75</v>
      </c>
      <c r="ET142" s="21" t="str">
        <f>LOOKUP(ES142,{0,40,45,50,55,60,65,70,75,80},{"F","D","C","C+","B-","B","B+","A-","A","A+"})</f>
        <v>A</v>
      </c>
      <c r="EU142" s="21" t="str">
        <f>LOOKUP(ES142,{0,40,45,50,55,60,65,70,75,80},{"0.00","2.00","2.25","2.50","2.75","3.00","3.25","3.50","3.75","4.00"})</f>
        <v>3.75</v>
      </c>
      <c r="EV142" s="21">
        <v>28.5</v>
      </c>
      <c r="EW142" s="21">
        <v>41</v>
      </c>
      <c r="EX142" s="70">
        <f t="shared" si="75"/>
        <v>70</v>
      </c>
      <c r="EY142" s="21" t="str">
        <f>LOOKUP(EX142,{0,40,45,50,55,60,65,70,75,80},{"F","D","C","C+","B-","B","B+","A-","A","A+"})</f>
        <v>A-</v>
      </c>
      <c r="EZ142" s="21" t="str">
        <f>LOOKUP(EX142,{0,40,45,50,55,60,65,70,75,80},{"0.00","2.00","2.25","2.50","2.75","3.00","3.25","3.50","3.75","4.00"})</f>
        <v>3.50</v>
      </c>
      <c r="FA142" s="21">
        <v>26</v>
      </c>
      <c r="FB142" s="21">
        <v>43.5</v>
      </c>
      <c r="FC142" s="70">
        <f t="shared" si="76"/>
        <v>70</v>
      </c>
      <c r="FD142" s="21" t="str">
        <f>LOOKUP(FC142,{0,40,45,50,55,60,65,70,75,80},{"F","D","C","C+","B-","B","B+","A-","A","A+"})</f>
        <v>A-</v>
      </c>
      <c r="FE142" s="21" t="str">
        <f>LOOKUP(FC142,{0,40,45,50,55,60,65,70,75,80},{"0.00","2.00","2.25","2.50","2.75","3.00","3.25","3.50","3.75","4.00"})</f>
        <v>3.50</v>
      </c>
      <c r="FF142" s="21">
        <v>26</v>
      </c>
      <c r="FG142" s="21">
        <v>39.5</v>
      </c>
      <c r="FH142" s="70">
        <f t="shared" si="77"/>
        <v>66</v>
      </c>
      <c r="FI142" s="21" t="str">
        <f>LOOKUP(FH142,{0,40,45,50,55,60,65,70,75,80},{"F","D","C","C+","B-","B","B+","A-","A","A+"})</f>
        <v>B+</v>
      </c>
      <c r="FJ142" s="21" t="str">
        <f>LOOKUP(FH142,{0,40,45,50,55,60,65,70,75,80},{"0.00","2.00","2.25","2.50","2.75","3.00","3.25","3.50","3.75","4.00"})</f>
        <v>3.25</v>
      </c>
      <c r="FK142" s="21">
        <v>31.5</v>
      </c>
      <c r="FL142" s="21">
        <v>33</v>
      </c>
      <c r="FM142" s="70">
        <f t="shared" si="78"/>
        <v>65</v>
      </c>
      <c r="FN142" s="21" t="str">
        <f>LOOKUP(FM142,{0,40,45,50,55,60,65,70,75,80},{"F","D","C","C+","B-","B","B+","A-","A","A+"})</f>
        <v>B+</v>
      </c>
      <c r="FO142" s="21" t="str">
        <f>LOOKUP(FM142,{0,40,45,50,55,60,65,70,75,80},{"0.00","2.00","2.25","2.50","2.75","3.00","3.25","3.50","3.75","4.00"})</f>
        <v>3.25</v>
      </c>
      <c r="FP142" s="21">
        <v>29</v>
      </c>
      <c r="FQ142" s="21">
        <v>41.5</v>
      </c>
      <c r="FR142" s="70">
        <f t="shared" si="79"/>
        <v>71</v>
      </c>
      <c r="FS142" s="21" t="str">
        <f>LOOKUP(FR142,{0,40,45,50,55,60,65,70,75,80},{"F","D","C","C+","B-","B","B+","A-","A","A+"})</f>
        <v>A-</v>
      </c>
      <c r="FT142" s="21" t="str">
        <f>LOOKUP(FR142,{0,40,45,50,55,60,65,70,75,80},{"0.00","2.00","2.25","2.50","2.75","3.00","3.25","3.50","3.75","4.00"})</f>
        <v>3.50</v>
      </c>
      <c r="FU142" s="21">
        <v>31.5</v>
      </c>
      <c r="FV142" s="21">
        <v>40</v>
      </c>
      <c r="FW142" s="70">
        <f t="shared" si="80"/>
        <v>72</v>
      </c>
      <c r="FX142" s="21" t="str">
        <f>LOOKUP(FW142,{0,40,45,50,55,60,65,70,75,80},{"F","D","C","C+","B-","B","B+","A-","A","A+"})</f>
        <v>A-</v>
      </c>
      <c r="FY142" s="21" t="str">
        <f>LOOKUP(FW142,{0,40,45,50,55,60,65,70,75,80},{"0.00","2.00","2.25","2.50","2.75","3.00","3.25","3.50","3.75","4.00"})</f>
        <v>3.50</v>
      </c>
      <c r="FZ142" s="21">
        <v>29</v>
      </c>
      <c r="GA142" s="21">
        <v>41.5</v>
      </c>
      <c r="GB142" s="70">
        <f t="shared" si="81"/>
        <v>71</v>
      </c>
      <c r="GC142" s="21" t="str">
        <f>LOOKUP(GB142,{0,40,45,50,55,60,65,70,75,80},{"F","D","C","C+","B-","B","B+","A-","A","A+"})</f>
        <v>A-</v>
      </c>
      <c r="GD142" s="21" t="str">
        <f>LOOKUP(GB142,{0,40,45,50,55,60,65,70,75,80},{"0.00","2.00","2.25","2.50","2.75","3.00","3.25","3.50","3.75","4.00"})</f>
        <v>3.50</v>
      </c>
      <c r="GE142" s="21">
        <v>28.5</v>
      </c>
      <c r="GF142" s="21">
        <v>41</v>
      </c>
      <c r="GG142" s="70">
        <f t="shared" si="82"/>
        <v>70</v>
      </c>
      <c r="GH142" s="21" t="str">
        <f>LOOKUP(GG142,{0,40,45,50,55,60,65,70,75,80},{"F","D","C","C+","B-","B","B+","A-","A","A+"})</f>
        <v>A-</v>
      </c>
      <c r="GI142" s="21" t="str">
        <f>LOOKUP(GG142,{0,40,45,50,55,60,65,70,75,80},{"0.00","2.00","2.25","2.50","2.75","3.00","3.25","3.50","3.75","4.00"})</f>
        <v>3.50</v>
      </c>
      <c r="GJ142" s="21">
        <v>27</v>
      </c>
      <c r="GK142" s="21">
        <v>39.5</v>
      </c>
      <c r="GL142" s="70">
        <f t="shared" si="83"/>
        <v>67</v>
      </c>
      <c r="GM142" s="21" t="str">
        <f>LOOKUP(GL142,{0,40,45,50,55,60,65,70,75,80},{"F","D","C","C+","B-","B","B+","A-","A","A+"})</f>
        <v>B+</v>
      </c>
      <c r="GN142" s="21" t="str">
        <f>LOOKUP(GL142,{0,40,45,50,55,60,65,70,75,80},{"0.00","2.00","2.25","2.50","2.75","3.00","3.25","3.50","3.75","4.00"})</f>
        <v>3.25</v>
      </c>
      <c r="GO142" s="21">
        <v>25</v>
      </c>
      <c r="GP142" s="21">
        <v>43</v>
      </c>
      <c r="GQ142" s="70">
        <f t="shared" si="84"/>
        <v>68</v>
      </c>
      <c r="GR142" s="21" t="str">
        <f>LOOKUP(GQ142,{0,40,45,50,55,60,65,70,75,80},{"F","D","C","C+","B-","B","B+","A-","A","A+"})</f>
        <v>B+</v>
      </c>
      <c r="GS142" s="21" t="str">
        <f>LOOKUP(GQ142,{0,40,45,50,55,60,65,70,75,80},{"0.00","2.00","2.25","2.50","2.75","3.00","3.25","3.50","3.75","4.00"})</f>
        <v>3.25</v>
      </c>
      <c r="GT142" s="21">
        <v>28</v>
      </c>
      <c r="GU142" s="21">
        <v>34</v>
      </c>
      <c r="GV142" s="70">
        <f t="shared" si="85"/>
        <v>62</v>
      </c>
      <c r="GW142" s="21" t="str">
        <f>LOOKUP(GV142,{0,40,45,50,55,60,65,70,75,80},{"F","D","C","C+","B-","B","B+","A-","A","A+"})</f>
        <v>B</v>
      </c>
      <c r="GX142" s="21" t="str">
        <f>LOOKUP(GV142,{0,40,45,50,55,60,65,70,75,80},{"0.00","2.00","2.25","2.50","2.75","3.00","3.25","3.50","3.75","4.00"})</f>
        <v>3.00</v>
      </c>
      <c r="GY142" s="82">
        <v>70</v>
      </c>
      <c r="GZ142" s="21" t="str">
        <f>LOOKUP(GY142,{0,40,45,50,55,60,65,70,75,80},{"F","D","C","C+","B-","B","B+","A-","A","A+"})</f>
        <v>A-</v>
      </c>
      <c r="HA142" s="21" t="str">
        <f>LOOKUP(GY142,{0,40,45,50,55,60,65,70,75,80},{"0.00","2.00","2.25","2.50","2.75","3.00","3.25","3.50","3.75","4.00"})</f>
        <v>3.50</v>
      </c>
      <c r="HB142" s="49">
        <v>39</v>
      </c>
      <c r="HC142" s="49">
        <v>38</v>
      </c>
      <c r="HD142" s="70">
        <f t="shared" si="86"/>
        <v>77</v>
      </c>
      <c r="HE142" s="21" t="str">
        <f>LOOKUP(HD142,{0,40,45,50,55,60,65,70,75,80},{"F","D","C","C+","B-","B","B+","A-","A","A+"})</f>
        <v>A</v>
      </c>
      <c r="HF142" s="21" t="str">
        <f>LOOKUP(HD142,{0,40,45,50,55,60,65,70,75,80},{"0.00","2.00","2.25","2.50","2.75","3.00","3.25","3.50","3.75","4.00"})</f>
        <v>3.75</v>
      </c>
      <c r="HG142" s="50">
        <f t="shared" si="44"/>
        <v>3.3928571428571428</v>
      </c>
      <c r="HH142" s="71" t="str">
        <f t="shared" si="45"/>
        <v>Passed</v>
      </c>
      <c r="HI142" s="70">
        <f t="shared" si="87"/>
        <v>2925</v>
      </c>
      <c r="HJ142" s="44">
        <v>136</v>
      </c>
      <c r="HK142" s="40"/>
      <c r="HL142" s="40"/>
    </row>
    <row r="143" spans="1:220" s="8" customFormat="1" ht="30" customHeight="1" x14ac:dyDescent="0.2">
      <c r="A143" s="44">
        <v>138</v>
      </c>
      <c r="B143" s="66">
        <v>3752</v>
      </c>
      <c r="C143" s="44">
        <v>2017713199</v>
      </c>
      <c r="D143" s="39" t="s">
        <v>307</v>
      </c>
      <c r="E143" s="64" t="s">
        <v>204</v>
      </c>
      <c r="F143" s="64" t="s">
        <v>305</v>
      </c>
      <c r="G143" s="73">
        <v>33</v>
      </c>
      <c r="H143" s="48">
        <v>39</v>
      </c>
      <c r="I143" s="57">
        <f t="shared" si="46"/>
        <v>72</v>
      </c>
      <c r="J143" s="21" t="str">
        <f>LOOKUP(I143,{0,40,45,50,55,60,65,70,75,80},{"F","D","C","C+","B-","B","B+","A-","A","A+"})</f>
        <v>A-</v>
      </c>
      <c r="K143" s="21" t="str">
        <f>LOOKUP(I143,{0,40,45,50,55,60,65,70,75,80},{"0.00","2.00","2.25","2.50","2.75","3.00","3.25","3.50","3.75","4.00"})</f>
        <v>3.50</v>
      </c>
      <c r="L143" s="21">
        <v>25</v>
      </c>
      <c r="M143" s="21">
        <v>34</v>
      </c>
      <c r="N143" s="57">
        <f t="shared" si="47"/>
        <v>59</v>
      </c>
      <c r="O143" s="21" t="str">
        <f>LOOKUP(N143,{0,40,45,50,55,60,65,70,75,80},{"F","D","C","C+","B-","B","B+","A-","A","A+"})</f>
        <v>B-</v>
      </c>
      <c r="P143" s="21" t="str">
        <f>LOOKUP(N143,{0,40,45,50,55,60,65,70,75,80},{"0.00","2.00","2.25","2.50","2.75","3.00","3.25","3.50","3.75","4.00"})</f>
        <v>2.75</v>
      </c>
      <c r="Q143" s="21">
        <v>17</v>
      </c>
      <c r="R143" s="21">
        <v>28.5</v>
      </c>
      <c r="S143" s="57">
        <f t="shared" si="48"/>
        <v>46</v>
      </c>
      <c r="T143" s="21" t="str">
        <f>LOOKUP(S143,{0,40,45,50,55,60,65,70,75,80},{"F","D","C","C+","B-","B","B+","A-","A","A+"})</f>
        <v>C</v>
      </c>
      <c r="U143" s="21" t="str">
        <f>LOOKUP(S143,{0,40,45,50,55,60,65,70,75,80},{"0.00","2.00","2.25","2.50","2.75","3.00","3.25","3.50","3.75","4.00"})</f>
        <v>2.25</v>
      </c>
      <c r="V143" s="21">
        <v>25</v>
      </c>
      <c r="W143" s="21">
        <v>39</v>
      </c>
      <c r="X143" s="57">
        <f t="shared" si="49"/>
        <v>64</v>
      </c>
      <c r="Y143" s="21" t="str">
        <f>LOOKUP(X143,{0,40,45,50,55,60,65,70,75,80},{"F","D","C","C+","B-","B","B+","A-","A","A+"})</f>
        <v>B</v>
      </c>
      <c r="Z143" s="21" t="str">
        <f>LOOKUP(X143,{0,40,45,50,55,60,65,70,75,80},{"0.00","2.00","2.25","2.50","2.75","3.00","3.25","3.50","3.75","4.00"})</f>
        <v>3.00</v>
      </c>
      <c r="AA143" s="21">
        <v>19</v>
      </c>
      <c r="AB143" s="21">
        <v>35</v>
      </c>
      <c r="AC143" s="57">
        <f t="shared" si="50"/>
        <v>54</v>
      </c>
      <c r="AD143" s="21" t="str">
        <f>LOOKUP(AC143,{0,40,45,50,55,60,65,70,75,80},{"F","D","C","C+","B-","B","B+","A-","A","A+"})</f>
        <v>C+</v>
      </c>
      <c r="AE143" s="21" t="str">
        <f>LOOKUP(AC143,{0,40,45,50,55,60,65,70,75,80},{"0.00","2.00","2.25","2.50","2.75","3.00","3.25","3.50","3.75","4.00"})</f>
        <v>2.50</v>
      </c>
      <c r="AF143" s="21">
        <v>31</v>
      </c>
      <c r="AG143" s="21">
        <v>23.5</v>
      </c>
      <c r="AH143" s="57">
        <f t="shared" si="51"/>
        <v>55</v>
      </c>
      <c r="AI143" s="21" t="str">
        <f>LOOKUP(AH143,{0,40,45,50,55,60,65,70,75,80},{"F","D","C","C+","B-","B","B+","A-","A","A+"})</f>
        <v>B-</v>
      </c>
      <c r="AJ143" s="21" t="str">
        <f>LOOKUP(AH143,{0,40,45,50,55,60,65,70,75,80},{"0.00","2.00","2.25","2.50","2.75","3.00","3.25","3.50","3.75","4.00"})</f>
        <v>2.75</v>
      </c>
      <c r="AK143" s="21">
        <v>27.5</v>
      </c>
      <c r="AL143" s="21">
        <v>41.25</v>
      </c>
      <c r="AM143" s="57">
        <f t="shared" si="52"/>
        <v>69</v>
      </c>
      <c r="AN143" s="21" t="str">
        <f>LOOKUP(AM143,{0,40,45,50,55,60,65,70,75,80},{"F","D","C","C+","B-","B","B+","A-","A","A+"})</f>
        <v>B+</v>
      </c>
      <c r="AO143" s="21" t="str">
        <f>LOOKUP(AM143,{0,40,45,50,55,60,65,70,75,80},{"0.00","2.00","2.25","2.50","2.75","3.00","3.25","3.50","3.75","4.00"})</f>
        <v>3.25</v>
      </c>
      <c r="AP143" s="21">
        <v>21</v>
      </c>
      <c r="AQ143" s="21">
        <v>27.5</v>
      </c>
      <c r="AR143" s="57">
        <f t="shared" si="53"/>
        <v>49</v>
      </c>
      <c r="AS143" s="21" t="str">
        <f>LOOKUP(AR143,{0,40,45,50,55,60,65,70,75,80},{"F","D","C","C+","B-","B","B+","A-","A","A+"})</f>
        <v>C</v>
      </c>
      <c r="AT143" s="21" t="str">
        <f>LOOKUP(AR143,{0,40,45,50,55,60,65,70,75,80},{"0.00","2.00","2.25","2.50","2.75","3.00","3.25","3.50","3.75","4.00"})</f>
        <v>2.25</v>
      </c>
      <c r="AU143" s="21">
        <v>30</v>
      </c>
      <c r="AV143" s="21">
        <v>44</v>
      </c>
      <c r="AW143" s="57">
        <f t="shared" si="54"/>
        <v>74</v>
      </c>
      <c r="AX143" s="21" t="str">
        <f>LOOKUP(AW143,{0,40,45,50,55,60,65,70,75,80},{"F","D","C","C+","B-","B","B+","A-","A","A+"})</f>
        <v>A-</v>
      </c>
      <c r="AY143" s="21" t="str">
        <f>LOOKUP(AW143,{0,40,45,50,55,60,65,70,75,80},{"0.00","2.00","2.25","2.50","2.75","3.00","3.25","3.50","3.75","4.00"})</f>
        <v>3.50</v>
      </c>
      <c r="AZ143" s="21">
        <v>19</v>
      </c>
      <c r="BA143" s="21">
        <v>33</v>
      </c>
      <c r="BB143" s="57">
        <f t="shared" si="55"/>
        <v>52</v>
      </c>
      <c r="BC143" s="21" t="str">
        <f>LOOKUP(BB143,{0,40,45,50,55,60,65,70,75,80},{"F","D","C","C+","B-","B","B+","A-","A","A+"})</f>
        <v>C+</v>
      </c>
      <c r="BD143" s="21" t="str">
        <f>LOOKUP(BB143,{0,40,45,50,55,60,65,70,75,80},{"0.00","2.00","2.25","2.50","2.75","3.00","3.25","3.50","3.75","4.00"})</f>
        <v>2.50</v>
      </c>
      <c r="BE143" s="21">
        <v>25</v>
      </c>
      <c r="BF143" s="21">
        <v>43.5</v>
      </c>
      <c r="BG143" s="57">
        <f t="shared" si="56"/>
        <v>69</v>
      </c>
      <c r="BH143" s="21" t="str">
        <f>LOOKUP(BG143,{0,40,45,50,55,60,65,70,75,80},{"F","D","C","C+","B-","B","B+","A-","A","A+"})</f>
        <v>B+</v>
      </c>
      <c r="BI143" s="21" t="str">
        <f>LOOKUP(BG143,{0,40,45,50,55,60,65,70,75,80},{"0.00","2.00","2.25","2.50","2.75","3.00","3.25","3.50","3.75","4.00"})</f>
        <v>3.25</v>
      </c>
      <c r="BJ143" s="21">
        <v>32</v>
      </c>
      <c r="BK143" s="21">
        <v>37.5</v>
      </c>
      <c r="BL143" s="57">
        <f t="shared" si="57"/>
        <v>70</v>
      </c>
      <c r="BM143" s="21" t="str">
        <f>LOOKUP(BL143,{0,40,45,50,55,60,65,70,75,80},{"F","D","C","C+","B-","B","B+","A-","A","A+"})</f>
        <v>A-</v>
      </c>
      <c r="BN143" s="21" t="str">
        <f>LOOKUP(BL143,{0,40,45,50,55,60,65,70,75,80},{"0.00","2.00","2.25","2.50","2.75","3.00","3.25","3.50","3.75","4.00"})</f>
        <v>3.50</v>
      </c>
      <c r="BO143" s="21">
        <v>32</v>
      </c>
      <c r="BP143" s="21">
        <v>45.5</v>
      </c>
      <c r="BQ143" s="57">
        <f t="shared" si="58"/>
        <v>78</v>
      </c>
      <c r="BR143" s="21" t="str">
        <f>LOOKUP(BQ143,{0,40,45,50,55,60,65,70,75,80},{"F","D","C","C+","B-","B","B+","A-","A","A+"})</f>
        <v>A</v>
      </c>
      <c r="BS143" s="21" t="str">
        <f>LOOKUP(BQ143,{0,40,45,50,55,60,65,70,75,80},{"0.00","2.00","2.25","2.50","2.75","3.00","3.25","3.50","3.75","4.00"})</f>
        <v>3.75</v>
      </c>
      <c r="BT143" s="21">
        <v>27</v>
      </c>
      <c r="BU143" s="21">
        <v>34.5</v>
      </c>
      <c r="BV143" s="57">
        <f t="shared" si="59"/>
        <v>62</v>
      </c>
      <c r="BW143" s="21" t="str">
        <f>LOOKUP(BV143,{0,40,45,50,55,60,65,70,75,80},{"F","D","C","C+","B-","B","B+","A-","A","A+"})</f>
        <v>B</v>
      </c>
      <c r="BX143" s="21" t="str">
        <f>LOOKUP(BV143,{0,40,45,50,55,60,65,70,75,80},{"0.00","2.00","2.25","2.50","2.75","3.00","3.25","3.50","3.75","4.00"})</f>
        <v>3.00</v>
      </c>
      <c r="BY143" s="21">
        <v>35</v>
      </c>
      <c r="BZ143" s="21">
        <v>37</v>
      </c>
      <c r="CA143" s="57">
        <f t="shared" si="60"/>
        <v>72</v>
      </c>
      <c r="CB143" s="21" t="str">
        <f>LOOKUP(CA143,{0,40,45,50,55,60,65,70,75,80},{"F","D","C","C+","B-","B","B+","A-","A","A+"})</f>
        <v>A-</v>
      </c>
      <c r="CC143" s="21" t="str">
        <f>LOOKUP(CA143,{0,40,45,50,55,60,65,70,75,80},{"0.00","2.00","2.25","2.50","2.75","3.00","3.25","3.50","3.75","4.00"})</f>
        <v>3.50</v>
      </c>
      <c r="CD143" s="21">
        <v>28</v>
      </c>
      <c r="CE143" s="21">
        <v>45.5</v>
      </c>
      <c r="CF143" s="57">
        <f t="shared" si="61"/>
        <v>74</v>
      </c>
      <c r="CG143" s="21" t="str">
        <f>LOOKUP(CF143,{0,40,45,50,55,60,65,70,75,80},{"F","D","C","C+","B-","B","B+","A-","A","A+"})</f>
        <v>A-</v>
      </c>
      <c r="CH143" s="21" t="str">
        <f>LOOKUP(CF143,{0,40,45,50,55,60,65,70,75,80},{"0.00","2.00","2.25","2.50","2.75","3.00","3.25","3.50","3.75","4.00"})</f>
        <v>3.50</v>
      </c>
      <c r="CI143" s="21">
        <v>34.5</v>
      </c>
      <c r="CJ143" s="21">
        <v>41.5</v>
      </c>
      <c r="CK143" s="57">
        <f t="shared" si="62"/>
        <v>76</v>
      </c>
      <c r="CL143" s="21" t="str">
        <f>LOOKUP(CK143,{0,40,45,50,55,60,65,70,75,80},{"F","D","C","C+","B-","B","B+","A-","A","A+"})</f>
        <v>A</v>
      </c>
      <c r="CM143" s="21" t="str">
        <f>LOOKUP(CK143,{0,40,45,50,55,60,65,70,75,80},{"0.00","2.00","2.25","2.50","2.75","3.00","3.25","3.50","3.75","4.00"})</f>
        <v>3.75</v>
      </c>
      <c r="CN143" s="21">
        <v>33.5</v>
      </c>
      <c r="CO143" s="21">
        <v>27</v>
      </c>
      <c r="CP143" s="57">
        <f t="shared" si="63"/>
        <v>61</v>
      </c>
      <c r="CQ143" s="21" t="str">
        <f>LOOKUP(CP143,{0,40,45,50,55,60,65,70,75,80},{"F","D","C","C+","B-","B","B+","A-","A","A+"})</f>
        <v>B</v>
      </c>
      <c r="CR143" s="21" t="str">
        <f>LOOKUP(CP143,{0,40,45,50,55,60,65,70,75,80},{"0.00","2.00","2.25","2.50","2.75","3.00","3.25","3.50","3.75","4.00"})</f>
        <v>3.00</v>
      </c>
      <c r="CS143" s="21">
        <v>28</v>
      </c>
      <c r="CT143" s="21">
        <v>41</v>
      </c>
      <c r="CU143" s="57">
        <f t="shared" si="64"/>
        <v>69</v>
      </c>
      <c r="CV143" s="21" t="str">
        <f>LOOKUP(CU143,{0,40,45,50,55,60,65,70,75,80},{"F","D","C","C+","B-","B","B+","A-","A","A+"})</f>
        <v>B+</v>
      </c>
      <c r="CW143" s="21" t="str">
        <f>LOOKUP(CU143,{0,40,45,50,55,60,65,70,75,80},{"0.00","2.00","2.25","2.50","2.75","3.00","3.25","3.50","3.75","4.00"})</f>
        <v>3.25</v>
      </c>
      <c r="CX143" s="21">
        <v>31</v>
      </c>
      <c r="CY143" s="21">
        <v>43</v>
      </c>
      <c r="CZ143" s="57">
        <f t="shared" si="65"/>
        <v>74</v>
      </c>
      <c r="DA143" s="21" t="str">
        <f>LOOKUP(CZ143,{0,40,45,50,55,60,65,70,75,80},{"F","D","C","C+","B-","B","B+","A-","A","A+"})</f>
        <v>A-</v>
      </c>
      <c r="DB143" s="21" t="str">
        <f>LOOKUP(CZ143,{0,40,45,50,55,60,65,70,75,80},{"0.00","2.00","2.25","2.50","2.75","3.00","3.25","3.50","3.75","4.00"})</f>
        <v>3.50</v>
      </c>
      <c r="DC143" s="21">
        <v>30</v>
      </c>
      <c r="DD143" s="21">
        <v>44</v>
      </c>
      <c r="DE143" s="57">
        <f t="shared" si="66"/>
        <v>74</v>
      </c>
      <c r="DF143" s="21" t="str">
        <f>LOOKUP(DE143,{0,40,45,50,55,60,65,70,75,80},{"F","D","C","C+","B-","B","B+","A-","A","A+"})</f>
        <v>A-</v>
      </c>
      <c r="DG143" s="21" t="str">
        <f>LOOKUP(DE143,{0,40,45,50,55,60,65,70,75,80},{"0.00","2.00","2.25","2.50","2.75","3.00","3.25","3.50","3.75","4.00"})</f>
        <v>3.50</v>
      </c>
      <c r="DH143" s="21">
        <v>31</v>
      </c>
      <c r="DI143" s="21">
        <v>40</v>
      </c>
      <c r="DJ143" s="57">
        <f t="shared" si="67"/>
        <v>71</v>
      </c>
      <c r="DK143" s="21" t="str">
        <f>LOOKUP(DJ143,{0,40,45,50,55,60,65,70,75,80},{"F","D","C","C+","B-","B","B+","A-","A","A+"})</f>
        <v>A-</v>
      </c>
      <c r="DL143" s="21" t="str">
        <f>LOOKUP(DJ143,{0,40,45,50,55,60,65,70,75,80},{"0.00","2.00","2.25","2.50","2.75","3.00","3.25","3.50","3.75","4.00"})</f>
        <v>3.50</v>
      </c>
      <c r="DM143" s="21">
        <v>23.5</v>
      </c>
      <c r="DN143" s="21">
        <v>40</v>
      </c>
      <c r="DO143" s="57">
        <f t="shared" si="68"/>
        <v>64</v>
      </c>
      <c r="DP143" s="21" t="str">
        <f>LOOKUP(DO143,{0,40,45,50,55,60,65,70,75,80},{"F","D","C","C+","B-","B","B+","A-","A","A+"})</f>
        <v>B</v>
      </c>
      <c r="DQ143" s="21" t="str">
        <f>LOOKUP(DO143,{0,40,45,50,55,60,65,70,75,80},{"0.00","2.00","2.25","2.50","2.75","3.00","3.25","3.50","3.75","4.00"})</f>
        <v>3.00</v>
      </c>
      <c r="DR143" s="21">
        <v>27</v>
      </c>
      <c r="DS143" s="21">
        <v>35</v>
      </c>
      <c r="DT143" s="57">
        <f t="shared" si="69"/>
        <v>62</v>
      </c>
      <c r="DU143" s="21" t="str">
        <f>LOOKUP(DT143,{0,40,45,50,55,60,65,70,75,80},{"F","D","C","C+","B-","B","B+","A-","A","A+"})</f>
        <v>B</v>
      </c>
      <c r="DV143" s="21" t="str">
        <f>LOOKUP(DT143,{0,40,45,50,55,60,65,70,75,80},{"0.00","2.00","2.25","2.50","2.75","3.00","3.25","3.50","3.75","4.00"})</f>
        <v>3.00</v>
      </c>
      <c r="DW143" s="21">
        <v>28</v>
      </c>
      <c r="DX143" s="21">
        <v>43.5</v>
      </c>
      <c r="DY143" s="57">
        <f t="shared" si="70"/>
        <v>72</v>
      </c>
      <c r="DZ143" s="21" t="str">
        <f>LOOKUP(DY143,{0,40,45,50,55,60,65,70,75,80},{"F","D","C","C+","B-","B","B+","A-","A","A+"})</f>
        <v>A-</v>
      </c>
      <c r="EA143" s="21" t="str">
        <f>LOOKUP(DY143,{0,40,45,50,55,60,65,70,75,80},{"0.00","2.00","2.25","2.50","2.75","3.00","3.25","3.50","3.75","4.00"})</f>
        <v>3.50</v>
      </c>
      <c r="EB143" s="21">
        <v>26</v>
      </c>
      <c r="EC143" s="21">
        <v>38</v>
      </c>
      <c r="ED143" s="57">
        <f t="shared" si="71"/>
        <v>64</v>
      </c>
      <c r="EE143" s="21" t="str">
        <f>LOOKUP(ED143,{0,40,45,50,55,60,65,70,75,80},{"F","D","C","C+","B-","B","B+","A-","A","A+"})</f>
        <v>B</v>
      </c>
      <c r="EF143" s="21" t="str">
        <f>LOOKUP(ED143,{0,40,45,50,55,60,65,70,75,80},{"0.00","2.00","2.25","2.50","2.75","3.00","3.25","3.50","3.75","4.00"})</f>
        <v>3.00</v>
      </c>
      <c r="EG143" s="21">
        <v>29.5</v>
      </c>
      <c r="EH143" s="21">
        <v>42.5</v>
      </c>
      <c r="EI143" s="57">
        <f t="shared" si="72"/>
        <v>72</v>
      </c>
      <c r="EJ143" s="21" t="str">
        <f>LOOKUP(EI143,{0,40,45,50,55,60,65,70,75,80},{"F","D","C","C+","B-","B","B+","A-","A","A+"})</f>
        <v>A-</v>
      </c>
      <c r="EK143" s="21" t="str">
        <f>LOOKUP(EI143,{0,40,45,50,55,60,65,70,75,80},{"0.00","2.00","2.25","2.50","2.75","3.00","3.25","3.50","3.75","4.00"})</f>
        <v>3.50</v>
      </c>
      <c r="EL143" s="21">
        <v>34.25</v>
      </c>
      <c r="EM143" s="21">
        <v>45</v>
      </c>
      <c r="EN143" s="70">
        <f t="shared" si="73"/>
        <v>80</v>
      </c>
      <c r="EO143" s="21" t="str">
        <f>LOOKUP(EN143,{0,40,45,50,55,60,65,70,75,80},{"F","D","C","C+","B-","B","B+","A-","A","A+"})</f>
        <v>A+</v>
      </c>
      <c r="EP143" s="21" t="str">
        <f>LOOKUP(EN143,{0,40,45,50,55,60,65,70,75,80},{"0.00","2.00","2.25","2.50","2.75","3.00","3.25","3.50","3.75","4.00"})</f>
        <v>4.00</v>
      </c>
      <c r="EQ143" s="21">
        <v>33</v>
      </c>
      <c r="ER143" s="21">
        <v>42.5</v>
      </c>
      <c r="ES143" s="70">
        <f t="shared" si="74"/>
        <v>76</v>
      </c>
      <c r="ET143" s="21" t="str">
        <f>LOOKUP(ES143,{0,40,45,50,55,60,65,70,75,80},{"F","D","C","C+","B-","B","B+","A-","A","A+"})</f>
        <v>A</v>
      </c>
      <c r="EU143" s="21" t="str">
        <f>LOOKUP(ES143,{0,40,45,50,55,60,65,70,75,80},{"0.00","2.00","2.25","2.50","2.75","3.00","3.25","3.50","3.75","4.00"})</f>
        <v>3.75</v>
      </c>
      <c r="EV143" s="21">
        <v>30</v>
      </c>
      <c r="EW143" s="21">
        <v>40</v>
      </c>
      <c r="EX143" s="70">
        <f t="shared" si="75"/>
        <v>70</v>
      </c>
      <c r="EY143" s="21" t="str">
        <f>LOOKUP(EX143,{0,40,45,50,55,60,65,70,75,80},{"F","D","C","C+","B-","B","B+","A-","A","A+"})</f>
        <v>A-</v>
      </c>
      <c r="EZ143" s="21" t="str">
        <f>LOOKUP(EX143,{0,40,45,50,55,60,65,70,75,80},{"0.00","2.00","2.25","2.50","2.75","3.00","3.25","3.50","3.75","4.00"})</f>
        <v>3.50</v>
      </c>
      <c r="FA143" s="21">
        <v>26</v>
      </c>
      <c r="FB143" s="21">
        <v>41</v>
      </c>
      <c r="FC143" s="70">
        <f t="shared" si="76"/>
        <v>67</v>
      </c>
      <c r="FD143" s="21" t="str">
        <f>LOOKUP(FC143,{0,40,45,50,55,60,65,70,75,80},{"F","D","C","C+","B-","B","B+","A-","A","A+"})</f>
        <v>B+</v>
      </c>
      <c r="FE143" s="21" t="str">
        <f>LOOKUP(FC143,{0,40,45,50,55,60,65,70,75,80},{"0.00","2.00","2.25","2.50","2.75","3.00","3.25","3.50","3.75","4.00"})</f>
        <v>3.25</v>
      </c>
      <c r="FF143" s="21">
        <v>30</v>
      </c>
      <c r="FG143" s="21">
        <v>44</v>
      </c>
      <c r="FH143" s="70">
        <f t="shared" si="77"/>
        <v>74</v>
      </c>
      <c r="FI143" s="21" t="str">
        <f>LOOKUP(FH143,{0,40,45,50,55,60,65,70,75,80},{"F","D","C","C+","B-","B","B+","A-","A","A+"})</f>
        <v>A-</v>
      </c>
      <c r="FJ143" s="21" t="str">
        <f>LOOKUP(FH143,{0,40,45,50,55,60,65,70,75,80},{"0.00","2.00","2.25","2.50","2.75","3.00","3.25","3.50","3.75","4.00"})</f>
        <v>3.50</v>
      </c>
      <c r="FK143" s="21">
        <v>28</v>
      </c>
      <c r="FL143" s="21">
        <v>34</v>
      </c>
      <c r="FM143" s="70">
        <f t="shared" si="78"/>
        <v>62</v>
      </c>
      <c r="FN143" s="21" t="str">
        <f>LOOKUP(FM143,{0,40,45,50,55,60,65,70,75,80},{"F","D","C","C+","B-","B","B+","A-","A","A+"})</f>
        <v>B</v>
      </c>
      <c r="FO143" s="21" t="str">
        <f>LOOKUP(FM143,{0,40,45,50,55,60,65,70,75,80},{"0.00","2.00","2.25","2.50","2.75","3.00","3.25","3.50","3.75","4.00"})</f>
        <v>3.00</v>
      </c>
      <c r="FP143" s="21">
        <v>28</v>
      </c>
      <c r="FQ143" s="21">
        <v>44</v>
      </c>
      <c r="FR143" s="70">
        <f t="shared" si="79"/>
        <v>72</v>
      </c>
      <c r="FS143" s="21" t="str">
        <f>LOOKUP(FR143,{0,40,45,50,55,60,65,70,75,80},{"F","D","C","C+","B-","B","B+","A-","A","A+"})</f>
        <v>A-</v>
      </c>
      <c r="FT143" s="21" t="str">
        <f>LOOKUP(FR143,{0,40,45,50,55,60,65,70,75,80},{"0.00","2.00","2.25","2.50","2.75","3.00","3.25","3.50","3.75","4.00"})</f>
        <v>3.50</v>
      </c>
      <c r="FU143" s="21">
        <v>30</v>
      </c>
      <c r="FV143" s="21">
        <v>46</v>
      </c>
      <c r="FW143" s="70">
        <f t="shared" si="80"/>
        <v>76</v>
      </c>
      <c r="FX143" s="21" t="str">
        <f>LOOKUP(FW143,{0,40,45,50,55,60,65,70,75,80},{"F","D","C","C+","B-","B","B+","A-","A","A+"})</f>
        <v>A</v>
      </c>
      <c r="FY143" s="21" t="str">
        <f>LOOKUP(FW143,{0,40,45,50,55,60,65,70,75,80},{"0.00","2.00","2.25","2.50","2.75","3.00","3.25","3.50","3.75","4.00"})</f>
        <v>3.75</v>
      </c>
      <c r="FZ143" s="21">
        <v>28.5</v>
      </c>
      <c r="GA143" s="21">
        <v>35.5</v>
      </c>
      <c r="GB143" s="70">
        <f t="shared" si="81"/>
        <v>64</v>
      </c>
      <c r="GC143" s="21" t="str">
        <f>LOOKUP(GB143,{0,40,45,50,55,60,65,70,75,80},{"F","D","C","C+","B-","B","B+","A-","A","A+"})</f>
        <v>B</v>
      </c>
      <c r="GD143" s="21" t="str">
        <f>LOOKUP(GB143,{0,40,45,50,55,60,65,70,75,80},{"0.00","2.00","2.25","2.50","2.75","3.00","3.25","3.50","3.75","4.00"})</f>
        <v>3.00</v>
      </c>
      <c r="GE143" s="21">
        <v>28</v>
      </c>
      <c r="GF143" s="21">
        <v>41.5</v>
      </c>
      <c r="GG143" s="70">
        <f t="shared" si="82"/>
        <v>70</v>
      </c>
      <c r="GH143" s="21" t="str">
        <f>LOOKUP(GG143,{0,40,45,50,55,60,65,70,75,80},{"F","D","C","C+","B-","B","B+","A-","A","A+"})</f>
        <v>A-</v>
      </c>
      <c r="GI143" s="21" t="str">
        <f>LOOKUP(GG143,{0,40,45,50,55,60,65,70,75,80},{"0.00","2.00","2.25","2.50","2.75","3.00","3.25","3.50","3.75","4.00"})</f>
        <v>3.50</v>
      </c>
      <c r="GJ143" s="21">
        <v>30.5</v>
      </c>
      <c r="GK143" s="21">
        <v>39</v>
      </c>
      <c r="GL143" s="70">
        <f t="shared" si="83"/>
        <v>70</v>
      </c>
      <c r="GM143" s="21" t="str">
        <f>LOOKUP(GL143,{0,40,45,50,55,60,65,70,75,80},{"F","D","C","C+","B-","B","B+","A-","A","A+"})</f>
        <v>A-</v>
      </c>
      <c r="GN143" s="21" t="str">
        <f>LOOKUP(GL143,{0,40,45,50,55,60,65,70,75,80},{"0.00","2.00","2.25","2.50","2.75","3.00","3.25","3.50","3.75","4.00"})</f>
        <v>3.50</v>
      </c>
      <c r="GO143" s="21">
        <v>30.5</v>
      </c>
      <c r="GP143" s="21">
        <v>41</v>
      </c>
      <c r="GQ143" s="70">
        <f t="shared" si="84"/>
        <v>72</v>
      </c>
      <c r="GR143" s="21" t="str">
        <f>LOOKUP(GQ143,{0,40,45,50,55,60,65,70,75,80},{"F","D","C","C+","B-","B","B+","A-","A","A+"})</f>
        <v>A-</v>
      </c>
      <c r="GS143" s="21" t="str">
        <f>LOOKUP(GQ143,{0,40,45,50,55,60,65,70,75,80},{"0.00","2.00","2.25","2.50","2.75","3.00","3.25","3.50","3.75","4.00"})</f>
        <v>3.50</v>
      </c>
      <c r="GT143" s="21">
        <v>22</v>
      </c>
      <c r="GU143" s="21">
        <v>32</v>
      </c>
      <c r="GV143" s="70">
        <f t="shared" si="85"/>
        <v>54</v>
      </c>
      <c r="GW143" s="21" t="str">
        <f>LOOKUP(GV143,{0,40,45,50,55,60,65,70,75,80},{"F","D","C","C+","B-","B","B+","A-","A","A+"})</f>
        <v>C+</v>
      </c>
      <c r="GX143" s="21" t="str">
        <f>LOOKUP(GV143,{0,40,45,50,55,60,65,70,75,80},{"0.00","2.00","2.25","2.50","2.75","3.00","3.25","3.50","3.75","4.00"})</f>
        <v>2.50</v>
      </c>
      <c r="GY143" s="82">
        <v>66</v>
      </c>
      <c r="GZ143" s="21" t="str">
        <f>LOOKUP(GY143,{0,40,45,50,55,60,65,70,75,80},{"F","D","C","C+","B-","B","B+","A-","A","A+"})</f>
        <v>B+</v>
      </c>
      <c r="HA143" s="21" t="str">
        <f>LOOKUP(GY143,{0,40,45,50,55,60,65,70,75,80},{"0.00","2.00","2.25","2.50","2.75","3.00","3.25","3.50","3.75","4.00"})</f>
        <v>3.25</v>
      </c>
      <c r="HB143" s="49">
        <v>42</v>
      </c>
      <c r="HC143" s="49">
        <v>34</v>
      </c>
      <c r="HD143" s="70">
        <f t="shared" si="86"/>
        <v>76</v>
      </c>
      <c r="HE143" s="21" t="str">
        <f>LOOKUP(HD143,{0,40,45,50,55,60,65,70,75,80},{"F","D","C","C+","B-","B","B+","A-","A","A+"})</f>
        <v>A</v>
      </c>
      <c r="HF143" s="21" t="str">
        <f>LOOKUP(HD143,{0,40,45,50,55,60,65,70,75,80},{"0.00","2.00","2.25","2.50","2.75","3.00","3.25","3.50","3.75","4.00"})</f>
        <v>3.75</v>
      </c>
      <c r="HG143" s="50">
        <f t="shared" si="44"/>
        <v>3.25</v>
      </c>
      <c r="HH143" s="71" t="str">
        <f t="shared" si="45"/>
        <v>Passed</v>
      </c>
      <c r="HI143" s="70">
        <f t="shared" si="87"/>
        <v>2827</v>
      </c>
      <c r="HJ143" s="44">
        <v>138</v>
      </c>
      <c r="HK143" s="40"/>
      <c r="HL143" s="40"/>
    </row>
    <row r="144" spans="1:220" s="8" customFormat="1" ht="30" customHeight="1" x14ac:dyDescent="0.2">
      <c r="A144" s="44">
        <v>140</v>
      </c>
      <c r="B144" s="66">
        <v>3909</v>
      </c>
      <c r="C144" s="44">
        <v>2017313201</v>
      </c>
      <c r="D144" s="39" t="s">
        <v>307</v>
      </c>
      <c r="E144" s="64" t="s">
        <v>205</v>
      </c>
      <c r="F144" s="64" t="s">
        <v>296</v>
      </c>
      <c r="G144" s="73">
        <v>29</v>
      </c>
      <c r="H144" s="48">
        <v>43.5</v>
      </c>
      <c r="I144" s="57">
        <f t="shared" si="46"/>
        <v>73</v>
      </c>
      <c r="J144" s="21" t="str">
        <f>LOOKUP(I144,{0,40,45,50,55,60,65,70,75,80},{"F","D","C","C+","B-","B","B+","A-","A","A+"})</f>
        <v>A-</v>
      </c>
      <c r="K144" s="21" t="str">
        <f>LOOKUP(I144,{0,40,45,50,55,60,65,70,75,80},{"0.00","2.00","2.25","2.50","2.75","3.00","3.25","3.50","3.75","4.00"})</f>
        <v>3.50</v>
      </c>
      <c r="L144" s="21">
        <v>30.5</v>
      </c>
      <c r="M144" s="21">
        <v>44</v>
      </c>
      <c r="N144" s="57">
        <f t="shared" si="47"/>
        <v>75</v>
      </c>
      <c r="O144" s="21" t="str">
        <f>LOOKUP(N144,{0,40,45,50,55,60,65,70,75,80},{"F","D","C","C+","B-","B","B+","A-","A","A+"})</f>
        <v>A</v>
      </c>
      <c r="P144" s="21" t="str">
        <f>LOOKUP(N144,{0,40,45,50,55,60,65,70,75,80},{"0.00","2.00","2.25","2.50","2.75","3.00","3.25","3.50","3.75","4.00"})</f>
        <v>3.75</v>
      </c>
      <c r="Q144" s="21">
        <v>19.25</v>
      </c>
      <c r="R144" s="21">
        <v>35</v>
      </c>
      <c r="S144" s="57">
        <f t="shared" si="48"/>
        <v>55</v>
      </c>
      <c r="T144" s="21" t="str">
        <f>LOOKUP(S144,{0,40,45,50,55,60,65,70,75,80},{"F","D","C","C+","B-","B","B+","A-","A","A+"})</f>
        <v>B-</v>
      </c>
      <c r="U144" s="21" t="str">
        <f>LOOKUP(S144,{0,40,45,50,55,60,65,70,75,80},{"0.00","2.00","2.25","2.50","2.75","3.00","3.25","3.50","3.75","4.00"})</f>
        <v>2.75</v>
      </c>
      <c r="V144" s="21">
        <v>31</v>
      </c>
      <c r="W144" s="21">
        <v>40.5</v>
      </c>
      <c r="X144" s="57">
        <f t="shared" si="49"/>
        <v>72</v>
      </c>
      <c r="Y144" s="21" t="str">
        <f>LOOKUP(X144,{0,40,45,50,55,60,65,70,75,80},{"F","D","C","C+","B-","B","B+","A-","A","A+"})</f>
        <v>A-</v>
      </c>
      <c r="Z144" s="21" t="str">
        <f>LOOKUP(X144,{0,40,45,50,55,60,65,70,75,80},{"0.00","2.00","2.25","2.50","2.75","3.00","3.25","3.50","3.75","4.00"})</f>
        <v>3.50</v>
      </c>
      <c r="AA144" s="21">
        <v>27</v>
      </c>
      <c r="AB144" s="21">
        <v>37.5</v>
      </c>
      <c r="AC144" s="57">
        <f t="shared" si="50"/>
        <v>65</v>
      </c>
      <c r="AD144" s="21" t="str">
        <f>LOOKUP(AC144,{0,40,45,50,55,60,65,70,75,80},{"F","D","C","C+","B-","B","B+","A-","A","A+"})</f>
        <v>B+</v>
      </c>
      <c r="AE144" s="21" t="str">
        <f>LOOKUP(AC144,{0,40,45,50,55,60,65,70,75,80},{"0.00","2.00","2.25","2.50","2.75","3.00","3.25","3.50","3.75","4.00"})</f>
        <v>3.25</v>
      </c>
      <c r="AF144" s="21">
        <v>27</v>
      </c>
      <c r="AG144" s="21">
        <v>45.5</v>
      </c>
      <c r="AH144" s="57">
        <f t="shared" si="51"/>
        <v>73</v>
      </c>
      <c r="AI144" s="21" t="str">
        <f>LOOKUP(AH144,{0,40,45,50,55,60,65,70,75,80},{"F","D","C","C+","B-","B","B+","A-","A","A+"})</f>
        <v>A-</v>
      </c>
      <c r="AJ144" s="21" t="str">
        <f>LOOKUP(AH144,{0,40,45,50,55,60,65,70,75,80},{"0.00","2.00","2.25","2.50","2.75","3.00","3.25","3.50","3.75","4.00"})</f>
        <v>3.50</v>
      </c>
      <c r="AK144" s="21">
        <v>30</v>
      </c>
      <c r="AL144" s="21">
        <v>45.5</v>
      </c>
      <c r="AM144" s="57">
        <f t="shared" si="52"/>
        <v>76</v>
      </c>
      <c r="AN144" s="21" t="str">
        <f>LOOKUP(AM144,{0,40,45,50,55,60,65,70,75,80},{"F","D","C","C+","B-","B","B+","A-","A","A+"})</f>
        <v>A</v>
      </c>
      <c r="AO144" s="21" t="str">
        <f>LOOKUP(AM144,{0,40,45,50,55,60,65,70,75,80},{"0.00","2.00","2.25","2.50","2.75","3.00","3.25","3.50","3.75","4.00"})</f>
        <v>3.75</v>
      </c>
      <c r="AP144" s="21">
        <v>24.5</v>
      </c>
      <c r="AQ144" s="21">
        <v>44.5</v>
      </c>
      <c r="AR144" s="57">
        <f t="shared" si="53"/>
        <v>69</v>
      </c>
      <c r="AS144" s="21" t="str">
        <f>LOOKUP(AR144,{0,40,45,50,55,60,65,70,75,80},{"F","D","C","C+","B-","B","B+","A-","A","A+"})</f>
        <v>B+</v>
      </c>
      <c r="AT144" s="21" t="str">
        <f>LOOKUP(AR144,{0,40,45,50,55,60,65,70,75,80},{"0.00","2.00","2.25","2.50","2.75","3.00","3.25","3.50","3.75","4.00"})</f>
        <v>3.25</v>
      </c>
      <c r="AU144" s="21">
        <v>33</v>
      </c>
      <c r="AV144" s="21">
        <v>49</v>
      </c>
      <c r="AW144" s="57">
        <f t="shared" si="54"/>
        <v>82</v>
      </c>
      <c r="AX144" s="21" t="str">
        <f>LOOKUP(AW144,{0,40,45,50,55,60,65,70,75,80},{"F","D","C","C+","B-","B","B+","A-","A","A+"})</f>
        <v>A+</v>
      </c>
      <c r="AY144" s="21" t="str">
        <f>LOOKUP(AW144,{0,40,45,50,55,60,65,70,75,80},{"0.00","2.00","2.25","2.50","2.75","3.00","3.25","3.50","3.75","4.00"})</f>
        <v>4.00</v>
      </c>
      <c r="AZ144" s="21">
        <v>27</v>
      </c>
      <c r="BA144" s="21">
        <v>41</v>
      </c>
      <c r="BB144" s="57">
        <f t="shared" si="55"/>
        <v>68</v>
      </c>
      <c r="BC144" s="21" t="str">
        <f>LOOKUP(BB144,{0,40,45,50,55,60,65,70,75,80},{"F","D","C","C+","B-","B","B+","A-","A","A+"})</f>
        <v>B+</v>
      </c>
      <c r="BD144" s="21" t="str">
        <f>LOOKUP(BB144,{0,40,45,50,55,60,65,70,75,80},{"0.00","2.00","2.25","2.50","2.75","3.00","3.25","3.50","3.75","4.00"})</f>
        <v>3.25</v>
      </c>
      <c r="BE144" s="21">
        <v>31</v>
      </c>
      <c r="BF144" s="21">
        <v>49.5</v>
      </c>
      <c r="BG144" s="57">
        <f t="shared" si="56"/>
        <v>81</v>
      </c>
      <c r="BH144" s="21" t="str">
        <f>LOOKUP(BG144,{0,40,45,50,55,60,65,70,75,80},{"F","D","C","C+","B-","B","B+","A-","A","A+"})</f>
        <v>A+</v>
      </c>
      <c r="BI144" s="21" t="str">
        <f>LOOKUP(BG144,{0,40,45,50,55,60,65,70,75,80},{"0.00","2.00","2.25","2.50","2.75","3.00","3.25","3.50","3.75","4.00"})</f>
        <v>4.00</v>
      </c>
      <c r="BJ144" s="21">
        <v>32</v>
      </c>
      <c r="BK144" s="21">
        <v>48</v>
      </c>
      <c r="BL144" s="57">
        <f t="shared" si="57"/>
        <v>80</v>
      </c>
      <c r="BM144" s="21" t="str">
        <f>LOOKUP(BL144,{0,40,45,50,55,60,65,70,75,80},{"F","D","C","C+","B-","B","B+","A-","A","A+"})</f>
        <v>A+</v>
      </c>
      <c r="BN144" s="21" t="str">
        <f>LOOKUP(BL144,{0,40,45,50,55,60,65,70,75,80},{"0.00","2.00","2.25","2.50","2.75","3.00","3.25","3.50","3.75","4.00"})</f>
        <v>4.00</v>
      </c>
      <c r="BO144" s="21">
        <v>35</v>
      </c>
      <c r="BP144" s="21">
        <v>48.5</v>
      </c>
      <c r="BQ144" s="57">
        <f t="shared" si="58"/>
        <v>84</v>
      </c>
      <c r="BR144" s="21" t="str">
        <f>LOOKUP(BQ144,{0,40,45,50,55,60,65,70,75,80},{"F","D","C","C+","B-","B","B+","A-","A","A+"})</f>
        <v>A+</v>
      </c>
      <c r="BS144" s="21" t="str">
        <f>LOOKUP(BQ144,{0,40,45,50,55,60,65,70,75,80},{"0.00","2.00","2.25","2.50","2.75","3.00","3.25","3.50","3.75","4.00"})</f>
        <v>4.00</v>
      </c>
      <c r="BT144" s="21">
        <v>38</v>
      </c>
      <c r="BU144" s="21">
        <v>36.5</v>
      </c>
      <c r="BV144" s="57">
        <f t="shared" si="59"/>
        <v>75</v>
      </c>
      <c r="BW144" s="21" t="str">
        <f>LOOKUP(BV144,{0,40,45,50,55,60,65,70,75,80},{"F","D","C","C+","B-","B","B+","A-","A","A+"})</f>
        <v>A</v>
      </c>
      <c r="BX144" s="21" t="str">
        <f>LOOKUP(BV144,{0,40,45,50,55,60,65,70,75,80},{"0.00","2.00","2.25","2.50","2.75","3.00","3.25","3.50","3.75","4.00"})</f>
        <v>3.75</v>
      </c>
      <c r="BY144" s="21">
        <v>33</v>
      </c>
      <c r="BZ144" s="21">
        <v>46</v>
      </c>
      <c r="CA144" s="57">
        <f t="shared" si="60"/>
        <v>79</v>
      </c>
      <c r="CB144" s="21" t="str">
        <f>LOOKUP(CA144,{0,40,45,50,55,60,65,70,75,80},{"F","D","C","C+","B-","B","B+","A-","A","A+"})</f>
        <v>A</v>
      </c>
      <c r="CC144" s="21" t="str">
        <f>LOOKUP(CA144,{0,40,45,50,55,60,65,70,75,80},{"0.00","2.00","2.25","2.50","2.75","3.00","3.25","3.50","3.75","4.00"})</f>
        <v>3.75</v>
      </c>
      <c r="CD144" s="21">
        <v>33</v>
      </c>
      <c r="CE144" s="21">
        <v>49</v>
      </c>
      <c r="CF144" s="57">
        <f t="shared" si="61"/>
        <v>82</v>
      </c>
      <c r="CG144" s="21" t="str">
        <f>LOOKUP(CF144,{0,40,45,50,55,60,65,70,75,80},{"F","D","C","C+","B-","B","B+","A-","A","A+"})</f>
        <v>A+</v>
      </c>
      <c r="CH144" s="21" t="str">
        <f>LOOKUP(CF144,{0,40,45,50,55,60,65,70,75,80},{"0.00","2.00","2.25","2.50","2.75","3.00","3.25","3.50","3.75","4.00"})</f>
        <v>4.00</v>
      </c>
      <c r="CI144" s="21">
        <v>35.5</v>
      </c>
      <c r="CJ144" s="21">
        <v>39</v>
      </c>
      <c r="CK144" s="57">
        <f t="shared" si="62"/>
        <v>75</v>
      </c>
      <c r="CL144" s="21" t="str">
        <f>LOOKUP(CK144,{0,40,45,50,55,60,65,70,75,80},{"F","D","C","C+","B-","B","B+","A-","A","A+"})</f>
        <v>A</v>
      </c>
      <c r="CM144" s="21" t="str">
        <f>LOOKUP(CK144,{0,40,45,50,55,60,65,70,75,80},{"0.00","2.00","2.25","2.50","2.75","3.00","3.25","3.50","3.75","4.00"})</f>
        <v>3.75</v>
      </c>
      <c r="CN144" s="21">
        <v>33</v>
      </c>
      <c r="CO144" s="21">
        <v>43.5</v>
      </c>
      <c r="CP144" s="57">
        <f t="shared" si="63"/>
        <v>77</v>
      </c>
      <c r="CQ144" s="21" t="str">
        <f>LOOKUP(CP144,{0,40,45,50,55,60,65,70,75,80},{"F","D","C","C+","B-","B","B+","A-","A","A+"})</f>
        <v>A</v>
      </c>
      <c r="CR144" s="21" t="str">
        <f>LOOKUP(CP144,{0,40,45,50,55,60,65,70,75,80},{"0.00","2.00","2.25","2.50","2.75","3.00","3.25","3.50","3.75","4.00"})</f>
        <v>3.75</v>
      </c>
      <c r="CS144" s="21">
        <v>33</v>
      </c>
      <c r="CT144" s="21">
        <v>43</v>
      </c>
      <c r="CU144" s="57">
        <f t="shared" si="64"/>
        <v>76</v>
      </c>
      <c r="CV144" s="21" t="str">
        <f>LOOKUP(CU144,{0,40,45,50,55,60,65,70,75,80},{"F","D","C","C+","B-","B","B+","A-","A","A+"})</f>
        <v>A</v>
      </c>
      <c r="CW144" s="21" t="str">
        <f>LOOKUP(CU144,{0,40,45,50,55,60,65,70,75,80},{"0.00","2.00","2.25","2.50","2.75","3.00","3.25","3.50","3.75","4.00"})</f>
        <v>3.75</v>
      </c>
      <c r="CX144" s="21">
        <v>36</v>
      </c>
      <c r="CY144" s="21">
        <v>47.5</v>
      </c>
      <c r="CZ144" s="57">
        <f t="shared" si="65"/>
        <v>84</v>
      </c>
      <c r="DA144" s="21" t="str">
        <f>LOOKUP(CZ144,{0,40,45,50,55,60,65,70,75,80},{"F","D","C","C+","B-","B","B+","A-","A","A+"})</f>
        <v>A+</v>
      </c>
      <c r="DB144" s="21" t="str">
        <f>LOOKUP(CZ144,{0,40,45,50,55,60,65,70,75,80},{"0.00","2.00","2.25","2.50","2.75","3.00","3.25","3.50","3.75","4.00"})</f>
        <v>4.00</v>
      </c>
      <c r="DC144" s="21">
        <v>32.5</v>
      </c>
      <c r="DD144" s="21">
        <v>47</v>
      </c>
      <c r="DE144" s="57">
        <f t="shared" si="66"/>
        <v>80</v>
      </c>
      <c r="DF144" s="21" t="str">
        <f>LOOKUP(DE144,{0,40,45,50,55,60,65,70,75,80},{"F","D","C","C+","B-","B","B+","A-","A","A+"})</f>
        <v>A+</v>
      </c>
      <c r="DG144" s="21" t="str">
        <f>LOOKUP(DE144,{0,40,45,50,55,60,65,70,75,80},{"0.00","2.00","2.25","2.50","2.75","3.00","3.25","3.50","3.75","4.00"})</f>
        <v>4.00</v>
      </c>
      <c r="DH144" s="21">
        <v>37</v>
      </c>
      <c r="DI144" s="21">
        <v>37</v>
      </c>
      <c r="DJ144" s="57">
        <f t="shared" si="67"/>
        <v>74</v>
      </c>
      <c r="DK144" s="21" t="str">
        <f>LOOKUP(DJ144,{0,40,45,50,55,60,65,70,75,80},{"F","D","C","C+","B-","B","B+","A-","A","A+"})</f>
        <v>A-</v>
      </c>
      <c r="DL144" s="21" t="str">
        <f>LOOKUP(DJ144,{0,40,45,50,55,60,65,70,75,80},{"0.00","2.00","2.25","2.50","2.75","3.00","3.25","3.50","3.75","4.00"})</f>
        <v>3.50</v>
      </c>
      <c r="DM144" s="21">
        <v>29</v>
      </c>
      <c r="DN144" s="21">
        <v>41</v>
      </c>
      <c r="DO144" s="57">
        <f t="shared" si="68"/>
        <v>70</v>
      </c>
      <c r="DP144" s="21" t="str">
        <f>LOOKUP(DO144,{0,40,45,50,55,60,65,70,75,80},{"F","D","C","C+","B-","B","B+","A-","A","A+"})</f>
        <v>A-</v>
      </c>
      <c r="DQ144" s="21" t="str">
        <f>LOOKUP(DO144,{0,40,45,50,55,60,65,70,75,80},{"0.00","2.00","2.25","2.50","2.75","3.00","3.25","3.50","3.75","4.00"})</f>
        <v>3.50</v>
      </c>
      <c r="DR144" s="21">
        <v>31</v>
      </c>
      <c r="DS144" s="21">
        <v>38</v>
      </c>
      <c r="DT144" s="57">
        <f t="shared" si="69"/>
        <v>69</v>
      </c>
      <c r="DU144" s="21" t="str">
        <f>LOOKUP(DT144,{0,40,45,50,55,60,65,70,75,80},{"F","D","C","C+","B-","B","B+","A-","A","A+"})</f>
        <v>B+</v>
      </c>
      <c r="DV144" s="21" t="str">
        <f>LOOKUP(DT144,{0,40,45,50,55,60,65,70,75,80},{"0.00","2.00","2.25","2.50","2.75","3.00","3.25","3.50","3.75","4.00"})</f>
        <v>3.25</v>
      </c>
      <c r="DW144" s="21">
        <v>27</v>
      </c>
      <c r="DX144" s="21">
        <v>43</v>
      </c>
      <c r="DY144" s="57">
        <f t="shared" si="70"/>
        <v>70</v>
      </c>
      <c r="DZ144" s="21" t="str">
        <f>LOOKUP(DY144,{0,40,45,50,55,60,65,70,75,80},{"F","D","C","C+","B-","B","B+","A-","A","A+"})</f>
        <v>A-</v>
      </c>
      <c r="EA144" s="21" t="str">
        <f>LOOKUP(DY144,{0,40,45,50,55,60,65,70,75,80},{"0.00","2.00","2.25","2.50","2.75","3.00","3.25","3.50","3.75","4.00"})</f>
        <v>3.50</v>
      </c>
      <c r="EB144" s="21">
        <v>28</v>
      </c>
      <c r="EC144" s="21">
        <v>42</v>
      </c>
      <c r="ED144" s="57">
        <f t="shared" si="71"/>
        <v>70</v>
      </c>
      <c r="EE144" s="21" t="str">
        <f>LOOKUP(ED144,{0,40,45,50,55,60,65,70,75,80},{"F","D","C","C+","B-","B","B+","A-","A","A+"})</f>
        <v>A-</v>
      </c>
      <c r="EF144" s="21" t="str">
        <f>LOOKUP(ED144,{0,40,45,50,55,60,65,70,75,80},{"0.00","2.00","2.25","2.50","2.75","3.00","3.25","3.50","3.75","4.00"})</f>
        <v>3.50</v>
      </c>
      <c r="EG144" s="21">
        <v>23</v>
      </c>
      <c r="EH144" s="21">
        <v>44</v>
      </c>
      <c r="EI144" s="57">
        <f t="shared" si="72"/>
        <v>67</v>
      </c>
      <c r="EJ144" s="21" t="str">
        <f>LOOKUP(EI144,{0,40,45,50,55,60,65,70,75,80},{"F","D","C","C+","B-","B","B+","A-","A","A+"})</f>
        <v>B+</v>
      </c>
      <c r="EK144" s="21" t="str">
        <f>LOOKUP(EI144,{0,40,45,50,55,60,65,70,75,80},{"0.00","2.00","2.25","2.50","2.75","3.00","3.25","3.50","3.75","4.00"})</f>
        <v>3.25</v>
      </c>
      <c r="EL144" s="21">
        <v>34.5</v>
      </c>
      <c r="EM144" s="21">
        <v>44.5</v>
      </c>
      <c r="EN144" s="70">
        <f t="shared" si="73"/>
        <v>79</v>
      </c>
      <c r="EO144" s="21" t="str">
        <f>LOOKUP(EN144,{0,40,45,50,55,60,65,70,75,80},{"F","D","C","C+","B-","B","B+","A-","A","A+"})</f>
        <v>A</v>
      </c>
      <c r="EP144" s="21" t="str">
        <f>LOOKUP(EN144,{0,40,45,50,55,60,65,70,75,80},{"0.00","2.00","2.25","2.50","2.75","3.00","3.25","3.50","3.75","4.00"})</f>
        <v>3.75</v>
      </c>
      <c r="EQ144" s="21">
        <v>34</v>
      </c>
      <c r="ER144" s="21">
        <v>45</v>
      </c>
      <c r="ES144" s="70">
        <f t="shared" si="74"/>
        <v>79</v>
      </c>
      <c r="ET144" s="21" t="str">
        <f>LOOKUP(ES144,{0,40,45,50,55,60,65,70,75,80},{"F","D","C","C+","B-","B","B+","A-","A","A+"})</f>
        <v>A</v>
      </c>
      <c r="EU144" s="21" t="str">
        <f>LOOKUP(ES144,{0,40,45,50,55,60,65,70,75,80},{"0.00","2.00","2.25","2.50","2.75","3.00","3.25","3.50","3.75","4.00"})</f>
        <v>3.75</v>
      </c>
      <c r="EV144" s="21">
        <v>33</v>
      </c>
      <c r="EW144" s="21">
        <v>46</v>
      </c>
      <c r="EX144" s="70">
        <f t="shared" si="75"/>
        <v>79</v>
      </c>
      <c r="EY144" s="21" t="str">
        <f>LOOKUP(EX144,{0,40,45,50,55,60,65,70,75,80},{"F","D","C","C+","B-","B","B+","A-","A","A+"})</f>
        <v>A</v>
      </c>
      <c r="EZ144" s="21" t="str">
        <f>LOOKUP(EX144,{0,40,45,50,55,60,65,70,75,80},{"0.00","2.00","2.25","2.50","2.75","3.00","3.25","3.50","3.75","4.00"})</f>
        <v>3.75</v>
      </c>
      <c r="FA144" s="21">
        <v>31.5</v>
      </c>
      <c r="FB144" s="21">
        <v>48</v>
      </c>
      <c r="FC144" s="70">
        <f t="shared" si="76"/>
        <v>80</v>
      </c>
      <c r="FD144" s="21" t="str">
        <f>LOOKUP(FC144,{0,40,45,50,55,60,65,70,75,80},{"F","D","C","C+","B-","B","B+","A-","A","A+"})</f>
        <v>A+</v>
      </c>
      <c r="FE144" s="21" t="str">
        <f>LOOKUP(FC144,{0,40,45,50,55,60,65,70,75,80},{"0.00","2.00","2.25","2.50","2.75","3.00","3.25","3.50","3.75","4.00"})</f>
        <v>4.00</v>
      </c>
      <c r="FF144" s="21">
        <v>35</v>
      </c>
      <c r="FG144" s="21">
        <v>48.5</v>
      </c>
      <c r="FH144" s="70">
        <f t="shared" si="77"/>
        <v>84</v>
      </c>
      <c r="FI144" s="21" t="str">
        <f>LOOKUP(FH144,{0,40,45,50,55,60,65,70,75,80},{"F","D","C","C+","B-","B","B+","A-","A","A+"})</f>
        <v>A+</v>
      </c>
      <c r="FJ144" s="21" t="str">
        <f>LOOKUP(FH144,{0,40,45,50,55,60,65,70,75,80},{"0.00","2.00","2.25","2.50","2.75","3.00","3.25","3.50","3.75","4.00"})</f>
        <v>4.00</v>
      </c>
      <c r="FK144" s="21">
        <v>28</v>
      </c>
      <c r="FL144" s="21">
        <v>49</v>
      </c>
      <c r="FM144" s="70">
        <f t="shared" si="78"/>
        <v>77</v>
      </c>
      <c r="FN144" s="21" t="str">
        <f>LOOKUP(FM144,{0,40,45,50,55,60,65,70,75,80},{"F","D","C","C+","B-","B","B+","A-","A","A+"})</f>
        <v>A</v>
      </c>
      <c r="FO144" s="21" t="str">
        <f>LOOKUP(FM144,{0,40,45,50,55,60,65,70,75,80},{"0.00","2.00","2.25","2.50","2.75","3.00","3.25","3.50","3.75","4.00"})</f>
        <v>3.75</v>
      </c>
      <c r="FP144" s="21">
        <v>28</v>
      </c>
      <c r="FQ144" s="21">
        <v>45</v>
      </c>
      <c r="FR144" s="70">
        <f t="shared" si="79"/>
        <v>73</v>
      </c>
      <c r="FS144" s="21" t="str">
        <f>LOOKUP(FR144,{0,40,45,50,55,60,65,70,75,80},{"F","D","C","C+","B-","B","B+","A-","A","A+"})</f>
        <v>A-</v>
      </c>
      <c r="FT144" s="21" t="str">
        <f>LOOKUP(FR144,{0,40,45,50,55,60,65,70,75,80},{"0.00","2.00","2.25","2.50","2.75","3.00","3.25","3.50","3.75","4.00"})</f>
        <v>3.50</v>
      </c>
      <c r="FU144" s="21">
        <v>33.5</v>
      </c>
      <c r="FV144" s="21">
        <v>46</v>
      </c>
      <c r="FW144" s="70">
        <f t="shared" si="80"/>
        <v>80</v>
      </c>
      <c r="FX144" s="21" t="str">
        <f>LOOKUP(FW144,{0,40,45,50,55,60,65,70,75,80},{"F","D","C","C+","B-","B","B+","A-","A","A+"})</f>
        <v>A+</v>
      </c>
      <c r="FY144" s="21" t="str">
        <f>LOOKUP(FW144,{0,40,45,50,55,60,65,70,75,80},{"0.00","2.00","2.25","2.50","2.75","3.00","3.25","3.50","3.75","4.00"})</f>
        <v>4.00</v>
      </c>
      <c r="FZ144" s="21">
        <v>34.5</v>
      </c>
      <c r="GA144" s="21">
        <v>45.5</v>
      </c>
      <c r="GB144" s="70">
        <f t="shared" si="81"/>
        <v>80</v>
      </c>
      <c r="GC144" s="21" t="str">
        <f>LOOKUP(GB144,{0,40,45,50,55,60,65,70,75,80},{"F","D","C","C+","B-","B","B+","A-","A","A+"})</f>
        <v>A+</v>
      </c>
      <c r="GD144" s="21" t="str">
        <f>LOOKUP(GB144,{0,40,45,50,55,60,65,70,75,80},{"0.00","2.00","2.25","2.50","2.75","3.00","3.25","3.50","3.75","4.00"})</f>
        <v>4.00</v>
      </c>
      <c r="GE144" s="21">
        <v>33.5</v>
      </c>
      <c r="GF144" s="21">
        <v>48.5</v>
      </c>
      <c r="GG144" s="70">
        <f t="shared" si="82"/>
        <v>82</v>
      </c>
      <c r="GH144" s="21" t="str">
        <f>LOOKUP(GG144,{0,40,45,50,55,60,65,70,75,80},{"F","D","C","C+","B-","B","B+","A-","A","A+"})</f>
        <v>A+</v>
      </c>
      <c r="GI144" s="21" t="str">
        <f>LOOKUP(GG144,{0,40,45,50,55,60,65,70,75,80},{"0.00","2.00","2.25","2.50","2.75","3.00","3.25","3.50","3.75","4.00"})</f>
        <v>4.00</v>
      </c>
      <c r="GJ144" s="21">
        <v>33</v>
      </c>
      <c r="GK144" s="21">
        <v>46.5</v>
      </c>
      <c r="GL144" s="70">
        <f t="shared" si="83"/>
        <v>80</v>
      </c>
      <c r="GM144" s="21" t="str">
        <f>LOOKUP(GL144,{0,40,45,50,55,60,65,70,75,80},{"F","D","C","C+","B-","B","B+","A-","A","A+"})</f>
        <v>A+</v>
      </c>
      <c r="GN144" s="21" t="str">
        <f>LOOKUP(GL144,{0,40,45,50,55,60,65,70,75,80},{"0.00","2.00","2.25","2.50","2.75","3.00","3.25","3.50","3.75","4.00"})</f>
        <v>4.00</v>
      </c>
      <c r="GO144" s="21">
        <v>31</v>
      </c>
      <c r="GP144" s="21">
        <v>41.5</v>
      </c>
      <c r="GQ144" s="70">
        <f t="shared" si="84"/>
        <v>73</v>
      </c>
      <c r="GR144" s="21" t="str">
        <f>LOOKUP(GQ144,{0,40,45,50,55,60,65,70,75,80},{"F","D","C","C+","B-","B","B+","A-","A","A+"})</f>
        <v>A-</v>
      </c>
      <c r="GS144" s="21" t="str">
        <f>LOOKUP(GQ144,{0,40,45,50,55,60,65,70,75,80},{"0.00","2.00","2.25","2.50","2.75","3.00","3.25","3.50","3.75","4.00"})</f>
        <v>3.50</v>
      </c>
      <c r="GT144" s="21">
        <v>31</v>
      </c>
      <c r="GU144" s="21">
        <v>45</v>
      </c>
      <c r="GV144" s="70">
        <f t="shared" si="85"/>
        <v>76</v>
      </c>
      <c r="GW144" s="21" t="str">
        <f>LOOKUP(GV144,{0,40,45,50,55,60,65,70,75,80},{"F","D","C","C+","B-","B","B+","A-","A","A+"})</f>
        <v>A</v>
      </c>
      <c r="GX144" s="21" t="str">
        <f>LOOKUP(GV144,{0,40,45,50,55,60,65,70,75,80},{"0.00","2.00","2.25","2.50","2.75","3.00","3.25","3.50","3.75","4.00"})</f>
        <v>3.75</v>
      </c>
      <c r="GY144" s="82">
        <v>70</v>
      </c>
      <c r="GZ144" s="21" t="str">
        <f>LOOKUP(GY144,{0,40,45,50,55,60,65,70,75,80},{"F","D","C","C+","B-","B","B+","A-","A","A+"})</f>
        <v>A-</v>
      </c>
      <c r="HA144" s="21" t="str">
        <f>LOOKUP(GY144,{0,40,45,50,55,60,65,70,75,80},{"0.00","2.00","2.25","2.50","2.75","3.00","3.25","3.50","3.75","4.00"})</f>
        <v>3.50</v>
      </c>
      <c r="HB144" s="49">
        <v>36.5</v>
      </c>
      <c r="HC144" s="49">
        <v>40</v>
      </c>
      <c r="HD144" s="70">
        <f t="shared" si="86"/>
        <v>77</v>
      </c>
      <c r="HE144" s="21" t="str">
        <f>LOOKUP(HD144,{0,40,45,50,55,60,65,70,75,80},{"F","D","C","C+","B-","B","B+","A-","A","A+"})</f>
        <v>A</v>
      </c>
      <c r="HF144" s="21" t="str">
        <f>LOOKUP(HD144,{0,40,45,50,55,60,65,70,75,80},{"0.00","2.00","2.25","2.50","2.75","3.00","3.25","3.50","3.75","4.00"})</f>
        <v>3.75</v>
      </c>
      <c r="HG144" s="50">
        <f t="shared" si="44"/>
        <v>3.6845238095238093</v>
      </c>
      <c r="HH144" s="71" t="str">
        <f t="shared" si="45"/>
        <v>Passed</v>
      </c>
      <c r="HI144" s="70">
        <f t="shared" si="87"/>
        <v>3170</v>
      </c>
      <c r="HJ144" s="44">
        <v>140</v>
      </c>
      <c r="HK144" s="40"/>
      <c r="HL144" s="40"/>
    </row>
    <row r="145" spans="1:220" s="8" customFormat="1" ht="30" customHeight="1" x14ac:dyDescent="0.2">
      <c r="A145" s="44">
        <v>141</v>
      </c>
      <c r="B145" s="66">
        <v>3884</v>
      </c>
      <c r="C145" s="44">
        <v>2017213202</v>
      </c>
      <c r="D145" s="39" t="s">
        <v>307</v>
      </c>
      <c r="E145" s="64" t="s">
        <v>206</v>
      </c>
      <c r="F145" s="64" t="s">
        <v>296</v>
      </c>
      <c r="G145" s="73">
        <v>33</v>
      </c>
      <c r="H145" s="48">
        <v>43.5</v>
      </c>
      <c r="I145" s="57">
        <f t="shared" si="46"/>
        <v>77</v>
      </c>
      <c r="J145" s="21" t="str">
        <f>LOOKUP(I145,{0,40,45,50,55,60,65,70,75,80},{"F","D","C","C+","B-","B","B+","A-","A","A+"})</f>
        <v>A</v>
      </c>
      <c r="K145" s="21" t="str">
        <f>LOOKUP(I145,{0,40,45,50,55,60,65,70,75,80},{"0.00","2.00","2.25","2.50","2.75","3.00","3.25","3.50","3.75","4.00"})</f>
        <v>3.75</v>
      </c>
      <c r="L145" s="21">
        <v>30</v>
      </c>
      <c r="M145" s="21">
        <v>42.5</v>
      </c>
      <c r="N145" s="57">
        <f t="shared" si="47"/>
        <v>73</v>
      </c>
      <c r="O145" s="21" t="str">
        <f>LOOKUP(N145,{0,40,45,50,55,60,65,70,75,80},{"F","D","C","C+","B-","B","B+","A-","A","A+"})</f>
        <v>A-</v>
      </c>
      <c r="P145" s="21" t="str">
        <f>LOOKUP(N145,{0,40,45,50,55,60,65,70,75,80},{"0.00","2.00","2.25","2.50","2.75","3.00","3.25","3.50","3.75","4.00"})</f>
        <v>3.50</v>
      </c>
      <c r="Q145" s="21">
        <v>21</v>
      </c>
      <c r="R145" s="21">
        <v>34</v>
      </c>
      <c r="S145" s="57">
        <f t="shared" si="48"/>
        <v>55</v>
      </c>
      <c r="T145" s="21" t="str">
        <f>LOOKUP(S145,{0,40,45,50,55,60,65,70,75,80},{"F","D","C","C+","B-","B","B+","A-","A","A+"})</f>
        <v>B-</v>
      </c>
      <c r="U145" s="21" t="str">
        <f>LOOKUP(S145,{0,40,45,50,55,60,65,70,75,80},{"0.00","2.00","2.25","2.50","2.75","3.00","3.25","3.50","3.75","4.00"})</f>
        <v>2.75</v>
      </c>
      <c r="V145" s="21">
        <v>27</v>
      </c>
      <c r="W145" s="21">
        <v>38.5</v>
      </c>
      <c r="X145" s="57">
        <f t="shared" si="49"/>
        <v>66</v>
      </c>
      <c r="Y145" s="21" t="str">
        <f>LOOKUP(X145,{0,40,45,50,55,60,65,70,75,80},{"F","D","C","C+","B-","B","B+","A-","A","A+"})</f>
        <v>B+</v>
      </c>
      <c r="Z145" s="21" t="str">
        <f>LOOKUP(X145,{0,40,45,50,55,60,65,70,75,80},{"0.00","2.00","2.25","2.50","2.75","3.00","3.25","3.50","3.75","4.00"})</f>
        <v>3.25</v>
      </c>
      <c r="AA145" s="21">
        <v>26</v>
      </c>
      <c r="AB145" s="21">
        <v>36.5</v>
      </c>
      <c r="AC145" s="57">
        <f t="shared" si="50"/>
        <v>63</v>
      </c>
      <c r="AD145" s="21" t="str">
        <f>LOOKUP(AC145,{0,40,45,50,55,60,65,70,75,80},{"F","D","C","C+","B-","B","B+","A-","A","A+"})</f>
        <v>B</v>
      </c>
      <c r="AE145" s="21" t="str">
        <f>LOOKUP(AC145,{0,40,45,50,55,60,65,70,75,80},{"0.00","2.00","2.25","2.50","2.75","3.00","3.25","3.50","3.75","4.00"})</f>
        <v>3.00</v>
      </c>
      <c r="AF145" s="21">
        <v>34</v>
      </c>
      <c r="AG145" s="21">
        <v>31.5</v>
      </c>
      <c r="AH145" s="57">
        <f t="shared" si="51"/>
        <v>66</v>
      </c>
      <c r="AI145" s="21" t="str">
        <f>LOOKUP(AH145,{0,40,45,50,55,60,65,70,75,80},{"F","D","C","C+","B-","B","B+","A-","A","A+"})</f>
        <v>B+</v>
      </c>
      <c r="AJ145" s="21" t="str">
        <f>LOOKUP(AH145,{0,40,45,50,55,60,65,70,75,80},{"0.00","2.00","2.25","2.50","2.75","3.00","3.25","3.50","3.75","4.00"})</f>
        <v>3.25</v>
      </c>
      <c r="AK145" s="21">
        <v>28</v>
      </c>
      <c r="AL145" s="21">
        <v>42</v>
      </c>
      <c r="AM145" s="57">
        <f t="shared" si="52"/>
        <v>70</v>
      </c>
      <c r="AN145" s="21" t="str">
        <f>LOOKUP(AM145,{0,40,45,50,55,60,65,70,75,80},{"F","D","C","C+","B-","B","B+","A-","A","A+"})</f>
        <v>A-</v>
      </c>
      <c r="AO145" s="21" t="str">
        <f>LOOKUP(AM145,{0,40,45,50,55,60,65,70,75,80},{"0.00","2.00","2.25","2.50","2.75","3.00","3.25","3.50","3.75","4.00"})</f>
        <v>3.50</v>
      </c>
      <c r="AP145" s="21">
        <v>28</v>
      </c>
      <c r="AQ145" s="21">
        <v>38.5</v>
      </c>
      <c r="AR145" s="57">
        <f t="shared" si="53"/>
        <v>67</v>
      </c>
      <c r="AS145" s="21" t="str">
        <f>LOOKUP(AR145,{0,40,45,50,55,60,65,70,75,80},{"F","D","C","C+","B-","B","B+","A-","A","A+"})</f>
        <v>B+</v>
      </c>
      <c r="AT145" s="21" t="str">
        <f>LOOKUP(AR145,{0,40,45,50,55,60,65,70,75,80},{"0.00","2.00","2.25","2.50","2.75","3.00","3.25","3.50","3.75","4.00"})</f>
        <v>3.25</v>
      </c>
      <c r="AU145" s="21">
        <v>28</v>
      </c>
      <c r="AV145" s="21">
        <v>46.5</v>
      </c>
      <c r="AW145" s="57">
        <f t="shared" si="54"/>
        <v>75</v>
      </c>
      <c r="AX145" s="21" t="str">
        <f>LOOKUP(AW145,{0,40,45,50,55,60,65,70,75,80},{"F","D","C","C+","B-","B","B+","A-","A","A+"})</f>
        <v>A</v>
      </c>
      <c r="AY145" s="21" t="str">
        <f>LOOKUP(AW145,{0,40,45,50,55,60,65,70,75,80},{"0.00","2.00","2.25","2.50","2.75","3.00","3.25","3.50","3.75","4.00"})</f>
        <v>3.75</v>
      </c>
      <c r="AZ145" s="21">
        <v>16</v>
      </c>
      <c r="BA145" s="21">
        <v>45</v>
      </c>
      <c r="BB145" s="57">
        <f t="shared" si="55"/>
        <v>61</v>
      </c>
      <c r="BC145" s="21" t="str">
        <f>LOOKUP(BB145,{0,40,45,50,55,60,65,70,75,80},{"F","D","C","C+","B-","B","B+","A-","A","A+"})</f>
        <v>B</v>
      </c>
      <c r="BD145" s="21" t="str">
        <f>LOOKUP(BB145,{0,40,45,50,55,60,65,70,75,80},{"0.00","2.00","2.25","2.50","2.75","3.00","3.25","3.50","3.75","4.00"})</f>
        <v>3.00</v>
      </c>
      <c r="BE145" s="21">
        <v>29</v>
      </c>
      <c r="BF145" s="21">
        <v>43.5</v>
      </c>
      <c r="BG145" s="57">
        <f t="shared" si="56"/>
        <v>73</v>
      </c>
      <c r="BH145" s="21" t="str">
        <f>LOOKUP(BG145,{0,40,45,50,55,60,65,70,75,80},{"F","D","C","C+","B-","B","B+","A-","A","A+"})</f>
        <v>A-</v>
      </c>
      <c r="BI145" s="21" t="str">
        <f>LOOKUP(BG145,{0,40,45,50,55,60,65,70,75,80},{"0.00","2.00","2.25","2.50","2.75","3.00","3.25","3.50","3.75","4.00"})</f>
        <v>3.50</v>
      </c>
      <c r="BJ145" s="21">
        <v>31</v>
      </c>
      <c r="BK145" s="21">
        <v>48.5</v>
      </c>
      <c r="BL145" s="57">
        <f t="shared" si="57"/>
        <v>80</v>
      </c>
      <c r="BM145" s="21" t="str">
        <f>LOOKUP(BL145,{0,40,45,50,55,60,65,70,75,80},{"F","D","C","C+","B-","B","B+","A-","A","A+"})</f>
        <v>A+</v>
      </c>
      <c r="BN145" s="21" t="str">
        <f>LOOKUP(BL145,{0,40,45,50,55,60,65,70,75,80},{"0.00","2.00","2.25","2.50","2.75","3.00","3.25","3.50","3.75","4.00"})</f>
        <v>4.00</v>
      </c>
      <c r="BO145" s="21">
        <v>29</v>
      </c>
      <c r="BP145" s="21">
        <v>52</v>
      </c>
      <c r="BQ145" s="57">
        <f t="shared" si="58"/>
        <v>81</v>
      </c>
      <c r="BR145" s="21" t="str">
        <f>LOOKUP(BQ145,{0,40,45,50,55,60,65,70,75,80},{"F","D","C","C+","B-","B","B+","A-","A","A+"})</f>
        <v>A+</v>
      </c>
      <c r="BS145" s="21" t="str">
        <f>LOOKUP(BQ145,{0,40,45,50,55,60,65,70,75,80},{"0.00","2.00","2.25","2.50","2.75","3.00","3.25","3.50","3.75","4.00"})</f>
        <v>4.00</v>
      </c>
      <c r="BT145" s="21">
        <v>28.75</v>
      </c>
      <c r="BU145" s="21">
        <v>37</v>
      </c>
      <c r="BV145" s="57">
        <f t="shared" si="59"/>
        <v>66</v>
      </c>
      <c r="BW145" s="21" t="str">
        <f>LOOKUP(BV145,{0,40,45,50,55,60,65,70,75,80},{"F","D","C","C+","B-","B","B+","A-","A","A+"})</f>
        <v>B+</v>
      </c>
      <c r="BX145" s="21" t="str">
        <f>LOOKUP(BV145,{0,40,45,50,55,60,65,70,75,80},{"0.00","2.00","2.25","2.50","2.75","3.00","3.25","3.50","3.75","4.00"})</f>
        <v>3.25</v>
      </c>
      <c r="BY145" s="21">
        <v>33</v>
      </c>
      <c r="BZ145" s="21">
        <v>45.5</v>
      </c>
      <c r="CA145" s="57">
        <f t="shared" si="60"/>
        <v>79</v>
      </c>
      <c r="CB145" s="21" t="str">
        <f>LOOKUP(CA145,{0,40,45,50,55,60,65,70,75,80},{"F","D","C","C+","B-","B","B+","A-","A","A+"})</f>
        <v>A</v>
      </c>
      <c r="CC145" s="21" t="str">
        <f>LOOKUP(CA145,{0,40,45,50,55,60,65,70,75,80},{"0.00","2.00","2.25","2.50","2.75","3.00","3.25","3.50","3.75","4.00"})</f>
        <v>3.75</v>
      </c>
      <c r="CD145" s="21">
        <v>35</v>
      </c>
      <c r="CE145" s="21">
        <v>46.5</v>
      </c>
      <c r="CF145" s="57">
        <f t="shared" si="61"/>
        <v>82</v>
      </c>
      <c r="CG145" s="21" t="str">
        <f>LOOKUP(CF145,{0,40,45,50,55,60,65,70,75,80},{"F","D","C","C+","B-","B","B+","A-","A","A+"})</f>
        <v>A+</v>
      </c>
      <c r="CH145" s="21" t="str">
        <f>LOOKUP(CF145,{0,40,45,50,55,60,65,70,75,80},{"0.00","2.00","2.25","2.50","2.75","3.00","3.25","3.50","3.75","4.00"})</f>
        <v>4.00</v>
      </c>
      <c r="CI145" s="21">
        <v>36</v>
      </c>
      <c r="CJ145" s="21">
        <v>42</v>
      </c>
      <c r="CK145" s="57">
        <f t="shared" si="62"/>
        <v>78</v>
      </c>
      <c r="CL145" s="21" t="str">
        <f>LOOKUP(CK145,{0,40,45,50,55,60,65,70,75,80},{"F","D","C","C+","B-","B","B+","A-","A","A+"})</f>
        <v>A</v>
      </c>
      <c r="CM145" s="21" t="str">
        <f>LOOKUP(CK145,{0,40,45,50,55,60,65,70,75,80},{"0.00","2.00","2.25","2.50","2.75","3.00","3.25","3.50","3.75","4.00"})</f>
        <v>3.75</v>
      </c>
      <c r="CN145" s="21">
        <v>24</v>
      </c>
      <c r="CO145" s="21">
        <v>43</v>
      </c>
      <c r="CP145" s="57">
        <f t="shared" si="63"/>
        <v>67</v>
      </c>
      <c r="CQ145" s="21" t="str">
        <f>LOOKUP(CP145,{0,40,45,50,55,60,65,70,75,80},{"F","D","C","C+","B-","B","B+","A-","A","A+"})</f>
        <v>B+</v>
      </c>
      <c r="CR145" s="21" t="str">
        <f>LOOKUP(CP145,{0,40,45,50,55,60,65,70,75,80},{"0.00","2.00","2.25","2.50","2.75","3.00","3.25","3.50","3.75","4.00"})</f>
        <v>3.25</v>
      </c>
      <c r="CS145" s="21">
        <v>25</v>
      </c>
      <c r="CT145" s="21">
        <v>42</v>
      </c>
      <c r="CU145" s="57">
        <f t="shared" si="64"/>
        <v>67</v>
      </c>
      <c r="CV145" s="21" t="str">
        <f>LOOKUP(CU145,{0,40,45,50,55,60,65,70,75,80},{"F","D","C","C+","B-","B","B+","A-","A","A+"})</f>
        <v>B+</v>
      </c>
      <c r="CW145" s="21" t="str">
        <f>LOOKUP(CU145,{0,40,45,50,55,60,65,70,75,80},{"0.00","2.00","2.25","2.50","2.75","3.00","3.25","3.50","3.75","4.00"})</f>
        <v>3.25</v>
      </c>
      <c r="CX145" s="21">
        <v>32</v>
      </c>
      <c r="CY145" s="21">
        <v>47</v>
      </c>
      <c r="CZ145" s="57">
        <f t="shared" si="65"/>
        <v>79</v>
      </c>
      <c r="DA145" s="21" t="str">
        <f>LOOKUP(CZ145,{0,40,45,50,55,60,65,70,75,80},{"F","D","C","C+","B-","B","B+","A-","A","A+"})</f>
        <v>A</v>
      </c>
      <c r="DB145" s="21" t="str">
        <f>LOOKUP(CZ145,{0,40,45,50,55,60,65,70,75,80},{"0.00","2.00","2.25","2.50","2.75","3.00","3.25","3.50","3.75","4.00"})</f>
        <v>3.75</v>
      </c>
      <c r="DC145" s="21">
        <v>29</v>
      </c>
      <c r="DD145" s="21">
        <v>47</v>
      </c>
      <c r="DE145" s="57">
        <f t="shared" si="66"/>
        <v>76</v>
      </c>
      <c r="DF145" s="21" t="str">
        <f>LOOKUP(DE145,{0,40,45,50,55,60,65,70,75,80},{"F","D","C","C+","B-","B","B+","A-","A","A+"})</f>
        <v>A</v>
      </c>
      <c r="DG145" s="21" t="str">
        <f>LOOKUP(DE145,{0,40,45,50,55,60,65,70,75,80},{"0.00","2.00","2.25","2.50","2.75","3.00","3.25","3.50","3.75","4.00"})</f>
        <v>3.75</v>
      </c>
      <c r="DH145" s="21">
        <v>27.5</v>
      </c>
      <c r="DI145" s="21">
        <v>40.5</v>
      </c>
      <c r="DJ145" s="57">
        <f t="shared" si="67"/>
        <v>68</v>
      </c>
      <c r="DK145" s="21" t="str">
        <f>LOOKUP(DJ145,{0,40,45,50,55,60,65,70,75,80},{"F","D","C","C+","B-","B","B+","A-","A","A+"})</f>
        <v>B+</v>
      </c>
      <c r="DL145" s="21" t="str">
        <f>LOOKUP(DJ145,{0,40,45,50,55,60,65,70,75,80},{"0.00","2.00","2.25","2.50","2.75","3.00","3.25","3.50","3.75","4.00"})</f>
        <v>3.25</v>
      </c>
      <c r="DM145" s="21">
        <v>34</v>
      </c>
      <c r="DN145" s="21">
        <v>45</v>
      </c>
      <c r="DO145" s="57">
        <f t="shared" si="68"/>
        <v>79</v>
      </c>
      <c r="DP145" s="21" t="str">
        <f>LOOKUP(DO145,{0,40,45,50,55,60,65,70,75,80},{"F","D","C","C+","B-","B","B+","A-","A","A+"})</f>
        <v>A</v>
      </c>
      <c r="DQ145" s="21" t="str">
        <f>LOOKUP(DO145,{0,40,45,50,55,60,65,70,75,80},{"0.00","2.00","2.25","2.50","2.75","3.00","3.25","3.50","3.75","4.00"})</f>
        <v>3.75</v>
      </c>
      <c r="DR145" s="21">
        <v>29</v>
      </c>
      <c r="DS145" s="21">
        <v>42</v>
      </c>
      <c r="DT145" s="57">
        <f t="shared" si="69"/>
        <v>71</v>
      </c>
      <c r="DU145" s="21" t="str">
        <f>LOOKUP(DT145,{0,40,45,50,55,60,65,70,75,80},{"F","D","C","C+","B-","B","B+","A-","A","A+"})</f>
        <v>A-</v>
      </c>
      <c r="DV145" s="21" t="str">
        <f>LOOKUP(DT145,{0,40,45,50,55,60,65,70,75,80},{"0.00","2.00","2.25","2.50","2.75","3.00","3.25","3.50","3.75","4.00"})</f>
        <v>3.50</v>
      </c>
      <c r="DW145" s="21">
        <v>28</v>
      </c>
      <c r="DX145" s="21">
        <v>45</v>
      </c>
      <c r="DY145" s="57">
        <f t="shared" si="70"/>
        <v>73</v>
      </c>
      <c r="DZ145" s="21" t="str">
        <f>LOOKUP(DY145,{0,40,45,50,55,60,65,70,75,80},{"F","D","C","C+","B-","B","B+","A-","A","A+"})</f>
        <v>A-</v>
      </c>
      <c r="EA145" s="21" t="str">
        <f>LOOKUP(DY145,{0,40,45,50,55,60,65,70,75,80},{"0.00","2.00","2.25","2.50","2.75","3.00","3.25","3.50","3.75","4.00"})</f>
        <v>3.50</v>
      </c>
      <c r="EB145" s="21">
        <v>32</v>
      </c>
      <c r="EC145" s="21">
        <v>40</v>
      </c>
      <c r="ED145" s="57">
        <f t="shared" si="71"/>
        <v>72</v>
      </c>
      <c r="EE145" s="21" t="str">
        <f>LOOKUP(ED145,{0,40,45,50,55,60,65,70,75,80},{"F","D","C","C+","B-","B","B+","A-","A","A+"})</f>
        <v>A-</v>
      </c>
      <c r="EF145" s="21" t="str">
        <f>LOOKUP(ED145,{0,40,45,50,55,60,65,70,75,80},{"0.00","2.00","2.25","2.50","2.75","3.00","3.25","3.50","3.75","4.00"})</f>
        <v>3.50</v>
      </c>
      <c r="EG145" s="21">
        <v>21</v>
      </c>
      <c r="EH145" s="21">
        <v>39</v>
      </c>
      <c r="EI145" s="57">
        <f t="shared" si="72"/>
        <v>60</v>
      </c>
      <c r="EJ145" s="21" t="str">
        <f>LOOKUP(EI145,{0,40,45,50,55,60,65,70,75,80},{"F","D","C","C+","B-","B","B+","A-","A","A+"})</f>
        <v>B</v>
      </c>
      <c r="EK145" s="21" t="str">
        <f>LOOKUP(EI145,{0,40,45,50,55,60,65,70,75,80},{"0.00","2.00","2.25","2.50","2.75","3.00","3.25","3.50","3.75","4.00"})</f>
        <v>3.00</v>
      </c>
      <c r="EL145" s="21">
        <v>33.25</v>
      </c>
      <c r="EM145" s="21">
        <v>44</v>
      </c>
      <c r="EN145" s="70">
        <f t="shared" si="73"/>
        <v>78</v>
      </c>
      <c r="EO145" s="21" t="str">
        <f>LOOKUP(EN145,{0,40,45,50,55,60,65,70,75,80},{"F","D","C","C+","B-","B","B+","A-","A","A+"})</f>
        <v>A</v>
      </c>
      <c r="EP145" s="21" t="str">
        <f>LOOKUP(EN145,{0,40,45,50,55,60,65,70,75,80},{"0.00","2.00","2.25","2.50","2.75","3.00","3.25","3.50","3.75","4.00"})</f>
        <v>3.75</v>
      </c>
      <c r="EQ145" s="21">
        <v>23</v>
      </c>
      <c r="ER145" s="21">
        <v>39.5</v>
      </c>
      <c r="ES145" s="70">
        <f t="shared" si="74"/>
        <v>63</v>
      </c>
      <c r="ET145" s="21" t="str">
        <f>LOOKUP(ES145,{0,40,45,50,55,60,65,70,75,80},{"F","D","C","C+","B-","B","B+","A-","A","A+"})</f>
        <v>B</v>
      </c>
      <c r="EU145" s="21" t="str">
        <f>LOOKUP(ES145,{0,40,45,50,55,60,65,70,75,80},{"0.00","2.00","2.25","2.50","2.75","3.00","3.25","3.50","3.75","4.00"})</f>
        <v>3.00</v>
      </c>
      <c r="EV145" s="21">
        <v>29</v>
      </c>
      <c r="EW145" s="21">
        <v>46</v>
      </c>
      <c r="EX145" s="70">
        <f t="shared" si="75"/>
        <v>75</v>
      </c>
      <c r="EY145" s="21" t="str">
        <f>LOOKUP(EX145,{0,40,45,50,55,60,65,70,75,80},{"F","D","C","C+","B-","B","B+","A-","A","A+"})</f>
        <v>A</v>
      </c>
      <c r="EZ145" s="21" t="str">
        <f>LOOKUP(EX145,{0,40,45,50,55,60,65,70,75,80},{"0.00","2.00","2.25","2.50","2.75","3.00","3.25","3.50","3.75","4.00"})</f>
        <v>3.75</v>
      </c>
      <c r="FA145" s="21">
        <v>30.5</v>
      </c>
      <c r="FB145" s="21">
        <v>48</v>
      </c>
      <c r="FC145" s="70">
        <f t="shared" si="76"/>
        <v>79</v>
      </c>
      <c r="FD145" s="21" t="str">
        <f>LOOKUP(FC145,{0,40,45,50,55,60,65,70,75,80},{"F","D","C","C+","B-","B","B+","A-","A","A+"})</f>
        <v>A</v>
      </c>
      <c r="FE145" s="21" t="str">
        <f>LOOKUP(FC145,{0,40,45,50,55,60,65,70,75,80},{"0.00","2.00","2.25","2.50","2.75","3.00","3.25","3.50","3.75","4.00"})</f>
        <v>3.75</v>
      </c>
      <c r="FF145" s="21">
        <v>32.5</v>
      </c>
      <c r="FG145" s="21">
        <v>47</v>
      </c>
      <c r="FH145" s="70">
        <f t="shared" si="77"/>
        <v>80</v>
      </c>
      <c r="FI145" s="21" t="str">
        <f>LOOKUP(FH145,{0,40,45,50,55,60,65,70,75,80},{"F","D","C","C+","B-","B","B+","A-","A","A+"})</f>
        <v>A+</v>
      </c>
      <c r="FJ145" s="21" t="str">
        <f>LOOKUP(FH145,{0,40,45,50,55,60,65,70,75,80},{"0.00","2.00","2.25","2.50","2.75","3.00","3.25","3.50","3.75","4.00"})</f>
        <v>4.00</v>
      </c>
      <c r="FK145" s="21">
        <v>25</v>
      </c>
      <c r="FL145" s="21">
        <v>43</v>
      </c>
      <c r="FM145" s="70">
        <f t="shared" si="78"/>
        <v>68</v>
      </c>
      <c r="FN145" s="21" t="str">
        <f>LOOKUP(FM145,{0,40,45,50,55,60,65,70,75,80},{"F","D","C","C+","B-","B","B+","A-","A","A+"})</f>
        <v>B+</v>
      </c>
      <c r="FO145" s="21" t="str">
        <f>LOOKUP(FM145,{0,40,45,50,55,60,65,70,75,80},{"0.00","2.00","2.25","2.50","2.75","3.00","3.25","3.50","3.75","4.00"})</f>
        <v>3.25</v>
      </c>
      <c r="FP145" s="21">
        <v>29</v>
      </c>
      <c r="FQ145" s="21">
        <v>45.5</v>
      </c>
      <c r="FR145" s="70">
        <f t="shared" si="79"/>
        <v>75</v>
      </c>
      <c r="FS145" s="21" t="str">
        <f>LOOKUP(FR145,{0,40,45,50,55,60,65,70,75,80},{"F","D","C","C+","B-","B","B+","A-","A","A+"})</f>
        <v>A</v>
      </c>
      <c r="FT145" s="21" t="str">
        <f>LOOKUP(FR145,{0,40,45,50,55,60,65,70,75,80},{"0.00","2.00","2.25","2.50","2.75","3.00","3.25","3.50","3.75","4.00"})</f>
        <v>3.75</v>
      </c>
      <c r="FU145" s="21">
        <v>33.5</v>
      </c>
      <c r="FV145" s="21">
        <v>43.5</v>
      </c>
      <c r="FW145" s="70">
        <f t="shared" si="80"/>
        <v>77</v>
      </c>
      <c r="FX145" s="21" t="str">
        <f>LOOKUP(FW145,{0,40,45,50,55,60,65,70,75,80},{"F","D","C","C+","B-","B","B+","A-","A","A+"})</f>
        <v>A</v>
      </c>
      <c r="FY145" s="21" t="str">
        <f>LOOKUP(FW145,{0,40,45,50,55,60,65,70,75,80},{"0.00","2.00","2.25","2.50","2.75","3.00","3.25","3.50","3.75","4.00"})</f>
        <v>3.75</v>
      </c>
      <c r="FZ145" s="21">
        <v>28</v>
      </c>
      <c r="GA145" s="21">
        <v>44.5</v>
      </c>
      <c r="GB145" s="70">
        <f t="shared" si="81"/>
        <v>73</v>
      </c>
      <c r="GC145" s="21" t="str">
        <f>LOOKUP(GB145,{0,40,45,50,55,60,65,70,75,80},{"F","D","C","C+","B-","B","B+","A-","A","A+"})</f>
        <v>A-</v>
      </c>
      <c r="GD145" s="21" t="str">
        <f>LOOKUP(GB145,{0,40,45,50,55,60,65,70,75,80},{"0.00","2.00","2.25","2.50","2.75","3.00","3.25","3.50","3.75","4.00"})</f>
        <v>3.50</v>
      </c>
      <c r="GE145" s="21">
        <v>31.5</v>
      </c>
      <c r="GF145" s="21">
        <v>46</v>
      </c>
      <c r="GG145" s="70">
        <f t="shared" si="82"/>
        <v>78</v>
      </c>
      <c r="GH145" s="21" t="str">
        <f>LOOKUP(GG145,{0,40,45,50,55,60,65,70,75,80},{"F","D","C","C+","B-","B","B+","A-","A","A+"})</f>
        <v>A</v>
      </c>
      <c r="GI145" s="21" t="str">
        <f>LOOKUP(GG145,{0,40,45,50,55,60,65,70,75,80},{"0.00","2.00","2.25","2.50","2.75","3.00","3.25","3.50","3.75","4.00"})</f>
        <v>3.75</v>
      </c>
      <c r="GJ145" s="21">
        <v>29</v>
      </c>
      <c r="GK145" s="21">
        <v>43.5</v>
      </c>
      <c r="GL145" s="70">
        <f t="shared" si="83"/>
        <v>73</v>
      </c>
      <c r="GM145" s="21" t="str">
        <f>LOOKUP(GL145,{0,40,45,50,55,60,65,70,75,80},{"F","D","C","C+","B-","B","B+","A-","A","A+"})</f>
        <v>A-</v>
      </c>
      <c r="GN145" s="21" t="str">
        <f>LOOKUP(GL145,{0,40,45,50,55,60,65,70,75,80},{"0.00","2.00","2.25","2.50","2.75","3.00","3.25","3.50","3.75","4.00"})</f>
        <v>3.50</v>
      </c>
      <c r="GO145" s="21">
        <v>33</v>
      </c>
      <c r="GP145" s="21">
        <v>44</v>
      </c>
      <c r="GQ145" s="70">
        <f t="shared" si="84"/>
        <v>77</v>
      </c>
      <c r="GR145" s="21" t="str">
        <f>LOOKUP(GQ145,{0,40,45,50,55,60,65,70,75,80},{"F","D","C","C+","B-","B","B+","A-","A","A+"})</f>
        <v>A</v>
      </c>
      <c r="GS145" s="21" t="str">
        <f>LOOKUP(GQ145,{0,40,45,50,55,60,65,70,75,80},{"0.00","2.00","2.25","2.50","2.75","3.00","3.25","3.50","3.75","4.00"})</f>
        <v>3.75</v>
      </c>
      <c r="GT145" s="21">
        <v>24</v>
      </c>
      <c r="GU145" s="21">
        <v>35.5</v>
      </c>
      <c r="GV145" s="70">
        <f t="shared" si="85"/>
        <v>60</v>
      </c>
      <c r="GW145" s="21" t="str">
        <f>LOOKUP(GV145,{0,40,45,50,55,60,65,70,75,80},{"F","D","C","C+","B-","B","B+","A-","A","A+"})</f>
        <v>B</v>
      </c>
      <c r="GX145" s="21" t="str">
        <f>LOOKUP(GV145,{0,40,45,50,55,60,65,70,75,80},{"0.00","2.00","2.25","2.50","2.75","3.00","3.25","3.50","3.75","4.00"})</f>
        <v>3.00</v>
      </c>
      <c r="GY145" s="82">
        <v>70</v>
      </c>
      <c r="GZ145" s="21" t="str">
        <f>LOOKUP(GY145,{0,40,45,50,55,60,65,70,75,80},{"F","D","C","C+","B-","B","B+","A-","A","A+"})</f>
        <v>A-</v>
      </c>
      <c r="HA145" s="21" t="str">
        <f>LOOKUP(GY145,{0,40,45,50,55,60,65,70,75,80},{"0.00","2.00","2.25","2.50","2.75","3.00","3.25","3.50","3.75","4.00"})</f>
        <v>3.50</v>
      </c>
      <c r="HB145" s="49">
        <v>43</v>
      </c>
      <c r="HC145" s="49">
        <v>38</v>
      </c>
      <c r="HD145" s="70">
        <f t="shared" si="86"/>
        <v>81</v>
      </c>
      <c r="HE145" s="21" t="str">
        <f>LOOKUP(HD145,{0,40,45,50,55,60,65,70,75,80},{"F","D","C","C+","B-","B","B+","A-","A","A+"})</f>
        <v>A+</v>
      </c>
      <c r="HF145" s="21" t="str">
        <f>LOOKUP(HD145,{0,40,45,50,55,60,65,70,75,80},{"0.00","2.00","2.25","2.50","2.75","3.00","3.25","3.50","3.75","4.00"})</f>
        <v>4.00</v>
      </c>
      <c r="HG145" s="50">
        <f t="shared" si="44"/>
        <v>3.5178571428571428</v>
      </c>
      <c r="HH145" s="71" t="str">
        <f t="shared" si="45"/>
        <v>Passed</v>
      </c>
      <c r="HI145" s="70">
        <f t="shared" si="87"/>
        <v>3031</v>
      </c>
      <c r="HJ145" s="44">
        <v>141</v>
      </c>
      <c r="HK145" s="40"/>
      <c r="HL145" s="40"/>
    </row>
    <row r="146" spans="1:220" s="8" customFormat="1" ht="30" customHeight="1" x14ac:dyDescent="0.2">
      <c r="A146" s="44">
        <v>142</v>
      </c>
      <c r="B146" s="66">
        <v>3779</v>
      </c>
      <c r="C146" s="44">
        <v>2017113203</v>
      </c>
      <c r="D146" s="39" t="s">
        <v>307</v>
      </c>
      <c r="E146" s="64" t="s">
        <v>207</v>
      </c>
      <c r="F146" s="64" t="s">
        <v>296</v>
      </c>
      <c r="G146" s="73">
        <v>28.5</v>
      </c>
      <c r="H146" s="48">
        <v>44</v>
      </c>
      <c r="I146" s="57">
        <f t="shared" si="46"/>
        <v>73</v>
      </c>
      <c r="J146" s="21" t="str">
        <f>LOOKUP(I146,{0,40,45,50,55,60,65,70,75,80},{"F","D","C","C+","B-","B","B+","A-","A","A+"})</f>
        <v>A-</v>
      </c>
      <c r="K146" s="21" t="str">
        <f>LOOKUP(I146,{0,40,45,50,55,60,65,70,75,80},{"0.00","2.00","2.25","2.50","2.75","3.00","3.25","3.50","3.75","4.00"})</f>
        <v>3.50</v>
      </c>
      <c r="L146" s="21">
        <v>22</v>
      </c>
      <c r="M146" s="21">
        <v>43</v>
      </c>
      <c r="N146" s="57">
        <f t="shared" si="47"/>
        <v>65</v>
      </c>
      <c r="O146" s="21" t="str">
        <f>LOOKUP(N146,{0,40,45,50,55,60,65,70,75,80},{"F","D","C","C+","B-","B","B+","A-","A","A+"})</f>
        <v>B+</v>
      </c>
      <c r="P146" s="21" t="str">
        <f>LOOKUP(N146,{0,40,45,50,55,60,65,70,75,80},{"0.00","2.00","2.25","2.50","2.75","3.00","3.25","3.50","3.75","4.00"})</f>
        <v>3.25</v>
      </c>
      <c r="Q146" s="21">
        <v>18</v>
      </c>
      <c r="R146" s="21">
        <v>35.5</v>
      </c>
      <c r="S146" s="57">
        <f t="shared" si="48"/>
        <v>54</v>
      </c>
      <c r="T146" s="21" t="str">
        <f>LOOKUP(S146,{0,40,45,50,55,60,65,70,75,80},{"F","D","C","C+","B-","B","B+","A-","A","A+"})</f>
        <v>C+</v>
      </c>
      <c r="U146" s="21" t="str">
        <f>LOOKUP(S146,{0,40,45,50,55,60,65,70,75,80},{"0.00","2.00","2.25","2.50","2.75","3.00","3.25","3.50","3.75","4.00"})</f>
        <v>2.50</v>
      </c>
      <c r="V146" s="21">
        <v>25</v>
      </c>
      <c r="W146" s="21">
        <v>39.5</v>
      </c>
      <c r="X146" s="57">
        <f t="shared" si="49"/>
        <v>65</v>
      </c>
      <c r="Y146" s="21" t="str">
        <f>LOOKUP(X146,{0,40,45,50,55,60,65,70,75,80},{"F","D","C","C+","B-","B","B+","A-","A","A+"})</f>
        <v>B+</v>
      </c>
      <c r="Z146" s="21" t="str">
        <f>LOOKUP(X146,{0,40,45,50,55,60,65,70,75,80},{"0.00","2.00","2.25","2.50","2.75","3.00","3.25","3.50","3.75","4.00"})</f>
        <v>3.25</v>
      </c>
      <c r="AA146" s="21">
        <v>19</v>
      </c>
      <c r="AB146" s="21">
        <v>34</v>
      </c>
      <c r="AC146" s="57">
        <f t="shared" si="50"/>
        <v>53</v>
      </c>
      <c r="AD146" s="21" t="str">
        <f>LOOKUP(AC146,{0,40,45,50,55,60,65,70,75,80},{"F","D","C","C+","B-","B","B+","A-","A","A+"})</f>
        <v>C+</v>
      </c>
      <c r="AE146" s="21" t="str">
        <f>LOOKUP(AC146,{0,40,45,50,55,60,65,70,75,80},{"0.00","2.00","2.25","2.50","2.75","3.00","3.25","3.50","3.75","4.00"})</f>
        <v>2.50</v>
      </c>
      <c r="AF146" s="21">
        <v>31</v>
      </c>
      <c r="AG146" s="21">
        <v>47.5</v>
      </c>
      <c r="AH146" s="57">
        <f t="shared" si="51"/>
        <v>79</v>
      </c>
      <c r="AI146" s="21" t="str">
        <f>LOOKUP(AH146,{0,40,45,50,55,60,65,70,75,80},{"F","D","C","C+","B-","B","B+","A-","A","A+"})</f>
        <v>A</v>
      </c>
      <c r="AJ146" s="21" t="str">
        <f>LOOKUP(AH146,{0,40,45,50,55,60,65,70,75,80},{"0.00","2.00","2.25","2.50","2.75","3.00","3.25","3.50","3.75","4.00"})</f>
        <v>3.75</v>
      </c>
      <c r="AK146" s="21">
        <v>21</v>
      </c>
      <c r="AL146" s="21">
        <v>45.25</v>
      </c>
      <c r="AM146" s="57">
        <f t="shared" si="52"/>
        <v>67</v>
      </c>
      <c r="AN146" s="21" t="str">
        <f>LOOKUP(AM146,{0,40,45,50,55,60,65,70,75,80},{"F","D","C","C+","B-","B","B+","A-","A","A+"})</f>
        <v>B+</v>
      </c>
      <c r="AO146" s="21" t="str">
        <f>LOOKUP(AM146,{0,40,45,50,55,60,65,70,75,80},{"0.00","2.00","2.25","2.50","2.75","3.00","3.25","3.50","3.75","4.00"})</f>
        <v>3.25</v>
      </c>
      <c r="AP146" s="21">
        <v>29</v>
      </c>
      <c r="AQ146" s="21">
        <v>36.5</v>
      </c>
      <c r="AR146" s="57">
        <f t="shared" si="53"/>
        <v>66</v>
      </c>
      <c r="AS146" s="21" t="str">
        <f>LOOKUP(AR146,{0,40,45,50,55,60,65,70,75,80},{"F","D","C","C+","B-","B","B+","A-","A","A+"})</f>
        <v>B+</v>
      </c>
      <c r="AT146" s="21" t="str">
        <f>LOOKUP(AR146,{0,40,45,50,55,60,65,70,75,80},{"0.00","2.00","2.25","2.50","2.75","3.00","3.25","3.50","3.75","4.00"})</f>
        <v>3.25</v>
      </c>
      <c r="AU146" s="21">
        <v>34</v>
      </c>
      <c r="AV146" s="21">
        <v>45.5</v>
      </c>
      <c r="AW146" s="57">
        <f t="shared" si="54"/>
        <v>80</v>
      </c>
      <c r="AX146" s="21" t="str">
        <f>LOOKUP(AW146,{0,40,45,50,55,60,65,70,75,80},{"F","D","C","C+","B-","B","B+","A-","A","A+"})</f>
        <v>A+</v>
      </c>
      <c r="AY146" s="21" t="str">
        <f>LOOKUP(AW146,{0,40,45,50,55,60,65,70,75,80},{"0.00","2.00","2.25","2.50","2.75","3.00","3.25","3.50","3.75","4.00"})</f>
        <v>4.00</v>
      </c>
      <c r="AZ146" s="21">
        <v>32</v>
      </c>
      <c r="BA146" s="21">
        <v>44</v>
      </c>
      <c r="BB146" s="57">
        <f t="shared" si="55"/>
        <v>76</v>
      </c>
      <c r="BC146" s="21" t="str">
        <f>LOOKUP(BB146,{0,40,45,50,55,60,65,70,75,80},{"F","D","C","C+","B-","B","B+","A-","A","A+"})</f>
        <v>A</v>
      </c>
      <c r="BD146" s="21" t="str">
        <f>LOOKUP(BB146,{0,40,45,50,55,60,65,70,75,80},{"0.00","2.00","2.25","2.50","2.75","3.00","3.25","3.50","3.75","4.00"})</f>
        <v>3.75</v>
      </c>
      <c r="BE146" s="21">
        <v>37</v>
      </c>
      <c r="BF146" s="21">
        <v>46</v>
      </c>
      <c r="BG146" s="57">
        <f t="shared" si="56"/>
        <v>83</v>
      </c>
      <c r="BH146" s="21" t="str">
        <f>LOOKUP(BG146,{0,40,45,50,55,60,65,70,75,80},{"F","D","C","C+","B-","B","B+","A-","A","A+"})</f>
        <v>A+</v>
      </c>
      <c r="BI146" s="21" t="str">
        <f>LOOKUP(BG146,{0,40,45,50,55,60,65,70,75,80},{"0.00","2.00","2.25","2.50","2.75","3.00","3.25","3.50","3.75","4.00"})</f>
        <v>4.00</v>
      </c>
      <c r="BJ146" s="21">
        <v>33.5</v>
      </c>
      <c r="BK146" s="21">
        <v>47</v>
      </c>
      <c r="BL146" s="57">
        <f t="shared" si="57"/>
        <v>81</v>
      </c>
      <c r="BM146" s="21" t="str">
        <f>LOOKUP(BL146,{0,40,45,50,55,60,65,70,75,80},{"F","D","C","C+","B-","B","B+","A-","A","A+"})</f>
        <v>A+</v>
      </c>
      <c r="BN146" s="21" t="str">
        <f>LOOKUP(BL146,{0,40,45,50,55,60,65,70,75,80},{"0.00","2.00","2.25","2.50","2.75","3.00","3.25","3.50","3.75","4.00"})</f>
        <v>4.00</v>
      </c>
      <c r="BO146" s="21">
        <v>37</v>
      </c>
      <c r="BP146" s="21">
        <v>47.5</v>
      </c>
      <c r="BQ146" s="57">
        <f t="shared" si="58"/>
        <v>85</v>
      </c>
      <c r="BR146" s="21" t="str">
        <f>LOOKUP(BQ146,{0,40,45,50,55,60,65,70,75,80},{"F","D","C","C+","B-","B","B+","A-","A","A+"})</f>
        <v>A+</v>
      </c>
      <c r="BS146" s="21" t="str">
        <f>LOOKUP(BQ146,{0,40,45,50,55,60,65,70,75,80},{"0.00","2.00","2.25","2.50","2.75","3.00","3.25","3.50","3.75","4.00"})</f>
        <v>4.00</v>
      </c>
      <c r="BT146" s="21">
        <v>37</v>
      </c>
      <c r="BU146" s="21">
        <v>40</v>
      </c>
      <c r="BV146" s="57">
        <f t="shared" si="59"/>
        <v>77</v>
      </c>
      <c r="BW146" s="21" t="str">
        <f>LOOKUP(BV146,{0,40,45,50,55,60,65,70,75,80},{"F","D","C","C+","B-","B","B+","A-","A","A+"})</f>
        <v>A</v>
      </c>
      <c r="BX146" s="21" t="str">
        <f>LOOKUP(BV146,{0,40,45,50,55,60,65,70,75,80},{"0.00","2.00","2.25","2.50","2.75","3.00","3.25","3.50","3.75","4.00"})</f>
        <v>3.75</v>
      </c>
      <c r="BY146" s="21">
        <v>28</v>
      </c>
      <c r="BZ146" s="21">
        <v>43</v>
      </c>
      <c r="CA146" s="57">
        <f t="shared" si="60"/>
        <v>71</v>
      </c>
      <c r="CB146" s="21" t="str">
        <f>LOOKUP(CA146,{0,40,45,50,55,60,65,70,75,80},{"F","D","C","C+","B-","B","B+","A-","A","A+"})</f>
        <v>A-</v>
      </c>
      <c r="CC146" s="21" t="str">
        <f>LOOKUP(CA146,{0,40,45,50,55,60,65,70,75,80},{"0.00","2.00","2.25","2.50","2.75","3.00","3.25","3.50","3.75","4.00"})</f>
        <v>3.50</v>
      </c>
      <c r="CD146" s="21">
        <v>33</v>
      </c>
      <c r="CE146" s="21">
        <v>44.5</v>
      </c>
      <c r="CF146" s="57">
        <f t="shared" si="61"/>
        <v>78</v>
      </c>
      <c r="CG146" s="21" t="str">
        <f>LOOKUP(CF146,{0,40,45,50,55,60,65,70,75,80},{"F","D","C","C+","B-","B","B+","A-","A","A+"})</f>
        <v>A</v>
      </c>
      <c r="CH146" s="21" t="str">
        <f>LOOKUP(CF146,{0,40,45,50,55,60,65,70,75,80},{"0.00","2.00","2.25","2.50","2.75","3.00","3.25","3.50","3.75","4.00"})</f>
        <v>3.75</v>
      </c>
      <c r="CI146" s="21">
        <v>37</v>
      </c>
      <c r="CJ146" s="21">
        <v>50</v>
      </c>
      <c r="CK146" s="57">
        <f t="shared" si="62"/>
        <v>87</v>
      </c>
      <c r="CL146" s="21" t="str">
        <f>LOOKUP(CK146,{0,40,45,50,55,60,65,70,75,80},{"F","D","C","C+","B-","B","B+","A-","A","A+"})</f>
        <v>A+</v>
      </c>
      <c r="CM146" s="21" t="str">
        <f>LOOKUP(CK146,{0,40,45,50,55,60,65,70,75,80},{"0.00","2.00","2.25","2.50","2.75","3.00","3.25","3.50","3.75","4.00"})</f>
        <v>4.00</v>
      </c>
      <c r="CN146" s="21">
        <v>29.5</v>
      </c>
      <c r="CO146" s="21">
        <v>44.5</v>
      </c>
      <c r="CP146" s="57">
        <f t="shared" si="63"/>
        <v>74</v>
      </c>
      <c r="CQ146" s="21" t="str">
        <f>LOOKUP(CP146,{0,40,45,50,55,60,65,70,75,80},{"F","D","C","C+","B-","B","B+","A-","A","A+"})</f>
        <v>A-</v>
      </c>
      <c r="CR146" s="21" t="str">
        <f>LOOKUP(CP146,{0,40,45,50,55,60,65,70,75,80},{"0.00","2.00","2.25","2.50","2.75","3.00","3.25","3.50","3.75","4.00"})</f>
        <v>3.50</v>
      </c>
      <c r="CS146" s="21">
        <v>30</v>
      </c>
      <c r="CT146" s="21">
        <v>43</v>
      </c>
      <c r="CU146" s="57">
        <f t="shared" si="64"/>
        <v>73</v>
      </c>
      <c r="CV146" s="21" t="str">
        <f>LOOKUP(CU146,{0,40,45,50,55,60,65,70,75,80},{"F","D","C","C+","B-","B","B+","A-","A","A+"})</f>
        <v>A-</v>
      </c>
      <c r="CW146" s="21" t="str">
        <f>LOOKUP(CU146,{0,40,45,50,55,60,65,70,75,80},{"0.00","2.00","2.25","2.50","2.75","3.00","3.25","3.50","3.75","4.00"})</f>
        <v>3.50</v>
      </c>
      <c r="CX146" s="21">
        <v>31</v>
      </c>
      <c r="CY146" s="21">
        <v>45.5</v>
      </c>
      <c r="CZ146" s="57">
        <f t="shared" si="65"/>
        <v>77</v>
      </c>
      <c r="DA146" s="21" t="str">
        <f>LOOKUP(CZ146,{0,40,45,50,55,60,65,70,75,80},{"F","D","C","C+","B-","B","B+","A-","A","A+"})</f>
        <v>A</v>
      </c>
      <c r="DB146" s="21" t="str">
        <f>LOOKUP(CZ146,{0,40,45,50,55,60,65,70,75,80},{"0.00","2.00","2.25","2.50","2.75","3.00","3.25","3.50","3.75","4.00"})</f>
        <v>3.75</v>
      </c>
      <c r="DC146" s="21">
        <v>34.5</v>
      </c>
      <c r="DD146" s="21">
        <v>46</v>
      </c>
      <c r="DE146" s="57">
        <f t="shared" si="66"/>
        <v>81</v>
      </c>
      <c r="DF146" s="21" t="str">
        <f>LOOKUP(DE146,{0,40,45,50,55,60,65,70,75,80},{"F","D","C","C+","B-","B","B+","A-","A","A+"})</f>
        <v>A+</v>
      </c>
      <c r="DG146" s="21" t="str">
        <f>LOOKUP(DE146,{0,40,45,50,55,60,65,70,75,80},{"0.00","2.00","2.25","2.50","2.75","3.00","3.25","3.50","3.75","4.00"})</f>
        <v>4.00</v>
      </c>
      <c r="DH146" s="21">
        <v>35</v>
      </c>
      <c r="DI146" s="21">
        <v>48</v>
      </c>
      <c r="DJ146" s="57">
        <f t="shared" si="67"/>
        <v>83</v>
      </c>
      <c r="DK146" s="21" t="str">
        <f>LOOKUP(DJ146,{0,40,45,50,55,60,65,70,75,80},{"F","D","C","C+","B-","B","B+","A-","A","A+"})</f>
        <v>A+</v>
      </c>
      <c r="DL146" s="21" t="str">
        <f>LOOKUP(DJ146,{0,40,45,50,55,60,65,70,75,80},{"0.00","2.00","2.25","2.50","2.75","3.00","3.25","3.50","3.75","4.00"})</f>
        <v>4.00</v>
      </c>
      <c r="DM146" s="21">
        <v>29</v>
      </c>
      <c r="DN146" s="21">
        <v>44</v>
      </c>
      <c r="DO146" s="57">
        <f t="shared" si="68"/>
        <v>73</v>
      </c>
      <c r="DP146" s="21" t="str">
        <f>LOOKUP(DO146,{0,40,45,50,55,60,65,70,75,80},{"F","D","C","C+","B-","B","B+","A-","A","A+"})</f>
        <v>A-</v>
      </c>
      <c r="DQ146" s="21" t="str">
        <f>LOOKUP(DO146,{0,40,45,50,55,60,65,70,75,80},{"0.00","2.00","2.25","2.50","2.75","3.00","3.25","3.50","3.75","4.00"})</f>
        <v>3.50</v>
      </c>
      <c r="DR146" s="21">
        <v>35</v>
      </c>
      <c r="DS146" s="21">
        <v>45</v>
      </c>
      <c r="DT146" s="57">
        <f t="shared" si="69"/>
        <v>80</v>
      </c>
      <c r="DU146" s="21" t="str">
        <f>LOOKUP(DT146,{0,40,45,50,55,60,65,70,75,80},{"F","D","C","C+","B-","B","B+","A-","A","A+"})</f>
        <v>A+</v>
      </c>
      <c r="DV146" s="21" t="str">
        <f>LOOKUP(DT146,{0,40,45,50,55,60,65,70,75,80},{"0.00","2.00","2.25","2.50","2.75","3.00","3.25","3.50","3.75","4.00"})</f>
        <v>4.00</v>
      </c>
      <c r="DW146" s="21">
        <v>28</v>
      </c>
      <c r="DX146" s="21">
        <v>47.5</v>
      </c>
      <c r="DY146" s="57">
        <f t="shared" si="70"/>
        <v>76</v>
      </c>
      <c r="DZ146" s="21" t="str">
        <f>LOOKUP(DY146,{0,40,45,50,55,60,65,70,75,80},{"F","D","C","C+","B-","B","B+","A-","A","A+"})</f>
        <v>A</v>
      </c>
      <c r="EA146" s="21" t="str">
        <f>LOOKUP(DY146,{0,40,45,50,55,60,65,70,75,80},{"0.00","2.00","2.25","2.50","2.75","3.00","3.25","3.50","3.75","4.00"})</f>
        <v>3.75</v>
      </c>
      <c r="EB146" s="21">
        <v>26</v>
      </c>
      <c r="EC146" s="21">
        <v>44</v>
      </c>
      <c r="ED146" s="57">
        <f t="shared" si="71"/>
        <v>70</v>
      </c>
      <c r="EE146" s="21" t="str">
        <f>LOOKUP(ED146,{0,40,45,50,55,60,65,70,75,80},{"F","D","C","C+","B-","B","B+","A-","A","A+"})</f>
        <v>A-</v>
      </c>
      <c r="EF146" s="21" t="str">
        <f>LOOKUP(ED146,{0,40,45,50,55,60,65,70,75,80},{"0.00","2.00","2.25","2.50","2.75","3.00","3.25","3.50","3.75","4.00"})</f>
        <v>3.50</v>
      </c>
      <c r="EG146" s="21">
        <v>32.5</v>
      </c>
      <c r="EH146" s="21">
        <v>48.5</v>
      </c>
      <c r="EI146" s="57">
        <f t="shared" si="72"/>
        <v>81</v>
      </c>
      <c r="EJ146" s="21" t="str">
        <f>LOOKUP(EI146,{0,40,45,50,55,60,65,70,75,80},{"F","D","C","C+","B-","B","B+","A-","A","A+"})</f>
        <v>A+</v>
      </c>
      <c r="EK146" s="21" t="str">
        <f>LOOKUP(EI146,{0,40,45,50,55,60,65,70,75,80},{"0.00","2.00","2.25","2.50","2.75","3.00","3.25","3.50","3.75","4.00"})</f>
        <v>4.00</v>
      </c>
      <c r="EL146" s="21">
        <v>33.75</v>
      </c>
      <c r="EM146" s="21">
        <v>46</v>
      </c>
      <c r="EN146" s="70">
        <f t="shared" si="73"/>
        <v>80</v>
      </c>
      <c r="EO146" s="21" t="str">
        <f>LOOKUP(EN146,{0,40,45,50,55,60,65,70,75,80},{"F","D","C","C+","B-","B","B+","A-","A","A+"})</f>
        <v>A+</v>
      </c>
      <c r="EP146" s="21" t="str">
        <f>LOOKUP(EN146,{0,40,45,50,55,60,65,70,75,80},{"0.00","2.00","2.25","2.50","2.75","3.00","3.25","3.50","3.75","4.00"})</f>
        <v>4.00</v>
      </c>
      <c r="EQ146" s="21">
        <v>33</v>
      </c>
      <c r="ER146" s="21">
        <v>44</v>
      </c>
      <c r="ES146" s="70">
        <f t="shared" si="74"/>
        <v>77</v>
      </c>
      <c r="ET146" s="21" t="str">
        <f>LOOKUP(ES146,{0,40,45,50,55,60,65,70,75,80},{"F","D","C","C+","B-","B","B+","A-","A","A+"})</f>
        <v>A</v>
      </c>
      <c r="EU146" s="21" t="str">
        <f>LOOKUP(ES146,{0,40,45,50,55,60,65,70,75,80},{"0.00","2.00","2.25","2.50","2.75","3.00","3.25","3.50","3.75","4.00"})</f>
        <v>3.75</v>
      </c>
      <c r="EV146" s="21">
        <v>27</v>
      </c>
      <c r="EW146" s="21">
        <v>48</v>
      </c>
      <c r="EX146" s="70">
        <f t="shared" si="75"/>
        <v>75</v>
      </c>
      <c r="EY146" s="21" t="str">
        <f>LOOKUP(EX146,{0,40,45,50,55,60,65,70,75,80},{"F","D","C","C+","B-","B","B+","A-","A","A+"})</f>
        <v>A</v>
      </c>
      <c r="EZ146" s="21" t="str">
        <f>LOOKUP(EX146,{0,40,45,50,55,60,65,70,75,80},{"0.00","2.00","2.25","2.50","2.75","3.00","3.25","3.50","3.75","4.00"})</f>
        <v>3.75</v>
      </c>
      <c r="FA146" s="21">
        <v>31</v>
      </c>
      <c r="FB146" s="21">
        <v>49</v>
      </c>
      <c r="FC146" s="70">
        <f t="shared" si="76"/>
        <v>80</v>
      </c>
      <c r="FD146" s="21" t="str">
        <f>LOOKUP(FC146,{0,40,45,50,55,60,65,70,75,80},{"F","D","C","C+","B-","B","B+","A-","A","A+"})</f>
        <v>A+</v>
      </c>
      <c r="FE146" s="21" t="str">
        <f>LOOKUP(FC146,{0,40,45,50,55,60,65,70,75,80},{"0.00","2.00","2.25","2.50","2.75","3.00","3.25","3.50","3.75","4.00"})</f>
        <v>4.00</v>
      </c>
      <c r="FF146" s="21">
        <v>37</v>
      </c>
      <c r="FG146" s="21">
        <v>49</v>
      </c>
      <c r="FH146" s="70">
        <f t="shared" si="77"/>
        <v>86</v>
      </c>
      <c r="FI146" s="21" t="str">
        <f>LOOKUP(FH146,{0,40,45,50,55,60,65,70,75,80},{"F","D","C","C+","B-","B","B+","A-","A","A+"})</f>
        <v>A+</v>
      </c>
      <c r="FJ146" s="21" t="str">
        <f>LOOKUP(FH146,{0,40,45,50,55,60,65,70,75,80},{"0.00","2.00","2.25","2.50","2.75","3.00","3.25","3.50","3.75","4.00"})</f>
        <v>4.00</v>
      </c>
      <c r="FK146" s="21">
        <v>32</v>
      </c>
      <c r="FL146" s="21">
        <v>39</v>
      </c>
      <c r="FM146" s="70">
        <f t="shared" si="78"/>
        <v>71</v>
      </c>
      <c r="FN146" s="21" t="str">
        <f>LOOKUP(FM146,{0,40,45,50,55,60,65,70,75,80},{"F","D","C","C+","B-","B","B+","A-","A","A+"})</f>
        <v>A-</v>
      </c>
      <c r="FO146" s="21" t="str">
        <f>LOOKUP(FM146,{0,40,45,50,55,60,65,70,75,80},{"0.00","2.00","2.25","2.50","2.75","3.00","3.25","3.50","3.75","4.00"})</f>
        <v>3.50</v>
      </c>
      <c r="FP146" s="21">
        <v>29</v>
      </c>
      <c r="FQ146" s="21">
        <v>46.5</v>
      </c>
      <c r="FR146" s="70">
        <f t="shared" si="79"/>
        <v>76</v>
      </c>
      <c r="FS146" s="21" t="str">
        <f>LOOKUP(FR146,{0,40,45,50,55,60,65,70,75,80},{"F","D","C","C+","B-","B","B+","A-","A","A+"})</f>
        <v>A</v>
      </c>
      <c r="FT146" s="21" t="str">
        <f>LOOKUP(FR146,{0,40,45,50,55,60,65,70,75,80},{"0.00","2.00","2.25","2.50","2.75","3.00","3.25","3.50","3.75","4.00"})</f>
        <v>3.75</v>
      </c>
      <c r="FU146" s="21">
        <v>34.5</v>
      </c>
      <c r="FV146" s="21">
        <v>42.5</v>
      </c>
      <c r="FW146" s="70">
        <f t="shared" si="80"/>
        <v>77</v>
      </c>
      <c r="FX146" s="21" t="str">
        <f>LOOKUP(FW146,{0,40,45,50,55,60,65,70,75,80},{"F","D","C","C+","B-","B","B+","A-","A","A+"})</f>
        <v>A</v>
      </c>
      <c r="FY146" s="21" t="str">
        <f>LOOKUP(FW146,{0,40,45,50,55,60,65,70,75,80},{"0.00","2.00","2.25","2.50","2.75","3.00","3.25","3.50","3.75","4.00"})</f>
        <v>3.75</v>
      </c>
      <c r="FZ146" s="21">
        <v>31.5</v>
      </c>
      <c r="GA146" s="21">
        <v>42.5</v>
      </c>
      <c r="GB146" s="70">
        <f t="shared" si="81"/>
        <v>74</v>
      </c>
      <c r="GC146" s="21" t="str">
        <f>LOOKUP(GB146,{0,40,45,50,55,60,65,70,75,80},{"F","D","C","C+","B-","B","B+","A-","A","A+"})</f>
        <v>A-</v>
      </c>
      <c r="GD146" s="21" t="str">
        <f>LOOKUP(GB146,{0,40,45,50,55,60,65,70,75,80},{"0.00","2.00","2.25","2.50","2.75","3.00","3.25","3.50","3.75","4.00"})</f>
        <v>3.50</v>
      </c>
      <c r="GE146" s="21">
        <v>34.5</v>
      </c>
      <c r="GF146" s="21">
        <v>45.5</v>
      </c>
      <c r="GG146" s="70">
        <f t="shared" si="82"/>
        <v>80</v>
      </c>
      <c r="GH146" s="21" t="str">
        <f>LOOKUP(GG146,{0,40,45,50,55,60,65,70,75,80},{"F","D","C","C+","B-","B","B+","A-","A","A+"})</f>
        <v>A+</v>
      </c>
      <c r="GI146" s="21" t="str">
        <f>LOOKUP(GG146,{0,40,45,50,55,60,65,70,75,80},{"0.00","2.00","2.25","2.50","2.75","3.00","3.25","3.50","3.75","4.00"})</f>
        <v>4.00</v>
      </c>
      <c r="GJ146" s="21">
        <v>33</v>
      </c>
      <c r="GK146" s="21">
        <v>45</v>
      </c>
      <c r="GL146" s="70">
        <f t="shared" si="83"/>
        <v>78</v>
      </c>
      <c r="GM146" s="21" t="str">
        <f>LOOKUP(GL146,{0,40,45,50,55,60,65,70,75,80},{"F","D","C","C+","B-","B","B+","A-","A","A+"})</f>
        <v>A</v>
      </c>
      <c r="GN146" s="21" t="str">
        <f>LOOKUP(GL146,{0,40,45,50,55,60,65,70,75,80},{"0.00","2.00","2.25","2.50","2.75","3.00","3.25","3.50","3.75","4.00"})</f>
        <v>3.75</v>
      </c>
      <c r="GO146" s="21">
        <v>31.5</v>
      </c>
      <c r="GP146" s="21">
        <v>42.5</v>
      </c>
      <c r="GQ146" s="70">
        <f t="shared" si="84"/>
        <v>74</v>
      </c>
      <c r="GR146" s="21" t="str">
        <f>LOOKUP(GQ146,{0,40,45,50,55,60,65,70,75,80},{"F","D","C","C+","B-","B","B+","A-","A","A+"})</f>
        <v>A-</v>
      </c>
      <c r="GS146" s="21" t="str">
        <f>LOOKUP(GQ146,{0,40,45,50,55,60,65,70,75,80},{"0.00","2.00","2.25","2.50","2.75","3.00","3.25","3.50","3.75","4.00"})</f>
        <v>3.50</v>
      </c>
      <c r="GT146" s="21">
        <v>29</v>
      </c>
      <c r="GU146" s="21">
        <v>38</v>
      </c>
      <c r="GV146" s="70">
        <f t="shared" si="85"/>
        <v>67</v>
      </c>
      <c r="GW146" s="21" t="str">
        <f>LOOKUP(GV146,{0,40,45,50,55,60,65,70,75,80},{"F","D","C","C+","B-","B","B+","A-","A","A+"})</f>
        <v>B+</v>
      </c>
      <c r="GX146" s="21" t="str">
        <f>LOOKUP(GV146,{0,40,45,50,55,60,65,70,75,80},{"0.00","2.00","2.25","2.50","2.75","3.00","3.25","3.50","3.75","4.00"})</f>
        <v>3.25</v>
      </c>
      <c r="GY146" s="82">
        <v>71</v>
      </c>
      <c r="GZ146" s="21" t="str">
        <f>LOOKUP(GY146,{0,40,45,50,55,60,65,70,75,80},{"F","D","C","C+","B-","B","B+","A-","A","A+"})</f>
        <v>A-</v>
      </c>
      <c r="HA146" s="21" t="str">
        <f>LOOKUP(GY146,{0,40,45,50,55,60,65,70,75,80},{"0.00","2.00","2.25","2.50","2.75","3.00","3.25","3.50","3.75","4.00"})</f>
        <v>3.50</v>
      </c>
      <c r="HB146" s="49">
        <v>43</v>
      </c>
      <c r="HC146" s="49">
        <v>41</v>
      </c>
      <c r="HD146" s="70">
        <f t="shared" si="86"/>
        <v>84</v>
      </c>
      <c r="HE146" s="21" t="str">
        <f>LOOKUP(HD146,{0,40,45,50,55,60,65,70,75,80},{"F","D","C","C+","B-","B","B+","A-","A","A+"})</f>
        <v>A+</v>
      </c>
      <c r="HF146" s="21" t="str">
        <f>LOOKUP(HD146,{0,40,45,50,55,60,65,70,75,80},{"0.00","2.00","2.25","2.50","2.75","3.00","3.25","3.50","3.75","4.00"})</f>
        <v>4.00</v>
      </c>
      <c r="HG146" s="50">
        <f t="shared" si="44"/>
        <v>3.6547619047619047</v>
      </c>
      <c r="HH146" s="71" t="str">
        <f t="shared" si="45"/>
        <v>Passed</v>
      </c>
      <c r="HI146" s="70">
        <f t="shared" si="87"/>
        <v>3158</v>
      </c>
      <c r="HJ146" s="44">
        <v>142</v>
      </c>
      <c r="HK146" s="40"/>
      <c r="HL146" s="40"/>
    </row>
    <row r="147" spans="1:220" s="8" customFormat="1" ht="30" customHeight="1" x14ac:dyDescent="0.2">
      <c r="A147" s="44">
        <v>143</v>
      </c>
      <c r="B147" s="66">
        <v>3914</v>
      </c>
      <c r="C147" s="44">
        <v>2017013204</v>
      </c>
      <c r="D147" s="39" t="s">
        <v>307</v>
      </c>
      <c r="E147" s="64" t="s">
        <v>208</v>
      </c>
      <c r="F147" s="64" t="s">
        <v>322</v>
      </c>
      <c r="G147" s="73">
        <v>29</v>
      </c>
      <c r="H147" s="48">
        <v>42.5</v>
      </c>
      <c r="I147" s="57">
        <f t="shared" si="46"/>
        <v>72</v>
      </c>
      <c r="J147" s="21" t="str">
        <f>LOOKUP(I147,{0,40,45,50,55,60,65,70,75,80},{"F","D","C","C+","B-","B","B+","A-","A","A+"})</f>
        <v>A-</v>
      </c>
      <c r="K147" s="21" t="str">
        <f>LOOKUP(I147,{0,40,45,50,55,60,65,70,75,80},{"0.00","2.00","2.25","2.50","2.75","3.00","3.25","3.50","3.75","4.00"})</f>
        <v>3.50</v>
      </c>
      <c r="L147" s="21">
        <v>28.5</v>
      </c>
      <c r="M147" s="21">
        <v>41</v>
      </c>
      <c r="N147" s="57">
        <f t="shared" si="47"/>
        <v>70</v>
      </c>
      <c r="O147" s="21" t="str">
        <f>LOOKUP(N147,{0,40,45,50,55,60,65,70,75,80},{"F","D","C","C+","B-","B","B+","A-","A","A+"})</f>
        <v>A-</v>
      </c>
      <c r="P147" s="21" t="str">
        <f>LOOKUP(N147,{0,40,45,50,55,60,65,70,75,80},{"0.00","2.00","2.25","2.50","2.75","3.00","3.25","3.50","3.75","4.00"})</f>
        <v>3.50</v>
      </c>
      <c r="Q147" s="21">
        <v>24.5</v>
      </c>
      <c r="R147" s="21">
        <v>34.5</v>
      </c>
      <c r="S147" s="57">
        <f t="shared" si="48"/>
        <v>59</v>
      </c>
      <c r="T147" s="21" t="str">
        <f>LOOKUP(S147,{0,40,45,50,55,60,65,70,75,80},{"F","D","C","C+","B-","B","B+","A-","A","A+"})</f>
        <v>B-</v>
      </c>
      <c r="U147" s="21" t="str">
        <f>LOOKUP(S147,{0,40,45,50,55,60,65,70,75,80},{"0.00","2.00","2.25","2.50","2.75","3.00","3.25","3.50","3.75","4.00"})</f>
        <v>2.75</v>
      </c>
      <c r="V147" s="21">
        <v>29</v>
      </c>
      <c r="W147" s="21">
        <v>37</v>
      </c>
      <c r="X147" s="57">
        <f t="shared" si="49"/>
        <v>66</v>
      </c>
      <c r="Y147" s="21" t="str">
        <f>LOOKUP(X147,{0,40,45,50,55,60,65,70,75,80},{"F","D","C","C+","B-","B","B+","A-","A","A+"})</f>
        <v>B+</v>
      </c>
      <c r="Z147" s="21" t="str">
        <f>LOOKUP(X147,{0,40,45,50,55,60,65,70,75,80},{"0.00","2.00","2.25","2.50","2.75","3.00","3.25","3.50","3.75","4.00"})</f>
        <v>3.25</v>
      </c>
      <c r="AA147" s="21">
        <v>30</v>
      </c>
      <c r="AB147" s="21">
        <v>37.5</v>
      </c>
      <c r="AC147" s="57">
        <f t="shared" si="50"/>
        <v>68</v>
      </c>
      <c r="AD147" s="21" t="str">
        <f>LOOKUP(AC147,{0,40,45,50,55,60,65,70,75,80},{"F","D","C","C+","B-","B","B+","A-","A","A+"})</f>
        <v>B+</v>
      </c>
      <c r="AE147" s="21" t="str">
        <f>LOOKUP(AC147,{0,40,45,50,55,60,65,70,75,80},{"0.00","2.00","2.25","2.50","2.75","3.00","3.25","3.50","3.75","4.00"})</f>
        <v>3.25</v>
      </c>
      <c r="AF147" s="21">
        <v>31</v>
      </c>
      <c r="AG147" s="21">
        <v>38.5</v>
      </c>
      <c r="AH147" s="57">
        <f t="shared" si="51"/>
        <v>70</v>
      </c>
      <c r="AI147" s="21" t="str">
        <f>LOOKUP(AH147,{0,40,45,50,55,60,65,70,75,80},{"F","D","C","C+","B-","B","B+","A-","A","A+"})</f>
        <v>A-</v>
      </c>
      <c r="AJ147" s="21" t="str">
        <f>LOOKUP(AH147,{0,40,45,50,55,60,65,70,75,80},{"0.00","2.00","2.25","2.50","2.75","3.00","3.25","3.50","3.75","4.00"})</f>
        <v>3.50</v>
      </c>
      <c r="AK147" s="21">
        <v>29</v>
      </c>
      <c r="AL147" s="21">
        <v>34.75</v>
      </c>
      <c r="AM147" s="57">
        <f t="shared" si="52"/>
        <v>64</v>
      </c>
      <c r="AN147" s="21" t="str">
        <f>LOOKUP(AM147,{0,40,45,50,55,60,65,70,75,80},{"F","D","C","C+","B-","B","B+","A-","A","A+"})</f>
        <v>B</v>
      </c>
      <c r="AO147" s="21" t="str">
        <f>LOOKUP(AM147,{0,40,45,50,55,60,65,70,75,80},{"0.00","2.00","2.25","2.50","2.75","3.00","3.25","3.50","3.75","4.00"})</f>
        <v>3.00</v>
      </c>
      <c r="AP147" s="21">
        <v>25</v>
      </c>
      <c r="AQ147" s="21">
        <v>21.5</v>
      </c>
      <c r="AR147" s="57">
        <f t="shared" si="53"/>
        <v>47</v>
      </c>
      <c r="AS147" s="21" t="str">
        <f>LOOKUP(AR147,{0,40,45,50,55,60,65,70,75,80},{"F","D","C","C+","B-","B","B+","A-","A","A+"})</f>
        <v>C</v>
      </c>
      <c r="AT147" s="21" t="str">
        <f>LOOKUP(AR147,{0,40,45,50,55,60,65,70,75,80},{"0.00","2.00","2.25","2.50","2.75","3.00","3.25","3.50","3.75","4.00"})</f>
        <v>2.25</v>
      </c>
      <c r="AU147" s="21">
        <v>33</v>
      </c>
      <c r="AV147" s="21">
        <v>39.5</v>
      </c>
      <c r="AW147" s="57">
        <f t="shared" si="54"/>
        <v>73</v>
      </c>
      <c r="AX147" s="21" t="str">
        <f>LOOKUP(AW147,{0,40,45,50,55,60,65,70,75,80},{"F","D","C","C+","B-","B","B+","A-","A","A+"})</f>
        <v>A-</v>
      </c>
      <c r="AY147" s="21" t="str">
        <f>LOOKUP(AW147,{0,40,45,50,55,60,65,70,75,80},{"0.00","2.00","2.25","2.50","2.75","3.00","3.25","3.50","3.75","4.00"})</f>
        <v>3.50</v>
      </c>
      <c r="AZ147" s="21">
        <v>25</v>
      </c>
      <c r="BA147" s="21">
        <v>36.5</v>
      </c>
      <c r="BB147" s="57">
        <f t="shared" si="55"/>
        <v>62</v>
      </c>
      <c r="BC147" s="21" t="str">
        <f>LOOKUP(BB147,{0,40,45,50,55,60,65,70,75,80},{"F","D","C","C+","B-","B","B+","A-","A","A+"})</f>
        <v>B</v>
      </c>
      <c r="BD147" s="21" t="str">
        <f>LOOKUP(BB147,{0,40,45,50,55,60,65,70,75,80},{"0.00","2.00","2.25","2.50","2.75","3.00","3.25","3.50","3.75","4.00"})</f>
        <v>3.00</v>
      </c>
      <c r="BE147" s="21">
        <v>29</v>
      </c>
      <c r="BF147" s="21">
        <v>39.5</v>
      </c>
      <c r="BG147" s="57">
        <f t="shared" si="56"/>
        <v>69</v>
      </c>
      <c r="BH147" s="21" t="str">
        <f>LOOKUP(BG147,{0,40,45,50,55,60,65,70,75,80},{"F","D","C","C+","B-","B","B+","A-","A","A+"})</f>
        <v>B+</v>
      </c>
      <c r="BI147" s="21" t="str">
        <f>LOOKUP(BG147,{0,40,45,50,55,60,65,70,75,80},{"0.00","2.00","2.25","2.50","2.75","3.00","3.25","3.50","3.75","4.00"})</f>
        <v>3.25</v>
      </c>
      <c r="BJ147" s="21">
        <v>25.5</v>
      </c>
      <c r="BK147" s="21">
        <v>45</v>
      </c>
      <c r="BL147" s="57">
        <f t="shared" si="57"/>
        <v>71</v>
      </c>
      <c r="BM147" s="21" t="str">
        <f>LOOKUP(BL147,{0,40,45,50,55,60,65,70,75,80},{"F","D","C","C+","B-","B","B+","A-","A","A+"})</f>
        <v>A-</v>
      </c>
      <c r="BN147" s="21" t="str">
        <f>LOOKUP(BL147,{0,40,45,50,55,60,65,70,75,80},{"0.00","2.00","2.25","2.50","2.75","3.00","3.25","3.50","3.75","4.00"})</f>
        <v>3.50</v>
      </c>
      <c r="BO147" s="21">
        <v>31</v>
      </c>
      <c r="BP147" s="21">
        <v>36</v>
      </c>
      <c r="BQ147" s="57">
        <f t="shared" si="58"/>
        <v>67</v>
      </c>
      <c r="BR147" s="21" t="str">
        <f>LOOKUP(BQ147,{0,40,45,50,55,60,65,70,75,80},{"F","D","C","C+","B-","B","B+","A-","A","A+"})</f>
        <v>B+</v>
      </c>
      <c r="BS147" s="21" t="str">
        <f>LOOKUP(BQ147,{0,40,45,50,55,60,65,70,75,80},{"0.00","2.00","2.25","2.50","2.75","3.00","3.25","3.50","3.75","4.00"})</f>
        <v>3.25</v>
      </c>
      <c r="BT147" s="21">
        <v>35</v>
      </c>
      <c r="BU147" s="21">
        <v>32</v>
      </c>
      <c r="BV147" s="57">
        <f t="shared" si="59"/>
        <v>67</v>
      </c>
      <c r="BW147" s="21" t="str">
        <f>LOOKUP(BV147,{0,40,45,50,55,60,65,70,75,80},{"F","D","C","C+","B-","B","B+","A-","A","A+"})</f>
        <v>B+</v>
      </c>
      <c r="BX147" s="21" t="str">
        <f>LOOKUP(BV147,{0,40,45,50,55,60,65,70,75,80},{"0.00","2.00","2.25","2.50","2.75","3.00","3.25","3.50","3.75","4.00"})</f>
        <v>3.25</v>
      </c>
      <c r="BY147" s="21">
        <v>32</v>
      </c>
      <c r="BZ147" s="21">
        <v>37</v>
      </c>
      <c r="CA147" s="57">
        <f t="shared" si="60"/>
        <v>69</v>
      </c>
      <c r="CB147" s="21" t="str">
        <f>LOOKUP(CA147,{0,40,45,50,55,60,65,70,75,80},{"F","D","C","C+","B-","B","B+","A-","A","A+"})</f>
        <v>B+</v>
      </c>
      <c r="CC147" s="21" t="str">
        <f>LOOKUP(CA147,{0,40,45,50,55,60,65,70,75,80},{"0.00","2.00","2.25","2.50","2.75","3.00","3.25","3.50","3.75","4.00"})</f>
        <v>3.25</v>
      </c>
      <c r="CD147" s="21">
        <v>31</v>
      </c>
      <c r="CE147" s="21">
        <v>45</v>
      </c>
      <c r="CF147" s="57">
        <f t="shared" si="61"/>
        <v>76</v>
      </c>
      <c r="CG147" s="21" t="str">
        <f>LOOKUP(CF147,{0,40,45,50,55,60,65,70,75,80},{"F","D","C","C+","B-","B","B+","A-","A","A+"})</f>
        <v>A</v>
      </c>
      <c r="CH147" s="21" t="str">
        <f>LOOKUP(CF147,{0,40,45,50,55,60,65,70,75,80},{"0.00","2.00","2.25","2.50","2.75","3.00","3.25","3.50","3.75","4.00"})</f>
        <v>3.75</v>
      </c>
      <c r="CI147" s="21">
        <v>31</v>
      </c>
      <c r="CJ147" s="21">
        <v>38.5</v>
      </c>
      <c r="CK147" s="57">
        <f t="shared" si="62"/>
        <v>70</v>
      </c>
      <c r="CL147" s="21" t="str">
        <f>LOOKUP(CK147,{0,40,45,50,55,60,65,70,75,80},{"F","D","C","C+","B-","B","B+","A-","A","A+"})</f>
        <v>A-</v>
      </c>
      <c r="CM147" s="21" t="str">
        <f>LOOKUP(CK147,{0,40,45,50,55,60,65,70,75,80},{"0.00","2.00","2.25","2.50","2.75","3.00","3.25","3.50","3.75","4.00"})</f>
        <v>3.50</v>
      </c>
      <c r="CN147" s="21">
        <v>20</v>
      </c>
      <c r="CO147" s="21">
        <v>41</v>
      </c>
      <c r="CP147" s="57">
        <f t="shared" si="63"/>
        <v>61</v>
      </c>
      <c r="CQ147" s="21" t="str">
        <f>LOOKUP(CP147,{0,40,45,50,55,60,65,70,75,80},{"F","D","C","C+","B-","B","B+","A-","A","A+"})</f>
        <v>B</v>
      </c>
      <c r="CR147" s="21" t="str">
        <f>LOOKUP(CP147,{0,40,45,50,55,60,65,70,75,80},{"0.00","2.00","2.25","2.50","2.75","3.00","3.25","3.50","3.75","4.00"})</f>
        <v>3.00</v>
      </c>
      <c r="CS147" s="21">
        <v>29</v>
      </c>
      <c r="CT147" s="21">
        <v>40</v>
      </c>
      <c r="CU147" s="57">
        <f t="shared" si="64"/>
        <v>69</v>
      </c>
      <c r="CV147" s="21" t="str">
        <f>LOOKUP(CU147,{0,40,45,50,55,60,65,70,75,80},{"F","D","C","C+","B-","B","B+","A-","A","A+"})</f>
        <v>B+</v>
      </c>
      <c r="CW147" s="21" t="str">
        <f>LOOKUP(CU147,{0,40,45,50,55,60,65,70,75,80},{"0.00","2.00","2.25","2.50","2.75","3.00","3.25","3.50","3.75","4.00"})</f>
        <v>3.25</v>
      </c>
      <c r="CX147" s="21">
        <v>29</v>
      </c>
      <c r="CY147" s="21">
        <v>42</v>
      </c>
      <c r="CZ147" s="57">
        <f t="shared" si="65"/>
        <v>71</v>
      </c>
      <c r="DA147" s="21" t="str">
        <f>LOOKUP(CZ147,{0,40,45,50,55,60,65,70,75,80},{"F","D","C","C+","B-","B","B+","A-","A","A+"})</f>
        <v>A-</v>
      </c>
      <c r="DB147" s="21" t="str">
        <f>LOOKUP(CZ147,{0,40,45,50,55,60,65,70,75,80},{"0.00","2.00","2.25","2.50","2.75","3.00","3.25","3.50","3.75","4.00"})</f>
        <v>3.50</v>
      </c>
      <c r="DC147" s="21">
        <v>29</v>
      </c>
      <c r="DD147" s="21">
        <v>43</v>
      </c>
      <c r="DE147" s="57">
        <f t="shared" si="66"/>
        <v>72</v>
      </c>
      <c r="DF147" s="21" t="str">
        <f>LOOKUP(DE147,{0,40,45,50,55,60,65,70,75,80},{"F","D","C","C+","B-","B","B+","A-","A","A+"})</f>
        <v>A-</v>
      </c>
      <c r="DG147" s="21" t="str">
        <f>LOOKUP(DE147,{0,40,45,50,55,60,65,70,75,80},{"0.00","2.00","2.25","2.50","2.75","3.00","3.25","3.50","3.75","4.00"})</f>
        <v>3.50</v>
      </c>
      <c r="DH147" s="21">
        <v>30.5</v>
      </c>
      <c r="DI147" s="21">
        <v>38</v>
      </c>
      <c r="DJ147" s="57">
        <f t="shared" si="67"/>
        <v>69</v>
      </c>
      <c r="DK147" s="21" t="str">
        <f>LOOKUP(DJ147,{0,40,45,50,55,60,65,70,75,80},{"F","D","C","C+","B-","B","B+","A-","A","A+"})</f>
        <v>B+</v>
      </c>
      <c r="DL147" s="21" t="str">
        <f>LOOKUP(DJ147,{0,40,45,50,55,60,65,70,75,80},{"0.00","2.00","2.25","2.50","2.75","3.00","3.25","3.50","3.75","4.00"})</f>
        <v>3.25</v>
      </c>
      <c r="DM147" s="21">
        <v>31</v>
      </c>
      <c r="DN147" s="21">
        <v>40</v>
      </c>
      <c r="DO147" s="57">
        <f t="shared" si="68"/>
        <v>71</v>
      </c>
      <c r="DP147" s="21" t="str">
        <f>LOOKUP(DO147,{0,40,45,50,55,60,65,70,75,80},{"F","D","C","C+","B-","B","B+","A-","A","A+"})</f>
        <v>A-</v>
      </c>
      <c r="DQ147" s="21" t="str">
        <f>LOOKUP(DO147,{0,40,45,50,55,60,65,70,75,80},{"0.00","2.00","2.25","2.50","2.75","3.00","3.25","3.50","3.75","4.00"})</f>
        <v>3.50</v>
      </c>
      <c r="DR147" s="21">
        <v>32</v>
      </c>
      <c r="DS147" s="21">
        <v>42</v>
      </c>
      <c r="DT147" s="57">
        <f t="shared" si="69"/>
        <v>74</v>
      </c>
      <c r="DU147" s="21" t="str">
        <f>LOOKUP(DT147,{0,40,45,50,55,60,65,70,75,80},{"F","D","C","C+","B-","B","B+","A-","A","A+"})</f>
        <v>A-</v>
      </c>
      <c r="DV147" s="21" t="str">
        <f>LOOKUP(DT147,{0,40,45,50,55,60,65,70,75,80},{"0.00","2.00","2.25","2.50","2.75","3.00","3.25","3.50","3.75","4.00"})</f>
        <v>3.50</v>
      </c>
      <c r="DW147" s="21">
        <v>29</v>
      </c>
      <c r="DX147" s="21">
        <v>47</v>
      </c>
      <c r="DY147" s="57">
        <f t="shared" si="70"/>
        <v>76</v>
      </c>
      <c r="DZ147" s="21" t="str">
        <f>LOOKUP(DY147,{0,40,45,50,55,60,65,70,75,80},{"F","D","C","C+","B-","B","B+","A-","A","A+"})</f>
        <v>A</v>
      </c>
      <c r="EA147" s="21" t="str">
        <f>LOOKUP(DY147,{0,40,45,50,55,60,65,70,75,80},{"0.00","2.00","2.25","2.50","2.75","3.00","3.25","3.50","3.75","4.00"})</f>
        <v>3.75</v>
      </c>
      <c r="EB147" s="21">
        <v>29</v>
      </c>
      <c r="EC147" s="21">
        <v>38</v>
      </c>
      <c r="ED147" s="57">
        <f t="shared" si="71"/>
        <v>67</v>
      </c>
      <c r="EE147" s="21" t="str">
        <f>LOOKUP(ED147,{0,40,45,50,55,60,65,70,75,80},{"F","D","C","C+","B-","B","B+","A-","A","A+"})</f>
        <v>B+</v>
      </c>
      <c r="EF147" s="21" t="str">
        <f>LOOKUP(ED147,{0,40,45,50,55,60,65,70,75,80},{"0.00","2.00","2.25","2.50","2.75","3.00","3.25","3.50","3.75","4.00"})</f>
        <v>3.25</v>
      </c>
      <c r="EG147" s="21">
        <v>29.5</v>
      </c>
      <c r="EH147" s="21">
        <v>41.5</v>
      </c>
      <c r="EI147" s="57">
        <f t="shared" si="72"/>
        <v>71</v>
      </c>
      <c r="EJ147" s="21" t="str">
        <f>LOOKUP(EI147,{0,40,45,50,55,60,65,70,75,80},{"F","D","C","C+","B-","B","B+","A-","A","A+"})</f>
        <v>A-</v>
      </c>
      <c r="EK147" s="21" t="str">
        <f>LOOKUP(EI147,{0,40,45,50,55,60,65,70,75,80},{"0.00","2.00","2.25","2.50","2.75","3.00","3.25","3.50","3.75","4.00"})</f>
        <v>3.50</v>
      </c>
      <c r="EL147" s="21">
        <v>35.75</v>
      </c>
      <c r="EM147" s="21">
        <v>44.5</v>
      </c>
      <c r="EN147" s="70">
        <f t="shared" si="73"/>
        <v>81</v>
      </c>
      <c r="EO147" s="21" t="str">
        <f>LOOKUP(EN147,{0,40,45,50,55,60,65,70,75,80},{"F","D","C","C+","B-","B","B+","A-","A","A+"})</f>
        <v>A+</v>
      </c>
      <c r="EP147" s="21" t="str">
        <f>LOOKUP(EN147,{0,40,45,50,55,60,65,70,75,80},{"0.00","2.00","2.25","2.50","2.75","3.00","3.25","3.50","3.75","4.00"})</f>
        <v>4.00</v>
      </c>
      <c r="EQ147" s="21">
        <v>32</v>
      </c>
      <c r="ER147" s="21">
        <v>39</v>
      </c>
      <c r="ES147" s="70">
        <f t="shared" si="74"/>
        <v>71</v>
      </c>
      <c r="ET147" s="21" t="str">
        <f>LOOKUP(ES147,{0,40,45,50,55,60,65,70,75,80},{"F","D","C","C+","B-","B","B+","A-","A","A+"})</f>
        <v>A-</v>
      </c>
      <c r="EU147" s="21" t="str">
        <f>LOOKUP(ES147,{0,40,45,50,55,60,65,70,75,80},{"0.00","2.00","2.25","2.50","2.75","3.00","3.25","3.50","3.75","4.00"})</f>
        <v>3.50</v>
      </c>
      <c r="EV147" s="21">
        <v>33.5</v>
      </c>
      <c r="EW147" s="21">
        <v>40</v>
      </c>
      <c r="EX147" s="70">
        <f t="shared" si="75"/>
        <v>74</v>
      </c>
      <c r="EY147" s="21" t="str">
        <f>LOOKUP(EX147,{0,40,45,50,55,60,65,70,75,80},{"F","D","C","C+","B-","B","B+","A-","A","A+"})</f>
        <v>A-</v>
      </c>
      <c r="EZ147" s="21" t="str">
        <f>LOOKUP(EX147,{0,40,45,50,55,60,65,70,75,80},{"0.00","2.00","2.25","2.50","2.75","3.00","3.25","3.50","3.75","4.00"})</f>
        <v>3.50</v>
      </c>
      <c r="FA147" s="21">
        <v>28</v>
      </c>
      <c r="FB147" s="21">
        <v>45</v>
      </c>
      <c r="FC147" s="70">
        <f t="shared" si="76"/>
        <v>73</v>
      </c>
      <c r="FD147" s="21" t="str">
        <f>LOOKUP(FC147,{0,40,45,50,55,60,65,70,75,80},{"F","D","C","C+","B-","B","B+","A-","A","A+"})</f>
        <v>A-</v>
      </c>
      <c r="FE147" s="21" t="str">
        <f>LOOKUP(FC147,{0,40,45,50,55,60,65,70,75,80},{"0.00","2.00","2.25","2.50","2.75","3.00","3.25","3.50","3.75","4.00"})</f>
        <v>3.50</v>
      </c>
      <c r="FF147" s="21">
        <v>30.5</v>
      </c>
      <c r="FG147" s="21">
        <v>44.5</v>
      </c>
      <c r="FH147" s="70">
        <f t="shared" si="77"/>
        <v>75</v>
      </c>
      <c r="FI147" s="21" t="str">
        <f>LOOKUP(FH147,{0,40,45,50,55,60,65,70,75,80},{"F","D","C","C+","B-","B","B+","A-","A","A+"})</f>
        <v>A</v>
      </c>
      <c r="FJ147" s="21" t="str">
        <f>LOOKUP(FH147,{0,40,45,50,55,60,65,70,75,80},{"0.00","2.00","2.25","2.50","2.75","3.00","3.25","3.50","3.75","4.00"})</f>
        <v>3.75</v>
      </c>
      <c r="FK147" s="21">
        <v>24</v>
      </c>
      <c r="FL147" s="21">
        <v>36</v>
      </c>
      <c r="FM147" s="70">
        <f t="shared" si="78"/>
        <v>60</v>
      </c>
      <c r="FN147" s="21" t="str">
        <f>LOOKUP(FM147,{0,40,45,50,55,60,65,70,75,80},{"F","D","C","C+","B-","B","B+","A-","A","A+"})</f>
        <v>B</v>
      </c>
      <c r="FO147" s="21" t="str">
        <f>LOOKUP(FM147,{0,40,45,50,55,60,65,70,75,80},{"0.00","2.00","2.25","2.50","2.75","3.00","3.25","3.50","3.75","4.00"})</f>
        <v>3.00</v>
      </c>
      <c r="FP147" s="21">
        <v>30</v>
      </c>
      <c r="FQ147" s="21">
        <v>45</v>
      </c>
      <c r="FR147" s="70">
        <f t="shared" si="79"/>
        <v>75</v>
      </c>
      <c r="FS147" s="21" t="str">
        <f>LOOKUP(FR147,{0,40,45,50,55,60,65,70,75,80},{"F","D","C","C+","B-","B","B+","A-","A","A+"})</f>
        <v>A</v>
      </c>
      <c r="FT147" s="21" t="str">
        <f>LOOKUP(FR147,{0,40,45,50,55,60,65,70,75,80},{"0.00","2.00","2.25","2.50","2.75","3.00","3.25","3.50","3.75","4.00"})</f>
        <v>3.75</v>
      </c>
      <c r="FU147" s="21">
        <v>34.5</v>
      </c>
      <c r="FV147" s="21">
        <v>44</v>
      </c>
      <c r="FW147" s="70">
        <f t="shared" si="80"/>
        <v>79</v>
      </c>
      <c r="FX147" s="21" t="str">
        <f>LOOKUP(FW147,{0,40,45,50,55,60,65,70,75,80},{"F","D","C","C+","B-","B","B+","A-","A","A+"})</f>
        <v>A</v>
      </c>
      <c r="FY147" s="21" t="str">
        <f>LOOKUP(FW147,{0,40,45,50,55,60,65,70,75,80},{"0.00","2.00","2.25","2.50","2.75","3.00","3.25","3.50","3.75","4.00"})</f>
        <v>3.75</v>
      </c>
      <c r="FZ147" s="21">
        <v>27</v>
      </c>
      <c r="GA147" s="21">
        <v>42</v>
      </c>
      <c r="GB147" s="70">
        <f t="shared" si="81"/>
        <v>69</v>
      </c>
      <c r="GC147" s="21" t="str">
        <f>LOOKUP(GB147,{0,40,45,50,55,60,65,70,75,80},{"F","D","C","C+","B-","B","B+","A-","A","A+"})</f>
        <v>B+</v>
      </c>
      <c r="GD147" s="21" t="str">
        <f>LOOKUP(GB147,{0,40,45,50,55,60,65,70,75,80},{"0.00","2.00","2.25","2.50","2.75","3.00","3.25","3.50","3.75","4.00"})</f>
        <v>3.25</v>
      </c>
      <c r="GE147" s="21">
        <v>31</v>
      </c>
      <c r="GF147" s="21">
        <v>44</v>
      </c>
      <c r="GG147" s="70">
        <f t="shared" si="82"/>
        <v>75</v>
      </c>
      <c r="GH147" s="21" t="str">
        <f>LOOKUP(GG147,{0,40,45,50,55,60,65,70,75,80},{"F","D","C","C+","B-","B","B+","A-","A","A+"})</f>
        <v>A</v>
      </c>
      <c r="GI147" s="21" t="str">
        <f>LOOKUP(GG147,{0,40,45,50,55,60,65,70,75,80},{"0.00","2.00","2.25","2.50","2.75","3.00","3.25","3.50","3.75","4.00"})</f>
        <v>3.75</v>
      </c>
      <c r="GJ147" s="21">
        <v>28.5</v>
      </c>
      <c r="GK147" s="21">
        <v>41</v>
      </c>
      <c r="GL147" s="70">
        <f t="shared" si="83"/>
        <v>70</v>
      </c>
      <c r="GM147" s="21" t="str">
        <f>LOOKUP(GL147,{0,40,45,50,55,60,65,70,75,80},{"F","D","C","C+","B-","B","B+","A-","A","A+"})</f>
        <v>A-</v>
      </c>
      <c r="GN147" s="21" t="str">
        <f>LOOKUP(GL147,{0,40,45,50,55,60,65,70,75,80},{"0.00","2.00","2.25","2.50","2.75","3.00","3.25","3.50","3.75","4.00"})</f>
        <v>3.50</v>
      </c>
      <c r="GO147" s="21">
        <v>30</v>
      </c>
      <c r="GP147" s="21">
        <v>42</v>
      </c>
      <c r="GQ147" s="70">
        <f t="shared" si="84"/>
        <v>72</v>
      </c>
      <c r="GR147" s="21" t="str">
        <f>LOOKUP(GQ147,{0,40,45,50,55,60,65,70,75,80},{"F","D","C","C+","B-","B","B+","A-","A","A+"})</f>
        <v>A-</v>
      </c>
      <c r="GS147" s="21" t="str">
        <f>LOOKUP(GQ147,{0,40,45,50,55,60,65,70,75,80},{"0.00","2.00","2.25","2.50","2.75","3.00","3.25","3.50","3.75","4.00"})</f>
        <v>3.50</v>
      </c>
      <c r="GT147" s="21">
        <v>25</v>
      </c>
      <c r="GU147" s="21">
        <v>35</v>
      </c>
      <c r="GV147" s="70">
        <f t="shared" si="85"/>
        <v>60</v>
      </c>
      <c r="GW147" s="21" t="str">
        <f>LOOKUP(GV147,{0,40,45,50,55,60,65,70,75,80},{"F","D","C","C+","B-","B","B+","A-","A","A+"})</f>
        <v>B</v>
      </c>
      <c r="GX147" s="21" t="str">
        <f>LOOKUP(GV147,{0,40,45,50,55,60,65,70,75,80},{"0.00","2.00","2.25","2.50","2.75","3.00","3.25","3.50","3.75","4.00"})</f>
        <v>3.00</v>
      </c>
      <c r="GY147" s="82">
        <v>77</v>
      </c>
      <c r="GZ147" s="21" t="str">
        <f>LOOKUP(GY147,{0,40,45,50,55,60,65,70,75,80},{"F","D","C","C+","B-","B","B+","A-","A","A+"})</f>
        <v>A</v>
      </c>
      <c r="HA147" s="21" t="str">
        <f>LOOKUP(GY147,{0,40,45,50,55,60,65,70,75,80},{"0.00","2.00","2.25","2.50","2.75","3.00","3.25","3.50","3.75","4.00"})</f>
        <v>3.75</v>
      </c>
      <c r="HB147" s="49">
        <v>42</v>
      </c>
      <c r="HC147" s="49">
        <v>39</v>
      </c>
      <c r="HD147" s="70">
        <f t="shared" si="86"/>
        <v>81</v>
      </c>
      <c r="HE147" s="21" t="str">
        <f>LOOKUP(HD147,{0,40,45,50,55,60,65,70,75,80},{"F","D","C","C+","B-","B","B+","A-","A","A+"})</f>
        <v>A+</v>
      </c>
      <c r="HF147" s="21" t="str">
        <f>LOOKUP(HD147,{0,40,45,50,55,60,65,70,75,80},{"0.00","2.00","2.25","2.50","2.75","3.00","3.25","3.50","3.75","4.00"})</f>
        <v>4.00</v>
      </c>
      <c r="HG147" s="50">
        <f t="shared" si="44"/>
        <v>3.3988095238095237</v>
      </c>
      <c r="HH147" s="71" t="str">
        <f t="shared" si="45"/>
        <v>Passed</v>
      </c>
      <c r="HI147" s="70">
        <f t="shared" si="87"/>
        <v>2933</v>
      </c>
      <c r="HJ147" s="44">
        <v>143</v>
      </c>
      <c r="HK147" s="40"/>
      <c r="HL147" s="40"/>
    </row>
    <row r="148" spans="1:220" s="18" customFormat="1" ht="30" customHeight="1" x14ac:dyDescent="0.2">
      <c r="A148" s="44">
        <v>144</v>
      </c>
      <c r="B148" s="66">
        <v>3899</v>
      </c>
      <c r="C148" s="44">
        <v>2017913205</v>
      </c>
      <c r="D148" s="39" t="s">
        <v>307</v>
      </c>
      <c r="E148" s="64" t="s">
        <v>209</v>
      </c>
      <c r="F148" s="64" t="s">
        <v>297</v>
      </c>
      <c r="G148" s="73">
        <v>29</v>
      </c>
      <c r="H148" s="48">
        <v>39</v>
      </c>
      <c r="I148" s="57">
        <f t="shared" si="46"/>
        <v>68</v>
      </c>
      <c r="J148" s="21" t="str">
        <f>LOOKUP(I148,{0,40,45,50,55,60,65,70,75,80},{"F","D","C","C+","B-","B","B+","A-","A","A+"})</f>
        <v>B+</v>
      </c>
      <c r="K148" s="21" t="str">
        <f>LOOKUP(I148,{0,40,45,50,55,60,65,70,75,80},{"0.00","2.00","2.25","2.50","2.75","3.00","3.25","3.50","3.75","4.00"})</f>
        <v>3.25</v>
      </c>
      <c r="L148" s="21">
        <v>25.5</v>
      </c>
      <c r="M148" s="21">
        <v>35.5</v>
      </c>
      <c r="N148" s="57">
        <f t="shared" si="47"/>
        <v>61</v>
      </c>
      <c r="O148" s="21" t="str">
        <f>LOOKUP(N148,{0,40,45,50,55,60,65,70,75,80},{"F","D","C","C+","B-","B","B+","A-","A","A+"})</f>
        <v>B</v>
      </c>
      <c r="P148" s="21" t="str">
        <f>LOOKUP(N148,{0,40,45,50,55,60,65,70,75,80},{"0.00","2.00","2.25","2.50","2.75","3.00","3.25","3.50","3.75","4.00"})</f>
        <v>3.00</v>
      </c>
      <c r="Q148" s="21">
        <v>24</v>
      </c>
      <c r="R148" s="21">
        <v>31</v>
      </c>
      <c r="S148" s="57">
        <f t="shared" si="48"/>
        <v>55</v>
      </c>
      <c r="T148" s="21" t="str">
        <f>LOOKUP(S148,{0,40,45,50,55,60,65,70,75,80},{"F","D","C","C+","B-","B","B+","A-","A","A+"})</f>
        <v>B-</v>
      </c>
      <c r="U148" s="21" t="str">
        <f>LOOKUP(S148,{0,40,45,50,55,60,65,70,75,80},{"0.00","2.00","2.25","2.50","2.75","3.00","3.25","3.50","3.75","4.00"})</f>
        <v>2.75</v>
      </c>
      <c r="V148" s="21">
        <v>23</v>
      </c>
      <c r="W148" s="21">
        <v>40.5</v>
      </c>
      <c r="X148" s="57">
        <f t="shared" si="49"/>
        <v>64</v>
      </c>
      <c r="Y148" s="21" t="str">
        <f>LOOKUP(X148,{0,40,45,50,55,60,65,70,75,80},{"F","D","C","C+","B-","B","B+","A-","A","A+"})</f>
        <v>B</v>
      </c>
      <c r="Z148" s="21" t="str">
        <f>LOOKUP(X148,{0,40,45,50,55,60,65,70,75,80},{"0.00","2.00","2.25","2.50","2.75","3.00","3.25","3.50","3.75","4.00"})</f>
        <v>3.00</v>
      </c>
      <c r="AA148" s="21">
        <v>21</v>
      </c>
      <c r="AB148" s="21">
        <v>35.5</v>
      </c>
      <c r="AC148" s="57">
        <f t="shared" si="50"/>
        <v>57</v>
      </c>
      <c r="AD148" s="21" t="str">
        <f>LOOKUP(AC148,{0,40,45,50,55,60,65,70,75,80},{"F","D","C","C+","B-","B","B+","A-","A","A+"})</f>
        <v>B-</v>
      </c>
      <c r="AE148" s="21" t="str">
        <f>LOOKUP(AC148,{0,40,45,50,55,60,65,70,75,80},{"0.00","2.00","2.25","2.50","2.75","3.00","3.25","3.50","3.75","4.00"})</f>
        <v>2.75</v>
      </c>
      <c r="AF148" s="21">
        <v>31</v>
      </c>
      <c r="AG148" s="21">
        <v>35.5</v>
      </c>
      <c r="AH148" s="57">
        <f t="shared" si="51"/>
        <v>67</v>
      </c>
      <c r="AI148" s="21" t="str">
        <f>LOOKUP(AH148,{0,40,45,50,55,60,65,70,75,80},{"F","D","C","C+","B-","B","B+","A-","A","A+"})</f>
        <v>B+</v>
      </c>
      <c r="AJ148" s="21" t="str">
        <f>LOOKUP(AH148,{0,40,45,50,55,60,65,70,75,80},{"0.00","2.00","2.25","2.50","2.75","3.00","3.25","3.50","3.75","4.00"})</f>
        <v>3.25</v>
      </c>
      <c r="AK148" s="21">
        <v>26.25</v>
      </c>
      <c r="AL148" s="21">
        <v>39.5</v>
      </c>
      <c r="AM148" s="57">
        <f t="shared" si="52"/>
        <v>66</v>
      </c>
      <c r="AN148" s="21" t="str">
        <f>LOOKUP(AM148,{0,40,45,50,55,60,65,70,75,80},{"F","D","C","C+","B-","B","B+","A-","A","A+"})</f>
        <v>B+</v>
      </c>
      <c r="AO148" s="21" t="str">
        <f>LOOKUP(AM148,{0,40,45,50,55,60,65,70,75,80},{"0.00","2.00","2.25","2.50","2.75","3.00","3.25","3.50","3.75","4.00"})</f>
        <v>3.25</v>
      </c>
      <c r="AP148" s="21">
        <v>22</v>
      </c>
      <c r="AQ148" s="21">
        <v>30.5</v>
      </c>
      <c r="AR148" s="57">
        <f t="shared" si="53"/>
        <v>53</v>
      </c>
      <c r="AS148" s="21" t="str">
        <f>LOOKUP(AR148,{0,40,45,50,55,60,65,70,75,80},{"F","D","C","C+","B-","B","B+","A-","A","A+"})</f>
        <v>C+</v>
      </c>
      <c r="AT148" s="21" t="str">
        <f>LOOKUP(AR148,{0,40,45,50,55,60,65,70,75,80},{"0.00","2.00","2.25","2.50","2.75","3.00","3.25","3.50","3.75","4.00"})</f>
        <v>2.50</v>
      </c>
      <c r="AU148" s="21">
        <v>28</v>
      </c>
      <c r="AV148" s="21">
        <v>41.5</v>
      </c>
      <c r="AW148" s="57">
        <f t="shared" si="54"/>
        <v>70</v>
      </c>
      <c r="AX148" s="21" t="str">
        <f>LOOKUP(AW148,{0,40,45,50,55,60,65,70,75,80},{"F","D","C","C+","B-","B","B+","A-","A","A+"})</f>
        <v>A-</v>
      </c>
      <c r="AY148" s="21" t="str">
        <f>LOOKUP(AW148,{0,40,45,50,55,60,65,70,75,80},{"0.00","2.00","2.25","2.50","2.75","3.00","3.25","3.50","3.75","4.00"})</f>
        <v>3.50</v>
      </c>
      <c r="AZ148" s="21">
        <v>14</v>
      </c>
      <c r="BA148" s="21">
        <v>29</v>
      </c>
      <c r="BB148" s="57">
        <f t="shared" si="55"/>
        <v>43</v>
      </c>
      <c r="BC148" s="21" t="str">
        <f>LOOKUP(BB148,{0,40,45,50,55,60,65,70,75,80},{"F","D","C","C+","B-","B","B+","A-","A","A+"})</f>
        <v>D</v>
      </c>
      <c r="BD148" s="21" t="str">
        <f>LOOKUP(BB148,{0,40,45,50,55,60,65,70,75,80},{"0.00","2.00","2.25","2.50","2.75","3.00","3.25","3.50","3.75","4.00"})</f>
        <v>2.00</v>
      </c>
      <c r="BE148" s="21">
        <v>31</v>
      </c>
      <c r="BF148" s="21">
        <v>40.5</v>
      </c>
      <c r="BG148" s="57">
        <f t="shared" si="56"/>
        <v>72</v>
      </c>
      <c r="BH148" s="21" t="str">
        <f>LOOKUP(BG148,{0,40,45,50,55,60,65,70,75,80},{"F","D","C","C+","B-","B","B+","A-","A","A+"})</f>
        <v>A-</v>
      </c>
      <c r="BI148" s="21" t="str">
        <f>LOOKUP(BG148,{0,40,45,50,55,60,65,70,75,80},{"0.00","2.00","2.25","2.50","2.75","3.00","3.25","3.50","3.75","4.00"})</f>
        <v>3.50</v>
      </c>
      <c r="BJ148" s="21">
        <v>19.5</v>
      </c>
      <c r="BK148" s="21">
        <v>31.5</v>
      </c>
      <c r="BL148" s="57">
        <f t="shared" si="57"/>
        <v>51</v>
      </c>
      <c r="BM148" s="21" t="str">
        <f>LOOKUP(BL148,{0,40,45,50,55,60,65,70,75,80},{"F","D","C","C+","B-","B","B+","A-","A","A+"})</f>
        <v>C+</v>
      </c>
      <c r="BN148" s="21" t="str">
        <f>LOOKUP(BL148,{0,40,45,50,55,60,65,70,75,80},{"0.00","2.00","2.25","2.50","2.75","3.00","3.25","3.50","3.75","4.00"})</f>
        <v>2.50</v>
      </c>
      <c r="BO148" s="21">
        <v>23</v>
      </c>
      <c r="BP148" s="21">
        <v>18.5</v>
      </c>
      <c r="BQ148" s="57">
        <f t="shared" si="58"/>
        <v>42</v>
      </c>
      <c r="BR148" s="21" t="str">
        <f>LOOKUP(BQ148,{0,40,45,50,55,60,65,70,75,80},{"F","D","C","C+","B-","B","B+","A-","A","A+"})</f>
        <v>D</v>
      </c>
      <c r="BS148" s="21" t="str">
        <f>LOOKUP(BQ148,{0,40,45,50,55,60,65,70,75,80},{"0.00","2.00","2.25","2.50","2.75","3.00","3.25","3.50","3.75","4.00"})</f>
        <v>2.00</v>
      </c>
      <c r="BT148" s="21">
        <v>22.75</v>
      </c>
      <c r="BU148" s="21">
        <v>32.5</v>
      </c>
      <c r="BV148" s="57">
        <f t="shared" si="59"/>
        <v>56</v>
      </c>
      <c r="BW148" s="21" t="str">
        <f>LOOKUP(BV148,{0,40,45,50,55,60,65,70,75,80},{"F","D","C","C+","B-","B","B+","A-","A","A+"})</f>
        <v>B-</v>
      </c>
      <c r="BX148" s="21" t="str">
        <f>LOOKUP(BV148,{0,40,45,50,55,60,65,70,75,80},{"0.00","2.00","2.25","2.50","2.75","3.00","3.25","3.50","3.75","4.00"})</f>
        <v>2.75</v>
      </c>
      <c r="BY148" s="21">
        <v>33</v>
      </c>
      <c r="BZ148" s="21">
        <v>38.5</v>
      </c>
      <c r="CA148" s="57">
        <f t="shared" si="60"/>
        <v>72</v>
      </c>
      <c r="CB148" s="21" t="str">
        <f>LOOKUP(CA148,{0,40,45,50,55,60,65,70,75,80},{"F","D","C","C+","B-","B","B+","A-","A","A+"})</f>
        <v>A-</v>
      </c>
      <c r="CC148" s="21" t="str">
        <f>LOOKUP(CA148,{0,40,45,50,55,60,65,70,75,80},{"0.00","2.00","2.25","2.50","2.75","3.00","3.25","3.50","3.75","4.00"})</f>
        <v>3.50</v>
      </c>
      <c r="CD148" s="21">
        <v>29</v>
      </c>
      <c r="CE148" s="21">
        <v>40.5</v>
      </c>
      <c r="CF148" s="57">
        <f t="shared" si="61"/>
        <v>70</v>
      </c>
      <c r="CG148" s="21" t="str">
        <f>LOOKUP(CF148,{0,40,45,50,55,60,65,70,75,80},{"F","D","C","C+","B-","B","B+","A-","A","A+"})</f>
        <v>A-</v>
      </c>
      <c r="CH148" s="21" t="str">
        <f>LOOKUP(CF148,{0,40,45,50,55,60,65,70,75,80},{"0.00","2.00","2.25","2.50","2.75","3.00","3.25","3.50","3.75","4.00"})</f>
        <v>3.50</v>
      </c>
      <c r="CI148" s="21">
        <v>32</v>
      </c>
      <c r="CJ148" s="21">
        <v>39.5</v>
      </c>
      <c r="CK148" s="57">
        <f t="shared" si="62"/>
        <v>72</v>
      </c>
      <c r="CL148" s="21" t="str">
        <f>LOOKUP(CK148,{0,40,45,50,55,60,65,70,75,80},{"F","D","C","C+","B-","B","B+","A-","A","A+"})</f>
        <v>A-</v>
      </c>
      <c r="CM148" s="21" t="str">
        <f>LOOKUP(CK148,{0,40,45,50,55,60,65,70,75,80},{"0.00","2.00","2.25","2.50","2.75","3.00","3.25","3.50","3.75","4.00"})</f>
        <v>3.50</v>
      </c>
      <c r="CN148" s="21">
        <v>24.5</v>
      </c>
      <c r="CO148" s="21">
        <v>28.5</v>
      </c>
      <c r="CP148" s="57">
        <f t="shared" si="63"/>
        <v>53</v>
      </c>
      <c r="CQ148" s="21" t="str">
        <f>LOOKUP(CP148,{0,40,45,50,55,60,65,70,75,80},{"F","D","C","C+","B-","B","B+","A-","A","A+"})</f>
        <v>C+</v>
      </c>
      <c r="CR148" s="21" t="str">
        <f>LOOKUP(CP148,{0,40,45,50,55,60,65,70,75,80},{"0.00","2.00","2.25","2.50","2.75","3.00","3.25","3.50","3.75","4.00"})</f>
        <v>2.50</v>
      </c>
      <c r="CS148" s="21">
        <v>27</v>
      </c>
      <c r="CT148" s="21">
        <v>40</v>
      </c>
      <c r="CU148" s="57">
        <f t="shared" si="64"/>
        <v>67</v>
      </c>
      <c r="CV148" s="21" t="str">
        <f>LOOKUP(CU148,{0,40,45,50,55,60,65,70,75,80},{"F","D","C","C+","B-","B","B+","A-","A","A+"})</f>
        <v>B+</v>
      </c>
      <c r="CW148" s="21" t="str">
        <f>LOOKUP(CU148,{0,40,45,50,55,60,65,70,75,80},{"0.00","2.00","2.25","2.50","2.75","3.00","3.25","3.50","3.75","4.00"})</f>
        <v>3.25</v>
      </c>
      <c r="CX148" s="21">
        <v>31</v>
      </c>
      <c r="CY148" s="21">
        <v>47.5</v>
      </c>
      <c r="CZ148" s="57">
        <f t="shared" si="65"/>
        <v>79</v>
      </c>
      <c r="DA148" s="21" t="str">
        <f>LOOKUP(CZ148,{0,40,45,50,55,60,65,70,75,80},{"F","D","C","C+","B-","B","B+","A-","A","A+"})</f>
        <v>A</v>
      </c>
      <c r="DB148" s="21" t="str">
        <f>LOOKUP(CZ148,{0,40,45,50,55,60,65,70,75,80},{"0.00","2.00","2.25","2.50","2.75","3.00","3.25","3.50","3.75","4.00"})</f>
        <v>3.75</v>
      </c>
      <c r="DC148" s="21">
        <v>31.5</v>
      </c>
      <c r="DD148" s="21">
        <v>45.5</v>
      </c>
      <c r="DE148" s="57">
        <f t="shared" si="66"/>
        <v>77</v>
      </c>
      <c r="DF148" s="21" t="str">
        <f>LOOKUP(DE148,{0,40,45,50,55,60,65,70,75,80},{"F","D","C","C+","B-","B","B+","A-","A","A+"})</f>
        <v>A</v>
      </c>
      <c r="DG148" s="21" t="str">
        <f>LOOKUP(DE148,{0,40,45,50,55,60,65,70,75,80},{"0.00","2.00","2.25","2.50","2.75","3.00","3.25","3.50","3.75","4.00"})</f>
        <v>3.75</v>
      </c>
      <c r="DH148" s="21">
        <v>28.5</v>
      </c>
      <c r="DI148" s="21">
        <v>40</v>
      </c>
      <c r="DJ148" s="57">
        <f t="shared" si="67"/>
        <v>69</v>
      </c>
      <c r="DK148" s="21" t="str">
        <f>LOOKUP(DJ148,{0,40,45,50,55,60,65,70,75,80},{"F","D","C","C+","B-","B","B+","A-","A","A+"})</f>
        <v>B+</v>
      </c>
      <c r="DL148" s="21" t="str">
        <f>LOOKUP(DJ148,{0,40,45,50,55,60,65,70,75,80},{"0.00","2.00","2.25","2.50","2.75","3.00","3.25","3.50","3.75","4.00"})</f>
        <v>3.25</v>
      </c>
      <c r="DM148" s="21">
        <v>23</v>
      </c>
      <c r="DN148" s="21">
        <v>45</v>
      </c>
      <c r="DO148" s="57">
        <f t="shared" si="68"/>
        <v>68</v>
      </c>
      <c r="DP148" s="21" t="str">
        <f>LOOKUP(DO148,{0,40,45,50,55,60,65,70,75,80},{"F","D","C","C+","B-","B","B+","A-","A","A+"})</f>
        <v>B+</v>
      </c>
      <c r="DQ148" s="21" t="str">
        <f>LOOKUP(DO148,{0,40,45,50,55,60,65,70,75,80},{"0.00","2.00","2.25","2.50","2.75","3.00","3.25","3.50","3.75","4.00"})</f>
        <v>3.25</v>
      </c>
      <c r="DR148" s="21">
        <v>22</v>
      </c>
      <c r="DS148" s="21">
        <v>35</v>
      </c>
      <c r="DT148" s="57">
        <f t="shared" si="69"/>
        <v>57</v>
      </c>
      <c r="DU148" s="21" t="str">
        <f>LOOKUP(DT148,{0,40,45,50,55,60,65,70,75,80},{"F","D","C","C+","B-","B","B+","A-","A","A+"})</f>
        <v>B-</v>
      </c>
      <c r="DV148" s="21" t="str">
        <f>LOOKUP(DT148,{0,40,45,50,55,60,65,70,75,80},{"0.00","2.00","2.25","2.50","2.75","3.00","3.25","3.50","3.75","4.00"})</f>
        <v>2.75</v>
      </c>
      <c r="DW148" s="21">
        <v>29</v>
      </c>
      <c r="DX148" s="21">
        <v>44</v>
      </c>
      <c r="DY148" s="57">
        <f t="shared" si="70"/>
        <v>73</v>
      </c>
      <c r="DZ148" s="21" t="str">
        <f>LOOKUP(DY148,{0,40,45,50,55,60,65,70,75,80},{"F","D","C","C+","B-","B","B+","A-","A","A+"})</f>
        <v>A-</v>
      </c>
      <c r="EA148" s="21" t="str">
        <f>LOOKUP(DY148,{0,40,45,50,55,60,65,70,75,80},{"0.00","2.00","2.25","2.50","2.75","3.00","3.25","3.50","3.75","4.00"})</f>
        <v>3.50</v>
      </c>
      <c r="EB148" s="21">
        <v>26</v>
      </c>
      <c r="EC148" s="21">
        <v>38</v>
      </c>
      <c r="ED148" s="57">
        <f t="shared" si="71"/>
        <v>64</v>
      </c>
      <c r="EE148" s="21" t="str">
        <f>LOOKUP(ED148,{0,40,45,50,55,60,65,70,75,80},{"F","D","C","C+","B-","B","B+","A-","A","A+"})</f>
        <v>B</v>
      </c>
      <c r="EF148" s="21" t="str">
        <f>LOOKUP(ED148,{0,40,45,50,55,60,65,70,75,80},{"0.00","2.00","2.25","2.50","2.75","3.00","3.25","3.50","3.75","4.00"})</f>
        <v>3.00</v>
      </c>
      <c r="EG148" s="21">
        <v>16</v>
      </c>
      <c r="EH148" s="21">
        <v>32</v>
      </c>
      <c r="EI148" s="57">
        <f t="shared" si="72"/>
        <v>48</v>
      </c>
      <c r="EJ148" s="21" t="str">
        <f>LOOKUP(EI148,{0,40,45,50,55,60,65,70,75,80},{"F","D","C","C+","B-","B","B+","A-","A","A+"})</f>
        <v>C</v>
      </c>
      <c r="EK148" s="21" t="str">
        <f>LOOKUP(EI148,{0,40,45,50,55,60,65,70,75,80},{"0.00","2.00","2.25","2.50","2.75","3.00","3.25","3.50","3.75","4.00"})</f>
        <v>2.25</v>
      </c>
      <c r="EL148" s="21">
        <v>30.75</v>
      </c>
      <c r="EM148" s="21">
        <v>45</v>
      </c>
      <c r="EN148" s="70">
        <f t="shared" si="73"/>
        <v>76</v>
      </c>
      <c r="EO148" s="21" t="str">
        <f>LOOKUP(EN148,{0,40,45,50,55,60,65,70,75,80},{"F","D","C","C+","B-","B","B+","A-","A","A+"})</f>
        <v>A</v>
      </c>
      <c r="EP148" s="21" t="str">
        <f>LOOKUP(EN148,{0,40,45,50,55,60,65,70,75,80},{"0.00","2.00","2.25","2.50","2.75","3.00","3.25","3.50","3.75","4.00"})</f>
        <v>3.75</v>
      </c>
      <c r="EQ148" s="21">
        <v>27</v>
      </c>
      <c r="ER148" s="21">
        <v>41</v>
      </c>
      <c r="ES148" s="70">
        <f t="shared" si="74"/>
        <v>68</v>
      </c>
      <c r="ET148" s="21" t="str">
        <f>LOOKUP(ES148,{0,40,45,50,55,60,65,70,75,80},{"F","D","C","C+","B-","B","B+","A-","A","A+"})</f>
        <v>B+</v>
      </c>
      <c r="EU148" s="21" t="str">
        <f>LOOKUP(ES148,{0,40,45,50,55,60,65,70,75,80},{"0.00","2.00","2.25","2.50","2.75","3.00","3.25","3.50","3.75","4.00"})</f>
        <v>3.25</v>
      </c>
      <c r="EV148" s="21">
        <v>23</v>
      </c>
      <c r="EW148" s="21">
        <v>47</v>
      </c>
      <c r="EX148" s="70">
        <f t="shared" si="75"/>
        <v>70</v>
      </c>
      <c r="EY148" s="21" t="str">
        <f>LOOKUP(EX148,{0,40,45,50,55,60,65,70,75,80},{"F","D","C","C+","B-","B","B+","A-","A","A+"})</f>
        <v>A-</v>
      </c>
      <c r="EZ148" s="21" t="str">
        <f>LOOKUP(EX148,{0,40,45,50,55,60,65,70,75,80},{"0.00","2.00","2.25","2.50","2.75","3.00","3.25","3.50","3.75","4.00"})</f>
        <v>3.50</v>
      </c>
      <c r="FA148" s="21">
        <v>27.5</v>
      </c>
      <c r="FB148" s="21">
        <v>43.5</v>
      </c>
      <c r="FC148" s="70">
        <f t="shared" si="76"/>
        <v>71</v>
      </c>
      <c r="FD148" s="21" t="str">
        <f>LOOKUP(FC148,{0,40,45,50,55,60,65,70,75,80},{"F","D","C","C+","B-","B","B+","A-","A","A+"})</f>
        <v>A-</v>
      </c>
      <c r="FE148" s="21" t="str">
        <f>LOOKUP(FC148,{0,40,45,50,55,60,65,70,75,80},{"0.00","2.00","2.25","2.50","2.75","3.00","3.25","3.50","3.75","4.00"})</f>
        <v>3.50</v>
      </c>
      <c r="FF148" s="21">
        <v>24</v>
      </c>
      <c r="FG148" s="21">
        <v>28</v>
      </c>
      <c r="FH148" s="70">
        <f t="shared" si="77"/>
        <v>52</v>
      </c>
      <c r="FI148" s="21" t="str">
        <f>LOOKUP(FH148,{0,40,45,50,55,60,65,70,75,80},{"F","D","C","C+","B-","B","B+","A-","A","A+"})</f>
        <v>C+</v>
      </c>
      <c r="FJ148" s="21" t="str">
        <f>LOOKUP(FH148,{0,40,45,50,55,60,65,70,75,80},{"0.00","2.00","2.25","2.50","2.75","3.00","3.25","3.50","3.75","4.00"})</f>
        <v>2.50</v>
      </c>
      <c r="FK148" s="21">
        <v>31</v>
      </c>
      <c r="FL148" s="21">
        <v>33.5</v>
      </c>
      <c r="FM148" s="70">
        <f t="shared" si="78"/>
        <v>65</v>
      </c>
      <c r="FN148" s="21" t="str">
        <f>LOOKUP(FM148,{0,40,45,50,55,60,65,70,75,80},{"F","D","C","C+","B-","B","B+","A-","A","A+"})</f>
        <v>B+</v>
      </c>
      <c r="FO148" s="21" t="str">
        <f>LOOKUP(FM148,{0,40,45,50,55,60,65,70,75,80},{"0.00","2.00","2.25","2.50","2.75","3.00","3.25","3.50","3.75","4.00"})</f>
        <v>3.25</v>
      </c>
      <c r="FP148" s="21">
        <v>29</v>
      </c>
      <c r="FQ148" s="21">
        <v>43</v>
      </c>
      <c r="FR148" s="70">
        <f t="shared" si="79"/>
        <v>72</v>
      </c>
      <c r="FS148" s="21" t="str">
        <f>LOOKUP(FR148,{0,40,45,50,55,60,65,70,75,80},{"F","D","C","C+","B-","B","B+","A-","A","A+"})</f>
        <v>A-</v>
      </c>
      <c r="FT148" s="21" t="str">
        <f>LOOKUP(FR148,{0,40,45,50,55,60,65,70,75,80},{"0.00","2.00","2.25","2.50","2.75","3.00","3.25","3.50","3.75","4.00"})</f>
        <v>3.50</v>
      </c>
      <c r="FU148" s="21">
        <v>31</v>
      </c>
      <c r="FV148" s="21">
        <v>40.5</v>
      </c>
      <c r="FW148" s="70">
        <f t="shared" si="80"/>
        <v>72</v>
      </c>
      <c r="FX148" s="21" t="str">
        <f>LOOKUP(FW148,{0,40,45,50,55,60,65,70,75,80},{"F","D","C","C+","B-","B","B+","A-","A","A+"})</f>
        <v>A-</v>
      </c>
      <c r="FY148" s="21" t="str">
        <f>LOOKUP(FW148,{0,40,45,50,55,60,65,70,75,80},{"0.00","2.00","2.25","2.50","2.75","3.00","3.25","3.50","3.75","4.00"})</f>
        <v>3.50</v>
      </c>
      <c r="FZ148" s="21">
        <v>25.5</v>
      </c>
      <c r="GA148" s="21">
        <v>36.5</v>
      </c>
      <c r="GB148" s="70">
        <f t="shared" si="81"/>
        <v>62</v>
      </c>
      <c r="GC148" s="21" t="str">
        <f>LOOKUP(GB148,{0,40,45,50,55,60,65,70,75,80},{"F","D","C","C+","B-","B","B+","A-","A","A+"})</f>
        <v>B</v>
      </c>
      <c r="GD148" s="21" t="str">
        <f>LOOKUP(GB148,{0,40,45,50,55,60,65,70,75,80},{"0.00","2.00","2.25","2.50","2.75","3.00","3.25","3.50","3.75","4.00"})</f>
        <v>3.00</v>
      </c>
      <c r="GE148" s="21">
        <v>28</v>
      </c>
      <c r="GF148" s="21">
        <v>43</v>
      </c>
      <c r="GG148" s="70">
        <f t="shared" si="82"/>
        <v>71</v>
      </c>
      <c r="GH148" s="21" t="str">
        <f>LOOKUP(GG148,{0,40,45,50,55,60,65,70,75,80},{"F","D","C","C+","B-","B","B+","A-","A","A+"})</f>
        <v>A-</v>
      </c>
      <c r="GI148" s="21" t="str">
        <f>LOOKUP(GG148,{0,40,45,50,55,60,65,70,75,80},{"0.00","2.00","2.25","2.50","2.75","3.00","3.25","3.50","3.75","4.00"})</f>
        <v>3.50</v>
      </c>
      <c r="GJ148" s="21">
        <v>28.5</v>
      </c>
      <c r="GK148" s="21">
        <v>41.5</v>
      </c>
      <c r="GL148" s="70">
        <f t="shared" si="83"/>
        <v>70</v>
      </c>
      <c r="GM148" s="21" t="str">
        <f>LOOKUP(GL148,{0,40,45,50,55,60,65,70,75,80},{"F","D","C","C+","B-","B","B+","A-","A","A+"})</f>
        <v>A-</v>
      </c>
      <c r="GN148" s="21" t="str">
        <f>LOOKUP(GL148,{0,40,45,50,55,60,65,70,75,80},{"0.00","2.00","2.25","2.50","2.75","3.00","3.25","3.50","3.75","4.00"})</f>
        <v>3.50</v>
      </c>
      <c r="GO148" s="21">
        <v>28</v>
      </c>
      <c r="GP148" s="21">
        <v>32.5</v>
      </c>
      <c r="GQ148" s="70">
        <f t="shared" si="84"/>
        <v>61</v>
      </c>
      <c r="GR148" s="21" t="str">
        <f>LOOKUP(GQ148,{0,40,45,50,55,60,65,70,75,80},{"F","D","C","C+","B-","B","B+","A-","A","A+"})</f>
        <v>B</v>
      </c>
      <c r="GS148" s="21" t="str">
        <f>LOOKUP(GQ148,{0,40,45,50,55,60,65,70,75,80},{"0.00","2.00","2.25","2.50","2.75","3.00","3.25","3.50","3.75","4.00"})</f>
        <v>3.00</v>
      </c>
      <c r="GT148" s="21">
        <v>20</v>
      </c>
      <c r="GU148" s="21">
        <v>34</v>
      </c>
      <c r="GV148" s="70">
        <f t="shared" si="85"/>
        <v>54</v>
      </c>
      <c r="GW148" s="21" t="str">
        <f>LOOKUP(GV148,{0,40,45,50,55,60,65,70,75,80},{"F","D","C","C+","B-","B","B+","A-","A","A+"})</f>
        <v>C+</v>
      </c>
      <c r="GX148" s="21" t="str">
        <f>LOOKUP(GV148,{0,40,45,50,55,60,65,70,75,80},{"0.00","2.00","2.25","2.50","2.75","3.00","3.25","3.50","3.75","4.00"})</f>
        <v>2.50</v>
      </c>
      <c r="GY148" s="82">
        <v>71</v>
      </c>
      <c r="GZ148" s="21" t="str">
        <f>LOOKUP(GY148,{0,40,45,50,55,60,65,70,75,80},{"F","D","C","C+","B-","B","B+","A-","A","A+"})</f>
        <v>A-</v>
      </c>
      <c r="HA148" s="21" t="str">
        <f>LOOKUP(GY148,{0,40,45,50,55,60,65,70,75,80},{"0.00","2.00","2.25","2.50","2.75","3.00","3.25","3.50","3.75","4.00"})</f>
        <v>3.50</v>
      </c>
      <c r="HB148" s="49">
        <v>41.5</v>
      </c>
      <c r="HC148" s="49">
        <v>35</v>
      </c>
      <c r="HD148" s="70">
        <f t="shared" si="86"/>
        <v>77</v>
      </c>
      <c r="HE148" s="21" t="str">
        <f>LOOKUP(HD148,{0,40,45,50,55,60,65,70,75,80},{"F","D","C","C+","B-","B","B+","A-","A","A+"})</f>
        <v>A</v>
      </c>
      <c r="HF148" s="21" t="str">
        <f>LOOKUP(HD148,{0,40,45,50,55,60,65,70,75,80},{"0.00","2.00","2.25","2.50","2.75","3.00","3.25","3.50","3.75","4.00"})</f>
        <v>3.75</v>
      </c>
      <c r="HG148" s="50">
        <f t="shared" si="44"/>
        <v>3.125</v>
      </c>
      <c r="HH148" s="71" t="str">
        <f t="shared" si="45"/>
        <v>Passed</v>
      </c>
      <c r="HI148" s="70">
        <f t="shared" si="87"/>
        <v>2706</v>
      </c>
      <c r="HJ148" s="44">
        <v>144</v>
      </c>
      <c r="HK148" s="42"/>
      <c r="HL148" s="42"/>
    </row>
    <row r="149" spans="1:220" s="18" customFormat="1" ht="30" customHeight="1" x14ac:dyDescent="0.2">
      <c r="A149" s="44">
        <v>145</v>
      </c>
      <c r="B149" s="66">
        <v>3762</v>
      </c>
      <c r="C149" s="44">
        <v>2017813206</v>
      </c>
      <c r="D149" s="39" t="s">
        <v>307</v>
      </c>
      <c r="E149" s="64" t="s">
        <v>210</v>
      </c>
      <c r="F149" s="64" t="s">
        <v>298</v>
      </c>
      <c r="G149" s="73">
        <v>32</v>
      </c>
      <c r="H149" s="48">
        <v>46</v>
      </c>
      <c r="I149" s="57">
        <f t="shared" si="46"/>
        <v>78</v>
      </c>
      <c r="J149" s="21" t="str">
        <f>LOOKUP(I149,{0,40,45,50,55,60,65,70,75,80},{"F","D","C","C+","B-","B","B+","A-","A","A+"})</f>
        <v>A</v>
      </c>
      <c r="K149" s="21" t="str">
        <f>LOOKUP(I149,{0,40,45,50,55,60,65,70,75,80},{"0.00","2.00","2.25","2.50","2.75","3.00","3.25","3.50","3.75","4.00"})</f>
        <v>3.75</v>
      </c>
      <c r="L149" s="21">
        <v>28.5</v>
      </c>
      <c r="M149" s="21">
        <v>42</v>
      </c>
      <c r="N149" s="57">
        <f t="shared" si="47"/>
        <v>71</v>
      </c>
      <c r="O149" s="21" t="str">
        <f>LOOKUP(N149,{0,40,45,50,55,60,65,70,75,80},{"F","D","C","C+","B-","B","B+","A-","A","A+"})</f>
        <v>A-</v>
      </c>
      <c r="P149" s="21" t="str">
        <f>LOOKUP(N149,{0,40,45,50,55,60,65,70,75,80},{"0.00","2.00","2.25","2.50","2.75","3.00","3.25","3.50","3.75","4.00"})</f>
        <v>3.50</v>
      </c>
      <c r="Q149" s="21">
        <v>29</v>
      </c>
      <c r="R149" s="21">
        <v>37</v>
      </c>
      <c r="S149" s="57">
        <f t="shared" si="48"/>
        <v>66</v>
      </c>
      <c r="T149" s="21" t="str">
        <f>LOOKUP(S149,{0,40,45,50,55,60,65,70,75,80},{"F","D","C","C+","B-","B","B+","A-","A","A+"})</f>
        <v>B+</v>
      </c>
      <c r="U149" s="21" t="str">
        <f>LOOKUP(S149,{0,40,45,50,55,60,65,70,75,80},{"0.00","2.00","2.25","2.50","2.75","3.00","3.25","3.50","3.75","4.00"})</f>
        <v>3.25</v>
      </c>
      <c r="V149" s="21">
        <v>33</v>
      </c>
      <c r="W149" s="21">
        <v>44.5</v>
      </c>
      <c r="X149" s="57">
        <f t="shared" si="49"/>
        <v>78</v>
      </c>
      <c r="Y149" s="21" t="str">
        <f>LOOKUP(X149,{0,40,45,50,55,60,65,70,75,80},{"F","D","C","C+","B-","B","B+","A-","A","A+"})</f>
        <v>A</v>
      </c>
      <c r="Z149" s="21" t="str">
        <f>LOOKUP(X149,{0,40,45,50,55,60,65,70,75,80},{"0.00","2.00","2.25","2.50","2.75","3.00","3.25","3.50","3.75","4.00"})</f>
        <v>3.75</v>
      </c>
      <c r="AA149" s="21">
        <v>31</v>
      </c>
      <c r="AB149" s="21">
        <v>40</v>
      </c>
      <c r="AC149" s="57">
        <f t="shared" si="50"/>
        <v>71</v>
      </c>
      <c r="AD149" s="21" t="str">
        <f>LOOKUP(AC149,{0,40,45,50,55,60,65,70,75,80},{"F","D","C","C+","B-","B","B+","A-","A","A+"})</f>
        <v>A-</v>
      </c>
      <c r="AE149" s="21" t="str">
        <f>LOOKUP(AC149,{0,40,45,50,55,60,65,70,75,80},{"0.00","2.00","2.25","2.50","2.75","3.00","3.25","3.50","3.75","4.00"})</f>
        <v>3.50</v>
      </c>
      <c r="AF149" s="21">
        <v>34</v>
      </c>
      <c r="AG149" s="21">
        <v>55.5</v>
      </c>
      <c r="AH149" s="57">
        <f t="shared" si="51"/>
        <v>90</v>
      </c>
      <c r="AI149" s="21" t="str">
        <f>LOOKUP(AH149,{0,40,45,50,55,60,65,70,75,80},{"F","D","C","C+","B-","B","B+","A-","A","A+"})</f>
        <v>A+</v>
      </c>
      <c r="AJ149" s="21" t="str">
        <f>LOOKUP(AH149,{0,40,45,50,55,60,65,70,75,80},{"0.00","2.00","2.25","2.50","2.75","3.00","3.25","3.50","3.75","4.00"})</f>
        <v>4.00</v>
      </c>
      <c r="AK149" s="21">
        <v>30</v>
      </c>
      <c r="AL149" s="21">
        <v>45.75</v>
      </c>
      <c r="AM149" s="57">
        <f t="shared" si="52"/>
        <v>76</v>
      </c>
      <c r="AN149" s="21" t="str">
        <f>LOOKUP(AM149,{0,40,45,50,55,60,65,70,75,80},{"F","D","C","C+","B-","B","B+","A-","A","A+"})</f>
        <v>A</v>
      </c>
      <c r="AO149" s="21" t="str">
        <f>LOOKUP(AM149,{0,40,45,50,55,60,65,70,75,80},{"0.00","2.00","2.25","2.50","2.75","3.00","3.25","3.50","3.75","4.00"})</f>
        <v>3.75</v>
      </c>
      <c r="AP149" s="21">
        <v>27</v>
      </c>
      <c r="AQ149" s="21">
        <v>41.5</v>
      </c>
      <c r="AR149" s="57">
        <f t="shared" si="53"/>
        <v>69</v>
      </c>
      <c r="AS149" s="21" t="str">
        <f>LOOKUP(AR149,{0,40,45,50,55,60,65,70,75,80},{"F","D","C","C+","B-","B","B+","A-","A","A+"})</f>
        <v>B+</v>
      </c>
      <c r="AT149" s="21" t="str">
        <f>LOOKUP(AR149,{0,40,45,50,55,60,65,70,75,80},{"0.00","2.00","2.25","2.50","2.75","3.00","3.25","3.50","3.75","4.00"})</f>
        <v>3.25</v>
      </c>
      <c r="AU149" s="21">
        <v>31</v>
      </c>
      <c r="AV149" s="21">
        <v>44</v>
      </c>
      <c r="AW149" s="57">
        <f t="shared" si="54"/>
        <v>75</v>
      </c>
      <c r="AX149" s="21" t="str">
        <f>LOOKUP(AW149,{0,40,45,50,55,60,65,70,75,80},{"F","D","C","C+","B-","B","B+","A-","A","A+"})</f>
        <v>A</v>
      </c>
      <c r="AY149" s="21" t="str">
        <f>LOOKUP(AW149,{0,40,45,50,55,60,65,70,75,80},{"0.00","2.00","2.25","2.50","2.75","3.00","3.25","3.50","3.75","4.00"})</f>
        <v>3.75</v>
      </c>
      <c r="AZ149" s="21">
        <v>30</v>
      </c>
      <c r="BA149" s="21">
        <v>41</v>
      </c>
      <c r="BB149" s="57">
        <f t="shared" si="55"/>
        <v>71</v>
      </c>
      <c r="BC149" s="21" t="str">
        <f>LOOKUP(BB149,{0,40,45,50,55,60,65,70,75,80},{"F","D","C","C+","B-","B","B+","A-","A","A+"})</f>
        <v>A-</v>
      </c>
      <c r="BD149" s="21" t="str">
        <f>LOOKUP(BB149,{0,40,45,50,55,60,65,70,75,80},{"0.00","2.00","2.25","2.50","2.75","3.00","3.25","3.50","3.75","4.00"})</f>
        <v>3.50</v>
      </c>
      <c r="BE149" s="21">
        <v>38</v>
      </c>
      <c r="BF149" s="21">
        <v>50.5</v>
      </c>
      <c r="BG149" s="57">
        <f t="shared" si="56"/>
        <v>89</v>
      </c>
      <c r="BH149" s="21" t="str">
        <f>LOOKUP(BG149,{0,40,45,50,55,60,65,70,75,80},{"F","D","C","C+","B-","B","B+","A-","A","A+"})</f>
        <v>A+</v>
      </c>
      <c r="BI149" s="21" t="str">
        <f>LOOKUP(BG149,{0,40,45,50,55,60,65,70,75,80},{"0.00","2.00","2.25","2.50","2.75","3.00","3.25","3.50","3.75","4.00"})</f>
        <v>4.00</v>
      </c>
      <c r="BJ149" s="21">
        <v>36</v>
      </c>
      <c r="BK149" s="21">
        <v>49</v>
      </c>
      <c r="BL149" s="57">
        <f t="shared" si="57"/>
        <v>85</v>
      </c>
      <c r="BM149" s="21" t="str">
        <f>LOOKUP(BL149,{0,40,45,50,55,60,65,70,75,80},{"F","D","C","C+","B-","B","B+","A-","A","A+"})</f>
        <v>A+</v>
      </c>
      <c r="BN149" s="21" t="str">
        <f>LOOKUP(BL149,{0,40,45,50,55,60,65,70,75,80},{"0.00","2.00","2.25","2.50","2.75","3.00","3.25","3.50","3.75","4.00"})</f>
        <v>4.00</v>
      </c>
      <c r="BO149" s="21">
        <v>37</v>
      </c>
      <c r="BP149" s="21">
        <v>51</v>
      </c>
      <c r="BQ149" s="57">
        <f t="shared" si="58"/>
        <v>88</v>
      </c>
      <c r="BR149" s="21" t="str">
        <f>LOOKUP(BQ149,{0,40,45,50,55,60,65,70,75,80},{"F","D","C","C+","B-","B","B+","A-","A","A+"})</f>
        <v>A+</v>
      </c>
      <c r="BS149" s="21" t="str">
        <f>LOOKUP(BQ149,{0,40,45,50,55,60,65,70,75,80},{"0.00","2.00","2.25","2.50","2.75","3.00","3.25","3.50","3.75","4.00"})</f>
        <v>4.00</v>
      </c>
      <c r="BT149" s="21">
        <v>34</v>
      </c>
      <c r="BU149" s="21">
        <v>44</v>
      </c>
      <c r="BV149" s="57">
        <f t="shared" si="59"/>
        <v>78</v>
      </c>
      <c r="BW149" s="21" t="str">
        <f>LOOKUP(BV149,{0,40,45,50,55,60,65,70,75,80},{"F","D","C","C+","B-","B","B+","A-","A","A+"})</f>
        <v>A</v>
      </c>
      <c r="BX149" s="21" t="str">
        <f>LOOKUP(BV149,{0,40,45,50,55,60,65,70,75,80},{"0.00","2.00","2.25","2.50","2.75","3.00","3.25","3.50","3.75","4.00"})</f>
        <v>3.75</v>
      </c>
      <c r="BY149" s="21">
        <v>33</v>
      </c>
      <c r="BZ149" s="21">
        <v>44</v>
      </c>
      <c r="CA149" s="57">
        <f t="shared" si="60"/>
        <v>77</v>
      </c>
      <c r="CB149" s="21" t="str">
        <f>LOOKUP(CA149,{0,40,45,50,55,60,65,70,75,80},{"F","D","C","C+","B-","B","B+","A-","A","A+"})</f>
        <v>A</v>
      </c>
      <c r="CC149" s="21" t="str">
        <f>LOOKUP(CA149,{0,40,45,50,55,60,65,70,75,80},{"0.00","2.00","2.25","2.50","2.75","3.00","3.25","3.50","3.75","4.00"})</f>
        <v>3.75</v>
      </c>
      <c r="CD149" s="21">
        <v>35</v>
      </c>
      <c r="CE149" s="21">
        <v>43.5</v>
      </c>
      <c r="CF149" s="57">
        <f t="shared" si="61"/>
        <v>79</v>
      </c>
      <c r="CG149" s="21" t="str">
        <f>LOOKUP(CF149,{0,40,45,50,55,60,65,70,75,80},{"F","D","C","C+","B-","B","B+","A-","A","A+"})</f>
        <v>A</v>
      </c>
      <c r="CH149" s="21" t="str">
        <f>LOOKUP(CF149,{0,40,45,50,55,60,65,70,75,80},{"0.00","2.00","2.25","2.50","2.75","3.00","3.25","3.50","3.75","4.00"})</f>
        <v>3.75</v>
      </c>
      <c r="CI149" s="21">
        <v>38.5</v>
      </c>
      <c r="CJ149" s="21">
        <v>49.5</v>
      </c>
      <c r="CK149" s="57">
        <f t="shared" si="62"/>
        <v>88</v>
      </c>
      <c r="CL149" s="21" t="str">
        <f>LOOKUP(CK149,{0,40,45,50,55,60,65,70,75,80},{"F","D","C","C+","B-","B","B+","A-","A","A+"})</f>
        <v>A+</v>
      </c>
      <c r="CM149" s="21" t="str">
        <f>LOOKUP(CK149,{0,40,45,50,55,60,65,70,75,80},{"0.00","2.00","2.25","2.50","2.75","3.00","3.25","3.50","3.75","4.00"})</f>
        <v>4.00</v>
      </c>
      <c r="CN149" s="21">
        <v>34</v>
      </c>
      <c r="CO149" s="21">
        <v>42.5</v>
      </c>
      <c r="CP149" s="57">
        <f t="shared" si="63"/>
        <v>77</v>
      </c>
      <c r="CQ149" s="21" t="str">
        <f>LOOKUP(CP149,{0,40,45,50,55,60,65,70,75,80},{"F","D","C","C+","B-","B","B+","A-","A","A+"})</f>
        <v>A</v>
      </c>
      <c r="CR149" s="21" t="str">
        <f>LOOKUP(CP149,{0,40,45,50,55,60,65,70,75,80},{"0.00","2.00","2.25","2.50","2.75","3.00","3.25","3.50","3.75","4.00"})</f>
        <v>3.75</v>
      </c>
      <c r="CS149" s="21">
        <v>29</v>
      </c>
      <c r="CT149" s="21">
        <v>42</v>
      </c>
      <c r="CU149" s="57">
        <f t="shared" si="64"/>
        <v>71</v>
      </c>
      <c r="CV149" s="21" t="str">
        <f>LOOKUP(CU149,{0,40,45,50,55,60,65,70,75,80},{"F","D","C","C+","B-","B","B+","A-","A","A+"})</f>
        <v>A-</v>
      </c>
      <c r="CW149" s="21" t="str">
        <f>LOOKUP(CU149,{0,40,45,50,55,60,65,70,75,80},{"0.00","2.00","2.25","2.50","2.75","3.00","3.25","3.50","3.75","4.00"})</f>
        <v>3.50</v>
      </c>
      <c r="CX149" s="21">
        <v>33</v>
      </c>
      <c r="CY149" s="21">
        <v>45.5</v>
      </c>
      <c r="CZ149" s="57">
        <f t="shared" si="65"/>
        <v>79</v>
      </c>
      <c r="DA149" s="21" t="str">
        <f>LOOKUP(CZ149,{0,40,45,50,55,60,65,70,75,80},{"F","D","C","C+","B-","B","B+","A-","A","A+"})</f>
        <v>A</v>
      </c>
      <c r="DB149" s="21" t="str">
        <f>LOOKUP(CZ149,{0,40,45,50,55,60,65,70,75,80},{"0.00","2.00","2.25","2.50","2.75","3.00","3.25","3.50","3.75","4.00"})</f>
        <v>3.75</v>
      </c>
      <c r="DC149" s="21">
        <v>29</v>
      </c>
      <c r="DD149" s="21">
        <v>45.5</v>
      </c>
      <c r="DE149" s="57">
        <f t="shared" si="66"/>
        <v>75</v>
      </c>
      <c r="DF149" s="21" t="str">
        <f>LOOKUP(DE149,{0,40,45,50,55,60,65,70,75,80},{"F","D","C","C+","B-","B","B+","A-","A","A+"})</f>
        <v>A</v>
      </c>
      <c r="DG149" s="21" t="str">
        <f>LOOKUP(DE149,{0,40,45,50,55,60,65,70,75,80},{"0.00","2.00","2.25","2.50","2.75","3.00","3.25","3.50","3.75","4.00"})</f>
        <v>3.75</v>
      </c>
      <c r="DH149" s="21">
        <v>34.5</v>
      </c>
      <c r="DI149" s="21">
        <v>34</v>
      </c>
      <c r="DJ149" s="57">
        <f t="shared" si="67"/>
        <v>69</v>
      </c>
      <c r="DK149" s="21" t="str">
        <f>LOOKUP(DJ149,{0,40,45,50,55,60,65,70,75,80},{"F","D","C","C+","B-","B","B+","A-","A","A+"})</f>
        <v>B+</v>
      </c>
      <c r="DL149" s="21" t="str">
        <f>LOOKUP(DJ149,{0,40,45,50,55,60,65,70,75,80},{"0.00","2.00","2.25","2.50","2.75","3.00","3.25","3.50","3.75","4.00"})</f>
        <v>3.25</v>
      </c>
      <c r="DM149" s="21">
        <v>32</v>
      </c>
      <c r="DN149" s="21">
        <v>44</v>
      </c>
      <c r="DO149" s="57">
        <f t="shared" si="68"/>
        <v>76</v>
      </c>
      <c r="DP149" s="21" t="str">
        <f>LOOKUP(DO149,{0,40,45,50,55,60,65,70,75,80},{"F","D","C","C+","B-","B","B+","A-","A","A+"})</f>
        <v>A</v>
      </c>
      <c r="DQ149" s="21" t="str">
        <f>LOOKUP(DO149,{0,40,45,50,55,60,65,70,75,80},{"0.00","2.00","2.25","2.50","2.75","3.00","3.25","3.50","3.75","4.00"})</f>
        <v>3.75</v>
      </c>
      <c r="DR149" s="21">
        <v>34</v>
      </c>
      <c r="DS149" s="21">
        <v>37</v>
      </c>
      <c r="DT149" s="57">
        <f t="shared" si="69"/>
        <v>71</v>
      </c>
      <c r="DU149" s="21" t="str">
        <f>LOOKUP(DT149,{0,40,45,50,55,60,65,70,75,80},{"F","D","C","C+","B-","B","B+","A-","A","A+"})</f>
        <v>A-</v>
      </c>
      <c r="DV149" s="21" t="str">
        <f>LOOKUP(DT149,{0,40,45,50,55,60,65,70,75,80},{"0.00","2.00","2.25","2.50","2.75","3.00","3.25","3.50","3.75","4.00"})</f>
        <v>3.50</v>
      </c>
      <c r="DW149" s="21">
        <v>28</v>
      </c>
      <c r="DX149" s="21">
        <v>44.5</v>
      </c>
      <c r="DY149" s="57">
        <f t="shared" si="70"/>
        <v>73</v>
      </c>
      <c r="DZ149" s="21" t="str">
        <f>LOOKUP(DY149,{0,40,45,50,55,60,65,70,75,80},{"F","D","C","C+","B-","B","B+","A-","A","A+"})</f>
        <v>A-</v>
      </c>
      <c r="EA149" s="21" t="str">
        <f>LOOKUP(DY149,{0,40,45,50,55,60,65,70,75,80},{"0.00","2.00","2.25","2.50","2.75","3.00","3.25","3.50","3.75","4.00"})</f>
        <v>3.50</v>
      </c>
      <c r="EB149" s="21">
        <v>32</v>
      </c>
      <c r="EC149" s="21">
        <v>44</v>
      </c>
      <c r="ED149" s="57">
        <f t="shared" si="71"/>
        <v>76</v>
      </c>
      <c r="EE149" s="21" t="str">
        <f>LOOKUP(ED149,{0,40,45,50,55,60,65,70,75,80},{"F","D","C","C+","B-","B","B+","A-","A","A+"})</f>
        <v>A</v>
      </c>
      <c r="EF149" s="21" t="str">
        <f>LOOKUP(ED149,{0,40,45,50,55,60,65,70,75,80},{"0.00","2.00","2.25","2.50","2.75","3.00","3.25","3.50","3.75","4.00"})</f>
        <v>3.75</v>
      </c>
      <c r="EG149" s="21">
        <v>29.5</v>
      </c>
      <c r="EH149" s="21">
        <v>42</v>
      </c>
      <c r="EI149" s="57">
        <f t="shared" si="72"/>
        <v>72</v>
      </c>
      <c r="EJ149" s="21" t="str">
        <f>LOOKUP(EI149,{0,40,45,50,55,60,65,70,75,80},{"F","D","C","C+","B-","B","B+","A-","A","A+"})</f>
        <v>A-</v>
      </c>
      <c r="EK149" s="21" t="str">
        <f>LOOKUP(EI149,{0,40,45,50,55,60,65,70,75,80},{"0.00","2.00","2.25","2.50","2.75","3.00","3.25","3.50","3.75","4.00"})</f>
        <v>3.50</v>
      </c>
      <c r="EL149" s="21">
        <v>33</v>
      </c>
      <c r="EM149" s="21">
        <v>45</v>
      </c>
      <c r="EN149" s="70">
        <f t="shared" si="73"/>
        <v>78</v>
      </c>
      <c r="EO149" s="21" t="str">
        <f>LOOKUP(EN149,{0,40,45,50,55,60,65,70,75,80},{"F","D","C","C+","B-","B","B+","A-","A","A+"})</f>
        <v>A</v>
      </c>
      <c r="EP149" s="21" t="str">
        <f>LOOKUP(EN149,{0,40,45,50,55,60,65,70,75,80},{"0.00","2.00","2.25","2.50","2.75","3.00","3.25","3.50","3.75","4.00"})</f>
        <v>3.75</v>
      </c>
      <c r="EQ149" s="21">
        <v>34</v>
      </c>
      <c r="ER149" s="21">
        <v>46</v>
      </c>
      <c r="ES149" s="70">
        <f t="shared" si="74"/>
        <v>80</v>
      </c>
      <c r="ET149" s="21" t="str">
        <f>LOOKUP(ES149,{0,40,45,50,55,60,65,70,75,80},{"F","D","C","C+","B-","B","B+","A-","A","A+"})</f>
        <v>A+</v>
      </c>
      <c r="EU149" s="21" t="str">
        <f>LOOKUP(ES149,{0,40,45,50,55,60,65,70,75,80},{"0.00","2.00","2.25","2.50","2.75","3.00","3.25","3.50","3.75","4.00"})</f>
        <v>4.00</v>
      </c>
      <c r="EV149" s="21">
        <v>29.5</v>
      </c>
      <c r="EW149" s="21">
        <v>49</v>
      </c>
      <c r="EX149" s="70">
        <f t="shared" si="75"/>
        <v>79</v>
      </c>
      <c r="EY149" s="21" t="str">
        <f>LOOKUP(EX149,{0,40,45,50,55,60,65,70,75,80},{"F","D","C","C+","B-","B","B+","A-","A","A+"})</f>
        <v>A</v>
      </c>
      <c r="EZ149" s="21" t="str">
        <f>LOOKUP(EX149,{0,40,45,50,55,60,65,70,75,80},{"0.00","2.00","2.25","2.50","2.75","3.00","3.25","3.50","3.75","4.00"})</f>
        <v>3.75</v>
      </c>
      <c r="FA149" s="21">
        <v>34.5</v>
      </c>
      <c r="FB149" s="21">
        <v>50</v>
      </c>
      <c r="FC149" s="70">
        <f t="shared" si="76"/>
        <v>85</v>
      </c>
      <c r="FD149" s="21" t="str">
        <f>LOOKUP(FC149,{0,40,45,50,55,60,65,70,75,80},{"F","D","C","C+","B-","B","B+","A-","A","A+"})</f>
        <v>A+</v>
      </c>
      <c r="FE149" s="21" t="str">
        <f>LOOKUP(FC149,{0,40,45,50,55,60,65,70,75,80},{"0.00","2.00","2.25","2.50","2.75","3.00","3.25","3.50","3.75","4.00"})</f>
        <v>4.00</v>
      </c>
      <c r="FF149" s="21">
        <v>38</v>
      </c>
      <c r="FG149" s="21">
        <v>47.5</v>
      </c>
      <c r="FH149" s="70">
        <f t="shared" si="77"/>
        <v>86</v>
      </c>
      <c r="FI149" s="21" t="str">
        <f>LOOKUP(FH149,{0,40,45,50,55,60,65,70,75,80},{"F","D","C","C+","B-","B","B+","A-","A","A+"})</f>
        <v>A+</v>
      </c>
      <c r="FJ149" s="21" t="str">
        <f>LOOKUP(FH149,{0,40,45,50,55,60,65,70,75,80},{"0.00","2.00","2.25","2.50","2.75","3.00","3.25","3.50","3.75","4.00"})</f>
        <v>4.00</v>
      </c>
      <c r="FK149" s="21">
        <v>27</v>
      </c>
      <c r="FL149" s="21">
        <v>46.5</v>
      </c>
      <c r="FM149" s="70">
        <f t="shared" si="78"/>
        <v>74</v>
      </c>
      <c r="FN149" s="21" t="str">
        <f>LOOKUP(FM149,{0,40,45,50,55,60,65,70,75,80},{"F","D","C","C+","B-","B","B+","A-","A","A+"})</f>
        <v>A-</v>
      </c>
      <c r="FO149" s="21" t="str">
        <f>LOOKUP(FM149,{0,40,45,50,55,60,65,70,75,80},{"0.00","2.00","2.25","2.50","2.75","3.00","3.25","3.50","3.75","4.00"})</f>
        <v>3.50</v>
      </c>
      <c r="FP149" s="21">
        <v>29</v>
      </c>
      <c r="FQ149" s="21">
        <v>45</v>
      </c>
      <c r="FR149" s="70">
        <f t="shared" si="79"/>
        <v>74</v>
      </c>
      <c r="FS149" s="21" t="str">
        <f>LOOKUP(FR149,{0,40,45,50,55,60,65,70,75,80},{"F","D","C","C+","B-","B","B+","A-","A","A+"})</f>
        <v>A-</v>
      </c>
      <c r="FT149" s="21" t="str">
        <f>LOOKUP(FR149,{0,40,45,50,55,60,65,70,75,80},{"0.00","2.00","2.25","2.50","2.75","3.00","3.25","3.50","3.75","4.00"})</f>
        <v>3.50</v>
      </c>
      <c r="FU149" s="21">
        <v>35</v>
      </c>
      <c r="FV149" s="21">
        <v>45.5</v>
      </c>
      <c r="FW149" s="70">
        <f t="shared" si="80"/>
        <v>81</v>
      </c>
      <c r="FX149" s="21" t="str">
        <f>LOOKUP(FW149,{0,40,45,50,55,60,65,70,75,80},{"F","D","C","C+","B-","B","B+","A-","A","A+"})</f>
        <v>A+</v>
      </c>
      <c r="FY149" s="21" t="str">
        <f>LOOKUP(FW149,{0,40,45,50,55,60,65,70,75,80},{"0.00","2.00","2.25","2.50","2.75","3.00","3.25","3.50","3.75","4.00"})</f>
        <v>4.00</v>
      </c>
      <c r="FZ149" s="21">
        <v>31</v>
      </c>
      <c r="GA149" s="21">
        <v>37.5</v>
      </c>
      <c r="GB149" s="70">
        <f t="shared" si="81"/>
        <v>69</v>
      </c>
      <c r="GC149" s="21" t="str">
        <f>LOOKUP(GB149,{0,40,45,50,55,60,65,70,75,80},{"F","D","C","C+","B-","B","B+","A-","A","A+"})</f>
        <v>B+</v>
      </c>
      <c r="GD149" s="21" t="str">
        <f>LOOKUP(GB149,{0,40,45,50,55,60,65,70,75,80},{"0.00","2.00","2.25","2.50","2.75","3.00","3.25","3.50","3.75","4.00"})</f>
        <v>3.25</v>
      </c>
      <c r="GE149" s="21">
        <v>33.5</v>
      </c>
      <c r="GF149" s="21">
        <v>47</v>
      </c>
      <c r="GG149" s="70">
        <f t="shared" si="82"/>
        <v>81</v>
      </c>
      <c r="GH149" s="21" t="str">
        <f>LOOKUP(GG149,{0,40,45,50,55,60,65,70,75,80},{"F","D","C","C+","B-","B","B+","A-","A","A+"})</f>
        <v>A+</v>
      </c>
      <c r="GI149" s="21" t="str">
        <f>LOOKUP(GG149,{0,40,45,50,55,60,65,70,75,80},{"0.00","2.00","2.25","2.50","2.75","3.00","3.25","3.50","3.75","4.00"})</f>
        <v>4.00</v>
      </c>
      <c r="GJ149" s="21">
        <v>31.5</v>
      </c>
      <c r="GK149" s="21">
        <v>44</v>
      </c>
      <c r="GL149" s="70">
        <f t="shared" si="83"/>
        <v>76</v>
      </c>
      <c r="GM149" s="21" t="str">
        <f>LOOKUP(GL149,{0,40,45,50,55,60,65,70,75,80},{"F","D","C","C+","B-","B","B+","A-","A","A+"})</f>
        <v>A</v>
      </c>
      <c r="GN149" s="21" t="str">
        <f>LOOKUP(GL149,{0,40,45,50,55,60,65,70,75,80},{"0.00","2.00","2.25","2.50","2.75","3.00","3.25","3.50","3.75","4.00"})</f>
        <v>3.75</v>
      </c>
      <c r="GO149" s="21">
        <v>31</v>
      </c>
      <c r="GP149" s="21">
        <v>45</v>
      </c>
      <c r="GQ149" s="70">
        <f t="shared" si="84"/>
        <v>76</v>
      </c>
      <c r="GR149" s="21" t="str">
        <f>LOOKUP(GQ149,{0,40,45,50,55,60,65,70,75,80},{"F","D","C","C+","B-","B","B+","A-","A","A+"})</f>
        <v>A</v>
      </c>
      <c r="GS149" s="21" t="str">
        <f>LOOKUP(GQ149,{0,40,45,50,55,60,65,70,75,80},{"0.00","2.00","2.25","2.50","2.75","3.00","3.25","3.50","3.75","4.00"})</f>
        <v>3.75</v>
      </c>
      <c r="GT149" s="21">
        <v>25</v>
      </c>
      <c r="GU149" s="21">
        <v>38</v>
      </c>
      <c r="GV149" s="70">
        <f t="shared" si="85"/>
        <v>63</v>
      </c>
      <c r="GW149" s="21" t="str">
        <f>LOOKUP(GV149,{0,40,45,50,55,60,65,70,75,80},{"F","D","C","C+","B-","B","B+","A-","A","A+"})</f>
        <v>B</v>
      </c>
      <c r="GX149" s="21" t="str">
        <f>LOOKUP(GV149,{0,40,45,50,55,60,65,70,75,80},{"0.00","2.00","2.25","2.50","2.75","3.00","3.25","3.50","3.75","4.00"})</f>
        <v>3.00</v>
      </c>
      <c r="GY149" s="82">
        <v>73</v>
      </c>
      <c r="GZ149" s="21" t="str">
        <f>LOOKUP(GY149,{0,40,45,50,55,60,65,70,75,80},{"F","D","C","C+","B-","B","B+","A-","A","A+"})</f>
        <v>A-</v>
      </c>
      <c r="HA149" s="21" t="str">
        <f>LOOKUP(GY149,{0,40,45,50,55,60,65,70,75,80},{"0.00","2.00","2.25","2.50","2.75","3.00","3.25","3.50","3.75","4.00"})</f>
        <v>3.50</v>
      </c>
      <c r="HB149" s="49">
        <v>41.5</v>
      </c>
      <c r="HC149" s="49">
        <v>40</v>
      </c>
      <c r="HD149" s="70">
        <f t="shared" si="86"/>
        <v>82</v>
      </c>
      <c r="HE149" s="21" t="str">
        <f>LOOKUP(HD149,{0,40,45,50,55,60,65,70,75,80},{"F","D","C","C+","B-","B","B+","A-","A","A+"})</f>
        <v>A+</v>
      </c>
      <c r="HF149" s="21" t="str">
        <f>LOOKUP(HD149,{0,40,45,50,55,60,65,70,75,80},{"0.00","2.00","2.25","2.50","2.75","3.00","3.25","3.50","3.75","4.00"})</f>
        <v>4.00</v>
      </c>
      <c r="HG149" s="50">
        <f t="shared" ref="HG149:HG212" si="88">(K149+P149+U149+Z149+AE149+AJ149+AO149+AT149+AY149+BD149+BI149+BN149+BS149+BX149+CC149+CH149+CM149+CR149+CW149+DB149+DG149+DL149+DQ149+DV149+EA149+EF149+EK149+EP149+EU149+EZ149+FE149+FJ149+FO149+FT149+FY149+GD149+GI149+GN149+GS149+GX149+HA149+HF149)/42</f>
        <v>3.6904761904761907</v>
      </c>
      <c r="HH149" s="71" t="str">
        <f t="shared" ref="HH149:HH212" si="89">IF(OR(J149="F",O149="F",T149="F",Y149="F",AD149="F",AI149="F",AN149="F",AS149="F",AX149="F",BC149="F",BH149="F",BM149="F",BR149="F",BW149="F",CB149="F",CG149="F",CL149="F",CQ149="F",CV149="F",DA149="F",DF149="F",DK149="F",DP149="F",DU149="F",DZ149="F",EE149="F",EJ149="F",EO149="F",ET149="F",EY149="F",FD149="F",FI149="F",FN149="F",FS149="F",FX149="F",GC149="F",GH149="F",GM149="F",GR149="F",GW149="F",GZ149="F",HE149="F"),"Fail","Passed")</f>
        <v>Passed</v>
      </c>
      <c r="HI149" s="70">
        <f t="shared" si="87"/>
        <v>3225</v>
      </c>
      <c r="HJ149" s="44">
        <v>145</v>
      </c>
      <c r="HK149" s="42"/>
      <c r="HL149" s="42"/>
    </row>
    <row r="150" spans="1:220" s="8" customFormat="1" ht="30" customHeight="1" x14ac:dyDescent="0.2">
      <c r="A150" s="44">
        <v>146</v>
      </c>
      <c r="B150" s="66">
        <v>3771</v>
      </c>
      <c r="C150" s="44">
        <v>2017713207</v>
      </c>
      <c r="D150" s="39" t="s">
        <v>307</v>
      </c>
      <c r="E150" s="64" t="s">
        <v>211</v>
      </c>
      <c r="F150" s="64" t="s">
        <v>322</v>
      </c>
      <c r="G150" s="73">
        <v>31</v>
      </c>
      <c r="H150" s="48">
        <v>39.5</v>
      </c>
      <c r="I150" s="57">
        <f t="shared" ref="I150:I213" si="90">ROUNDUP(SUM(G150+H150),0)</f>
        <v>71</v>
      </c>
      <c r="J150" s="21" t="str">
        <f>LOOKUP(I150,{0,40,45,50,55,60,65,70,75,80},{"F","D","C","C+","B-","B","B+","A-","A","A+"})</f>
        <v>A-</v>
      </c>
      <c r="K150" s="21" t="str">
        <f>LOOKUP(I150,{0,40,45,50,55,60,65,70,75,80},{"0.00","2.00","2.25","2.50","2.75","3.00","3.25","3.50","3.75","4.00"})</f>
        <v>3.50</v>
      </c>
      <c r="L150" s="21">
        <v>26</v>
      </c>
      <c r="M150" s="21">
        <v>38</v>
      </c>
      <c r="N150" s="57">
        <f t="shared" ref="N150:N213" si="91">ROUNDUP(SUM(L150+M150),0)</f>
        <v>64</v>
      </c>
      <c r="O150" s="21" t="str">
        <f>LOOKUP(N150,{0,40,45,50,55,60,65,70,75,80},{"F","D","C","C+","B-","B","B+","A-","A","A+"})</f>
        <v>B</v>
      </c>
      <c r="P150" s="21" t="str">
        <f>LOOKUP(N150,{0,40,45,50,55,60,65,70,75,80},{"0.00","2.00","2.25","2.50","2.75","3.00","3.25","3.50","3.75","4.00"})</f>
        <v>3.00</v>
      </c>
      <c r="Q150" s="21">
        <v>26</v>
      </c>
      <c r="R150" s="21">
        <v>34.5</v>
      </c>
      <c r="S150" s="57">
        <f t="shared" ref="S150:S213" si="92">ROUNDUP(SUM(Q150+R150),0)</f>
        <v>61</v>
      </c>
      <c r="T150" s="21" t="str">
        <f>LOOKUP(S150,{0,40,45,50,55,60,65,70,75,80},{"F","D","C","C+","B-","B","B+","A-","A","A+"})</f>
        <v>B</v>
      </c>
      <c r="U150" s="21" t="str">
        <f>LOOKUP(S150,{0,40,45,50,55,60,65,70,75,80},{"0.00","2.00","2.25","2.50","2.75","3.00","3.25","3.50","3.75","4.00"})</f>
        <v>3.00</v>
      </c>
      <c r="V150" s="21">
        <v>28</v>
      </c>
      <c r="W150" s="21">
        <v>39.5</v>
      </c>
      <c r="X150" s="57">
        <f t="shared" ref="X150:X213" si="93">ROUNDUP(SUM(V150+W150),0)</f>
        <v>68</v>
      </c>
      <c r="Y150" s="21" t="str">
        <f>LOOKUP(X150,{0,40,45,50,55,60,65,70,75,80},{"F","D","C","C+","B-","B","B+","A-","A","A+"})</f>
        <v>B+</v>
      </c>
      <c r="Z150" s="21" t="str">
        <f>LOOKUP(X150,{0,40,45,50,55,60,65,70,75,80},{"0.00","2.00","2.25","2.50","2.75","3.00","3.25","3.50","3.75","4.00"})</f>
        <v>3.25</v>
      </c>
      <c r="AA150" s="21">
        <v>26</v>
      </c>
      <c r="AB150" s="21">
        <v>29.5</v>
      </c>
      <c r="AC150" s="57">
        <f t="shared" ref="AC150:AC213" si="94">ROUNDUP(SUM(AA150+AB150),0)</f>
        <v>56</v>
      </c>
      <c r="AD150" s="21" t="str">
        <f>LOOKUP(AC150,{0,40,45,50,55,60,65,70,75,80},{"F","D","C","C+","B-","B","B+","A-","A","A+"})</f>
        <v>B-</v>
      </c>
      <c r="AE150" s="21" t="str">
        <f>LOOKUP(AC150,{0,40,45,50,55,60,65,70,75,80},{"0.00","2.00","2.25","2.50","2.75","3.00","3.25","3.50","3.75","4.00"})</f>
        <v>2.75</v>
      </c>
      <c r="AF150" s="21">
        <v>21</v>
      </c>
      <c r="AG150" s="21">
        <v>39.5</v>
      </c>
      <c r="AH150" s="57">
        <f t="shared" ref="AH150:AH213" si="95">ROUNDUP(SUM(AF150+AG150),0)</f>
        <v>61</v>
      </c>
      <c r="AI150" s="21" t="str">
        <f>LOOKUP(AH150,{0,40,45,50,55,60,65,70,75,80},{"F","D","C","C+","B-","B","B+","A-","A","A+"})</f>
        <v>B</v>
      </c>
      <c r="AJ150" s="21" t="str">
        <f>LOOKUP(AH150,{0,40,45,50,55,60,65,70,75,80},{"0.00","2.00","2.25","2.50","2.75","3.00","3.25","3.50","3.75","4.00"})</f>
        <v>3.00</v>
      </c>
      <c r="AK150" s="21">
        <v>20</v>
      </c>
      <c r="AL150" s="21">
        <v>38.5</v>
      </c>
      <c r="AM150" s="57">
        <f t="shared" ref="AM150:AM213" si="96">ROUNDUP(SUM(AK150+AL150),0)</f>
        <v>59</v>
      </c>
      <c r="AN150" s="21" t="str">
        <f>LOOKUP(AM150,{0,40,45,50,55,60,65,70,75,80},{"F","D","C","C+","B-","B","B+","A-","A","A+"})</f>
        <v>B-</v>
      </c>
      <c r="AO150" s="21" t="str">
        <f>LOOKUP(AM150,{0,40,45,50,55,60,65,70,75,80},{"0.00","2.00","2.25","2.50","2.75","3.00","3.25","3.50","3.75","4.00"})</f>
        <v>2.75</v>
      </c>
      <c r="AP150" s="21">
        <v>25</v>
      </c>
      <c r="AQ150" s="21">
        <v>32.5</v>
      </c>
      <c r="AR150" s="57">
        <f t="shared" ref="AR150:AR213" si="97">ROUNDUP(SUM(AP150+AQ150),0)</f>
        <v>58</v>
      </c>
      <c r="AS150" s="21" t="str">
        <f>LOOKUP(AR150,{0,40,45,50,55,60,65,70,75,80},{"F","D","C","C+","B-","B","B+","A-","A","A+"})</f>
        <v>B-</v>
      </c>
      <c r="AT150" s="21" t="str">
        <f>LOOKUP(AR150,{0,40,45,50,55,60,65,70,75,80},{"0.00","2.00","2.25","2.50","2.75","3.00","3.25","3.50","3.75","4.00"})</f>
        <v>2.75</v>
      </c>
      <c r="AU150" s="21">
        <v>29</v>
      </c>
      <c r="AV150" s="21">
        <v>35.5</v>
      </c>
      <c r="AW150" s="57">
        <f t="shared" ref="AW150:AW213" si="98">ROUNDUP(SUM(AU150+AV150),0)</f>
        <v>65</v>
      </c>
      <c r="AX150" s="21" t="str">
        <f>LOOKUP(AW150,{0,40,45,50,55,60,65,70,75,80},{"F","D","C","C+","B-","B","B+","A-","A","A+"})</f>
        <v>B+</v>
      </c>
      <c r="AY150" s="21" t="str">
        <f>LOOKUP(AW150,{0,40,45,50,55,60,65,70,75,80},{"0.00","2.00","2.25","2.50","2.75","3.00","3.25","3.50","3.75","4.00"})</f>
        <v>3.25</v>
      </c>
      <c r="AZ150" s="21">
        <v>11</v>
      </c>
      <c r="BA150" s="21">
        <v>33</v>
      </c>
      <c r="BB150" s="57">
        <f t="shared" ref="BB150:BB213" si="99">ROUNDUP(SUM(AZ150+BA150),0)</f>
        <v>44</v>
      </c>
      <c r="BC150" s="21" t="str">
        <f>LOOKUP(BB150,{0,40,45,50,55,60,65,70,75,80},{"F","D","C","C+","B-","B","B+","A-","A","A+"})</f>
        <v>D</v>
      </c>
      <c r="BD150" s="21" t="str">
        <f>LOOKUP(BB150,{0,40,45,50,55,60,65,70,75,80},{"0.00","2.00","2.25","2.50","2.75","3.00","3.25","3.50","3.75","4.00"})</f>
        <v>2.00</v>
      </c>
      <c r="BE150" s="21">
        <v>30</v>
      </c>
      <c r="BF150" s="21">
        <v>44.5</v>
      </c>
      <c r="BG150" s="57">
        <f t="shared" ref="BG150:BG213" si="100">ROUNDUP(SUM(BE150+BF150),0)</f>
        <v>75</v>
      </c>
      <c r="BH150" s="21" t="str">
        <f>LOOKUP(BG150,{0,40,45,50,55,60,65,70,75,80},{"F","D","C","C+","B-","B","B+","A-","A","A+"})</f>
        <v>A</v>
      </c>
      <c r="BI150" s="21" t="str">
        <f>LOOKUP(BG150,{0,40,45,50,55,60,65,70,75,80},{"0.00","2.00","2.25","2.50","2.75","3.00","3.25","3.50","3.75","4.00"})</f>
        <v>3.75</v>
      </c>
      <c r="BJ150" s="21">
        <v>28</v>
      </c>
      <c r="BK150" s="21">
        <v>47</v>
      </c>
      <c r="BL150" s="57">
        <f t="shared" ref="BL150:BL213" si="101">ROUNDUP(SUM(BJ150+BK150),0)</f>
        <v>75</v>
      </c>
      <c r="BM150" s="21" t="str">
        <f>LOOKUP(BL150,{0,40,45,50,55,60,65,70,75,80},{"F","D","C","C+","B-","B","B+","A-","A","A+"})</f>
        <v>A</v>
      </c>
      <c r="BN150" s="21" t="str">
        <f>LOOKUP(BL150,{0,40,45,50,55,60,65,70,75,80},{"0.00","2.00","2.25","2.50","2.75","3.00","3.25","3.50","3.75","4.00"})</f>
        <v>3.75</v>
      </c>
      <c r="BO150" s="21">
        <v>35</v>
      </c>
      <c r="BP150" s="21">
        <v>34.5</v>
      </c>
      <c r="BQ150" s="57">
        <f t="shared" ref="BQ150:BQ213" si="102">ROUNDUP(SUM(BO150+BP150),0)</f>
        <v>70</v>
      </c>
      <c r="BR150" s="21" t="str">
        <f>LOOKUP(BQ150,{0,40,45,50,55,60,65,70,75,80},{"F","D","C","C+","B-","B","B+","A-","A","A+"})</f>
        <v>A-</v>
      </c>
      <c r="BS150" s="21" t="str">
        <f>LOOKUP(BQ150,{0,40,45,50,55,60,65,70,75,80},{"0.00","2.00","2.25","2.50","2.75","3.00","3.25","3.50","3.75","4.00"})</f>
        <v>3.50</v>
      </c>
      <c r="BT150" s="21">
        <v>37</v>
      </c>
      <c r="BU150" s="21">
        <v>38.5</v>
      </c>
      <c r="BV150" s="57">
        <f t="shared" ref="BV150:BV213" si="103">ROUNDUP(SUM(BT150+BU150),0)</f>
        <v>76</v>
      </c>
      <c r="BW150" s="21" t="str">
        <f>LOOKUP(BV150,{0,40,45,50,55,60,65,70,75,80},{"F","D","C","C+","B-","B","B+","A-","A","A+"})</f>
        <v>A</v>
      </c>
      <c r="BX150" s="21" t="str">
        <f>LOOKUP(BV150,{0,40,45,50,55,60,65,70,75,80},{"0.00","2.00","2.25","2.50","2.75","3.00","3.25","3.50","3.75","4.00"})</f>
        <v>3.75</v>
      </c>
      <c r="BY150" s="21">
        <v>33</v>
      </c>
      <c r="BZ150" s="21">
        <v>39.5</v>
      </c>
      <c r="CA150" s="57">
        <f t="shared" ref="CA150:CA213" si="104">ROUNDUP(SUM(BY150+BZ150),0)</f>
        <v>73</v>
      </c>
      <c r="CB150" s="21" t="str">
        <f>LOOKUP(CA150,{0,40,45,50,55,60,65,70,75,80},{"F","D","C","C+","B-","B","B+","A-","A","A+"})</f>
        <v>A-</v>
      </c>
      <c r="CC150" s="21" t="str">
        <f>LOOKUP(CA150,{0,40,45,50,55,60,65,70,75,80},{"0.00","2.00","2.25","2.50","2.75","3.00","3.25","3.50","3.75","4.00"})</f>
        <v>3.50</v>
      </c>
      <c r="CD150" s="21">
        <v>28</v>
      </c>
      <c r="CE150" s="21">
        <v>44</v>
      </c>
      <c r="CF150" s="57">
        <f t="shared" ref="CF150:CF213" si="105">ROUNDUP(SUM(CD150+CE150),0)</f>
        <v>72</v>
      </c>
      <c r="CG150" s="21" t="str">
        <f>LOOKUP(CF150,{0,40,45,50,55,60,65,70,75,80},{"F","D","C","C+","B-","B","B+","A-","A","A+"})</f>
        <v>A-</v>
      </c>
      <c r="CH150" s="21" t="str">
        <f>LOOKUP(CF150,{0,40,45,50,55,60,65,70,75,80},{"0.00","2.00","2.25","2.50","2.75","3.00","3.25","3.50","3.75","4.00"})</f>
        <v>3.50</v>
      </c>
      <c r="CI150" s="21">
        <v>33</v>
      </c>
      <c r="CJ150" s="21">
        <v>45.5</v>
      </c>
      <c r="CK150" s="57">
        <f t="shared" ref="CK150:CK213" si="106">ROUNDUP(SUM(CI150+CJ150),0)</f>
        <v>79</v>
      </c>
      <c r="CL150" s="21" t="str">
        <f>LOOKUP(CK150,{0,40,45,50,55,60,65,70,75,80},{"F","D","C","C+","B-","B","B+","A-","A","A+"})</f>
        <v>A</v>
      </c>
      <c r="CM150" s="21" t="str">
        <f>LOOKUP(CK150,{0,40,45,50,55,60,65,70,75,80},{"0.00","2.00","2.25","2.50","2.75","3.00","3.25","3.50","3.75","4.00"})</f>
        <v>3.75</v>
      </c>
      <c r="CN150" s="21">
        <v>30</v>
      </c>
      <c r="CO150" s="21">
        <v>30</v>
      </c>
      <c r="CP150" s="57">
        <f t="shared" ref="CP150:CP213" si="107">ROUNDUP(SUM(CN150+CO150),0)</f>
        <v>60</v>
      </c>
      <c r="CQ150" s="21" t="str">
        <f>LOOKUP(CP150,{0,40,45,50,55,60,65,70,75,80},{"F","D","C","C+","B-","B","B+","A-","A","A+"})</f>
        <v>B</v>
      </c>
      <c r="CR150" s="21" t="str">
        <f>LOOKUP(CP150,{0,40,45,50,55,60,65,70,75,80},{"0.00","2.00","2.25","2.50","2.75","3.00","3.25","3.50","3.75","4.00"})</f>
        <v>3.00</v>
      </c>
      <c r="CS150" s="21">
        <v>30</v>
      </c>
      <c r="CT150" s="21">
        <v>42.5</v>
      </c>
      <c r="CU150" s="57">
        <f t="shared" ref="CU150:CU213" si="108">ROUNDUP(SUM(CS150+CT150),0)</f>
        <v>73</v>
      </c>
      <c r="CV150" s="21" t="str">
        <f>LOOKUP(CU150,{0,40,45,50,55,60,65,70,75,80},{"F","D","C","C+","B-","B","B+","A-","A","A+"})</f>
        <v>A-</v>
      </c>
      <c r="CW150" s="21" t="str">
        <f>LOOKUP(CU150,{0,40,45,50,55,60,65,70,75,80},{"0.00","2.00","2.25","2.50","2.75","3.00","3.25","3.50","3.75","4.00"})</f>
        <v>3.50</v>
      </c>
      <c r="CX150" s="21">
        <v>29</v>
      </c>
      <c r="CY150" s="21">
        <v>42</v>
      </c>
      <c r="CZ150" s="57">
        <f t="shared" ref="CZ150:CZ213" si="109">ROUNDUP(SUM(CX150+CY150),0)</f>
        <v>71</v>
      </c>
      <c r="DA150" s="21" t="str">
        <f>LOOKUP(CZ150,{0,40,45,50,55,60,65,70,75,80},{"F","D","C","C+","B-","B","B+","A-","A","A+"})</f>
        <v>A-</v>
      </c>
      <c r="DB150" s="21" t="str">
        <f>LOOKUP(CZ150,{0,40,45,50,55,60,65,70,75,80},{"0.00","2.00","2.25","2.50","2.75","3.00","3.25","3.50","3.75","4.00"})</f>
        <v>3.50</v>
      </c>
      <c r="DC150" s="21">
        <v>34</v>
      </c>
      <c r="DD150" s="21">
        <v>46</v>
      </c>
      <c r="DE150" s="57">
        <f t="shared" ref="DE150:DE213" si="110">ROUNDUP(SUM(DC150+DD150),0)</f>
        <v>80</v>
      </c>
      <c r="DF150" s="21" t="str">
        <f>LOOKUP(DE150,{0,40,45,50,55,60,65,70,75,80},{"F","D","C","C+","B-","B","B+","A-","A","A+"})</f>
        <v>A+</v>
      </c>
      <c r="DG150" s="21" t="str">
        <f>LOOKUP(DE150,{0,40,45,50,55,60,65,70,75,80},{"0.00","2.00","2.25","2.50","2.75","3.00","3.25","3.50","3.75","4.00"})</f>
        <v>4.00</v>
      </c>
      <c r="DH150" s="21">
        <v>32.5</v>
      </c>
      <c r="DI150" s="21">
        <v>47</v>
      </c>
      <c r="DJ150" s="57">
        <f t="shared" ref="DJ150:DJ213" si="111">ROUNDUP(SUM(DH150+DI150),0)</f>
        <v>80</v>
      </c>
      <c r="DK150" s="21" t="str">
        <f>LOOKUP(DJ150,{0,40,45,50,55,60,65,70,75,80},{"F","D","C","C+","B-","B","B+","A-","A","A+"})</f>
        <v>A+</v>
      </c>
      <c r="DL150" s="21" t="str">
        <f>LOOKUP(DJ150,{0,40,45,50,55,60,65,70,75,80},{"0.00","2.00","2.25","2.50","2.75","3.00","3.25","3.50","3.75","4.00"})</f>
        <v>4.00</v>
      </c>
      <c r="DM150" s="21">
        <v>26</v>
      </c>
      <c r="DN150" s="21">
        <v>43</v>
      </c>
      <c r="DO150" s="57">
        <f t="shared" ref="DO150:DO213" si="112">ROUNDUP(SUM(DM150+DN150),0)</f>
        <v>69</v>
      </c>
      <c r="DP150" s="21" t="str">
        <f>LOOKUP(DO150,{0,40,45,50,55,60,65,70,75,80},{"F","D","C","C+","B-","B","B+","A-","A","A+"})</f>
        <v>B+</v>
      </c>
      <c r="DQ150" s="21" t="str">
        <f>LOOKUP(DO150,{0,40,45,50,55,60,65,70,75,80},{"0.00","2.00","2.25","2.50","2.75","3.00","3.25","3.50","3.75","4.00"})</f>
        <v>3.25</v>
      </c>
      <c r="DR150" s="21">
        <v>33</v>
      </c>
      <c r="DS150" s="21">
        <v>38</v>
      </c>
      <c r="DT150" s="57">
        <f t="shared" ref="DT150:DT213" si="113">ROUNDUP(SUM(DR150+DS150),0)</f>
        <v>71</v>
      </c>
      <c r="DU150" s="21" t="str">
        <f>LOOKUP(DT150,{0,40,45,50,55,60,65,70,75,80},{"F","D","C","C+","B-","B","B+","A-","A","A+"})</f>
        <v>A-</v>
      </c>
      <c r="DV150" s="21" t="str">
        <f>LOOKUP(DT150,{0,40,45,50,55,60,65,70,75,80},{"0.00","2.00","2.25","2.50","2.75","3.00","3.25","3.50","3.75","4.00"})</f>
        <v>3.50</v>
      </c>
      <c r="DW150" s="21">
        <v>29</v>
      </c>
      <c r="DX150" s="21">
        <v>43</v>
      </c>
      <c r="DY150" s="57">
        <f t="shared" ref="DY150:DY213" si="114">ROUNDUP(SUM(DW150+DX150),0)</f>
        <v>72</v>
      </c>
      <c r="DZ150" s="21" t="str">
        <f>LOOKUP(DY150,{0,40,45,50,55,60,65,70,75,80},{"F","D","C","C+","B-","B","B+","A-","A","A+"})</f>
        <v>A-</v>
      </c>
      <c r="EA150" s="21" t="str">
        <f>LOOKUP(DY150,{0,40,45,50,55,60,65,70,75,80},{"0.00","2.00","2.25","2.50","2.75","3.00","3.25","3.50","3.75","4.00"})</f>
        <v>3.50</v>
      </c>
      <c r="EB150" s="21">
        <v>27</v>
      </c>
      <c r="EC150" s="21">
        <v>38</v>
      </c>
      <c r="ED150" s="57">
        <f t="shared" ref="ED150:ED213" si="115">ROUNDUP(SUM(EB150+EC150),0)</f>
        <v>65</v>
      </c>
      <c r="EE150" s="21" t="str">
        <f>LOOKUP(ED150,{0,40,45,50,55,60,65,70,75,80},{"F","D","C","C+","B-","B","B+","A-","A","A+"})</f>
        <v>B+</v>
      </c>
      <c r="EF150" s="21" t="str">
        <f>LOOKUP(ED150,{0,40,45,50,55,60,65,70,75,80},{"0.00","2.00","2.25","2.50","2.75","3.00","3.25","3.50","3.75","4.00"})</f>
        <v>3.25</v>
      </c>
      <c r="EG150" s="21">
        <v>18</v>
      </c>
      <c r="EH150" s="21">
        <v>41</v>
      </c>
      <c r="EI150" s="57">
        <f t="shared" ref="EI150:EI213" si="116">ROUNDUP(SUM(EG150+EH150),0)</f>
        <v>59</v>
      </c>
      <c r="EJ150" s="21" t="str">
        <f>LOOKUP(EI150,{0,40,45,50,55,60,65,70,75,80},{"F","D","C","C+","B-","B","B+","A-","A","A+"})</f>
        <v>B-</v>
      </c>
      <c r="EK150" s="21" t="str">
        <f>LOOKUP(EI150,{0,40,45,50,55,60,65,70,75,80},{"0.00","2.00","2.25","2.50","2.75","3.00","3.25","3.50","3.75","4.00"})</f>
        <v>2.75</v>
      </c>
      <c r="EL150" s="21">
        <v>33.75</v>
      </c>
      <c r="EM150" s="21">
        <v>44</v>
      </c>
      <c r="EN150" s="70">
        <f t="shared" ref="EN150:EN213" si="117">ROUNDUP(SUM(EL150+EM150),0)</f>
        <v>78</v>
      </c>
      <c r="EO150" s="21" t="str">
        <f>LOOKUP(EN150,{0,40,45,50,55,60,65,70,75,80},{"F","D","C","C+","B-","B","B+","A-","A","A+"})</f>
        <v>A</v>
      </c>
      <c r="EP150" s="21" t="str">
        <f>LOOKUP(EN150,{0,40,45,50,55,60,65,70,75,80},{"0.00","2.00","2.25","2.50","2.75","3.00","3.25","3.50","3.75","4.00"})</f>
        <v>3.75</v>
      </c>
      <c r="EQ150" s="21">
        <v>34</v>
      </c>
      <c r="ER150" s="21">
        <v>38</v>
      </c>
      <c r="ES150" s="70">
        <f t="shared" ref="ES150:ES213" si="118">ROUNDUP(SUM(EQ150+ER150),0)</f>
        <v>72</v>
      </c>
      <c r="ET150" s="21" t="str">
        <f>LOOKUP(ES150,{0,40,45,50,55,60,65,70,75,80},{"F","D","C","C+","B-","B","B+","A-","A","A+"})</f>
        <v>A-</v>
      </c>
      <c r="EU150" s="21" t="str">
        <f>LOOKUP(ES150,{0,40,45,50,55,60,65,70,75,80},{"0.00","2.00","2.25","2.50","2.75","3.00","3.25","3.50","3.75","4.00"})</f>
        <v>3.50</v>
      </c>
      <c r="EV150" s="21">
        <v>24</v>
      </c>
      <c r="EW150" s="21">
        <v>47</v>
      </c>
      <c r="EX150" s="70">
        <f t="shared" ref="EX150:EX213" si="119">ROUNDUP(SUM(EV150+EW150),0)</f>
        <v>71</v>
      </c>
      <c r="EY150" s="21" t="str">
        <f>LOOKUP(EX150,{0,40,45,50,55,60,65,70,75,80},{"F","D","C","C+","B-","B","B+","A-","A","A+"})</f>
        <v>A-</v>
      </c>
      <c r="EZ150" s="21" t="str">
        <f>LOOKUP(EX150,{0,40,45,50,55,60,65,70,75,80},{"0.00","2.00","2.25","2.50","2.75","3.00","3.25","3.50","3.75","4.00"})</f>
        <v>3.50</v>
      </c>
      <c r="FA150" s="21">
        <v>30</v>
      </c>
      <c r="FB150" s="21">
        <v>44</v>
      </c>
      <c r="FC150" s="70">
        <f t="shared" ref="FC150:FC213" si="120">ROUNDUP(SUM(FA150+FB150),0)</f>
        <v>74</v>
      </c>
      <c r="FD150" s="21" t="str">
        <f>LOOKUP(FC150,{0,40,45,50,55,60,65,70,75,80},{"F","D","C","C+","B-","B","B+","A-","A","A+"})</f>
        <v>A-</v>
      </c>
      <c r="FE150" s="21" t="str">
        <f>LOOKUP(FC150,{0,40,45,50,55,60,65,70,75,80},{"0.00","2.00","2.25","2.50","2.75","3.00","3.25","3.50","3.75","4.00"})</f>
        <v>3.50</v>
      </c>
      <c r="FF150" s="21">
        <v>33</v>
      </c>
      <c r="FG150" s="21">
        <v>45</v>
      </c>
      <c r="FH150" s="70">
        <f t="shared" ref="FH150:FH213" si="121">ROUNDUP(SUM(FF150+FG150),0)</f>
        <v>78</v>
      </c>
      <c r="FI150" s="21" t="str">
        <f>LOOKUP(FH150,{0,40,45,50,55,60,65,70,75,80},{"F","D","C","C+","B-","B","B+","A-","A","A+"})</f>
        <v>A</v>
      </c>
      <c r="FJ150" s="21" t="str">
        <f>LOOKUP(FH150,{0,40,45,50,55,60,65,70,75,80},{"0.00","2.00","2.25","2.50","2.75","3.00","3.25","3.50","3.75","4.00"})</f>
        <v>3.75</v>
      </c>
      <c r="FK150" s="21">
        <v>31.5</v>
      </c>
      <c r="FL150" s="21">
        <v>42</v>
      </c>
      <c r="FM150" s="70">
        <f t="shared" ref="FM150:FM213" si="122">ROUNDUP(SUM(FK150+FL150),0)</f>
        <v>74</v>
      </c>
      <c r="FN150" s="21" t="str">
        <f>LOOKUP(FM150,{0,40,45,50,55,60,65,70,75,80},{"F","D","C","C+","B-","B","B+","A-","A","A+"})</f>
        <v>A-</v>
      </c>
      <c r="FO150" s="21" t="str">
        <f>LOOKUP(FM150,{0,40,45,50,55,60,65,70,75,80},{"0.00","2.00","2.25","2.50","2.75","3.00","3.25","3.50","3.75","4.00"})</f>
        <v>3.50</v>
      </c>
      <c r="FP150" s="21">
        <v>29</v>
      </c>
      <c r="FQ150" s="21">
        <v>43.5</v>
      </c>
      <c r="FR150" s="70">
        <f t="shared" ref="FR150:FR213" si="123">ROUNDUP(SUM(FP150+FQ150),0)</f>
        <v>73</v>
      </c>
      <c r="FS150" s="21" t="str">
        <f>LOOKUP(FR150,{0,40,45,50,55,60,65,70,75,80},{"F","D","C","C+","B-","B","B+","A-","A","A+"})</f>
        <v>A-</v>
      </c>
      <c r="FT150" s="21" t="str">
        <f>LOOKUP(FR150,{0,40,45,50,55,60,65,70,75,80},{"0.00","2.00","2.25","2.50","2.75","3.00","3.25","3.50","3.75","4.00"})</f>
        <v>3.50</v>
      </c>
      <c r="FU150" s="21">
        <v>31</v>
      </c>
      <c r="FV150" s="21">
        <v>40.5</v>
      </c>
      <c r="FW150" s="70">
        <f t="shared" ref="FW150:FW213" si="124">ROUNDUP(SUM(FU150+FV150),0)</f>
        <v>72</v>
      </c>
      <c r="FX150" s="21" t="str">
        <f>LOOKUP(FW150,{0,40,45,50,55,60,65,70,75,80},{"F","D","C","C+","B-","B","B+","A-","A","A+"})</f>
        <v>A-</v>
      </c>
      <c r="FY150" s="21" t="str">
        <f>LOOKUP(FW150,{0,40,45,50,55,60,65,70,75,80},{"0.00","2.00","2.25","2.50","2.75","3.00","3.25","3.50","3.75","4.00"})</f>
        <v>3.50</v>
      </c>
      <c r="FZ150" s="21">
        <v>28.5</v>
      </c>
      <c r="GA150" s="21">
        <v>38.5</v>
      </c>
      <c r="GB150" s="70">
        <f t="shared" ref="GB150:GB213" si="125">ROUNDUP(SUM(FZ150+GA150),0)</f>
        <v>67</v>
      </c>
      <c r="GC150" s="21" t="str">
        <f>LOOKUP(GB150,{0,40,45,50,55,60,65,70,75,80},{"F","D","C","C+","B-","B","B+","A-","A","A+"})</f>
        <v>B+</v>
      </c>
      <c r="GD150" s="21" t="str">
        <f>LOOKUP(GB150,{0,40,45,50,55,60,65,70,75,80},{"0.00","2.00","2.25","2.50","2.75","3.00","3.25","3.50","3.75","4.00"})</f>
        <v>3.25</v>
      </c>
      <c r="GE150" s="21">
        <v>31</v>
      </c>
      <c r="GF150" s="21">
        <v>43</v>
      </c>
      <c r="GG150" s="70">
        <f t="shared" ref="GG150:GG213" si="126">ROUNDUP(SUM(GE150+GF150),0)</f>
        <v>74</v>
      </c>
      <c r="GH150" s="21" t="str">
        <f>LOOKUP(GG150,{0,40,45,50,55,60,65,70,75,80},{"F","D","C","C+","B-","B","B+","A-","A","A+"})</f>
        <v>A-</v>
      </c>
      <c r="GI150" s="21" t="str">
        <f>LOOKUP(GG150,{0,40,45,50,55,60,65,70,75,80},{"0.00","2.00","2.25","2.50","2.75","3.00","3.25","3.50","3.75","4.00"})</f>
        <v>3.50</v>
      </c>
      <c r="GJ150" s="21">
        <v>30.5</v>
      </c>
      <c r="GK150" s="21">
        <v>42</v>
      </c>
      <c r="GL150" s="70">
        <f t="shared" ref="GL150:GL213" si="127">ROUNDUP(SUM(GJ150+GK150),0)</f>
        <v>73</v>
      </c>
      <c r="GM150" s="21" t="str">
        <f>LOOKUP(GL150,{0,40,45,50,55,60,65,70,75,80},{"F","D","C","C+","B-","B","B+","A-","A","A+"})</f>
        <v>A-</v>
      </c>
      <c r="GN150" s="21" t="str">
        <f>LOOKUP(GL150,{0,40,45,50,55,60,65,70,75,80},{"0.00","2.00","2.25","2.50","2.75","3.00","3.25","3.50","3.75","4.00"})</f>
        <v>3.50</v>
      </c>
      <c r="GO150" s="21">
        <v>30</v>
      </c>
      <c r="GP150" s="21">
        <v>40</v>
      </c>
      <c r="GQ150" s="70">
        <f t="shared" ref="GQ150:GQ213" si="128">ROUNDUP(SUM(GO150+GP150),0)</f>
        <v>70</v>
      </c>
      <c r="GR150" s="21" t="str">
        <f>LOOKUP(GQ150,{0,40,45,50,55,60,65,70,75,80},{"F","D","C","C+","B-","B","B+","A-","A","A+"})</f>
        <v>A-</v>
      </c>
      <c r="GS150" s="21" t="str">
        <f>LOOKUP(GQ150,{0,40,45,50,55,60,65,70,75,80},{"0.00","2.00","2.25","2.50","2.75","3.00","3.25","3.50","3.75","4.00"})</f>
        <v>3.50</v>
      </c>
      <c r="GT150" s="21">
        <v>20</v>
      </c>
      <c r="GU150" s="21">
        <v>32.5</v>
      </c>
      <c r="GV150" s="70">
        <f t="shared" ref="GV150:GV213" si="129">ROUNDUP(SUM(GT150+GU150),0)</f>
        <v>53</v>
      </c>
      <c r="GW150" s="21" t="str">
        <f>LOOKUP(GV150,{0,40,45,50,55,60,65,70,75,80},{"F","D","C","C+","B-","B","B+","A-","A","A+"})</f>
        <v>C+</v>
      </c>
      <c r="GX150" s="21" t="str">
        <f>LOOKUP(GV150,{0,40,45,50,55,60,65,70,75,80},{"0.00","2.00","2.25","2.50","2.75","3.00","3.25","3.50","3.75","4.00"})</f>
        <v>2.50</v>
      </c>
      <c r="GY150" s="82">
        <v>75</v>
      </c>
      <c r="GZ150" s="21" t="str">
        <f>LOOKUP(GY150,{0,40,45,50,55,60,65,70,75,80},{"F","D","C","C+","B-","B","B+","A-","A","A+"})</f>
        <v>A</v>
      </c>
      <c r="HA150" s="21" t="str">
        <f>LOOKUP(GY150,{0,40,45,50,55,60,65,70,75,80},{"0.00","2.00","2.25","2.50","2.75","3.00","3.25","3.50","3.75","4.00"})</f>
        <v>3.75</v>
      </c>
      <c r="HB150" s="49">
        <v>36.5</v>
      </c>
      <c r="HC150" s="49">
        <v>38</v>
      </c>
      <c r="HD150" s="70">
        <f t="shared" ref="HD150:HD213" si="130">ROUNDUP(SUM(HB150+HC150),0)</f>
        <v>75</v>
      </c>
      <c r="HE150" s="21" t="str">
        <f>LOOKUP(HD150,{0,40,45,50,55,60,65,70,75,80},{"F","D","C","C+","B-","B","B+","A-","A","A+"})</f>
        <v>A</v>
      </c>
      <c r="HF150" s="21" t="str">
        <f>LOOKUP(HD150,{0,40,45,50,55,60,65,70,75,80},{"0.00","2.00","2.25","2.50","2.75","3.00","3.25","3.50","3.75","4.00"})</f>
        <v>3.75</v>
      </c>
      <c r="HG150" s="50">
        <f t="shared" si="88"/>
        <v>3.3630952380952381</v>
      </c>
      <c r="HH150" s="71" t="str">
        <f t="shared" si="89"/>
        <v>Passed</v>
      </c>
      <c r="HI150" s="70">
        <f t="shared" ref="HI150:HI213" si="131">I150+N150+S150+X150+AC150+AH150+AM150+AR150+AW150+BB150+BG150+BL150+BQ150+BV150+CA150+CF150+CK150+CP150+CU150+CZ150+DE150+DJ150+DO150+DT150+DY150+ED150+EI150+EN150+ES150+EX150+FC150+FH150+FM150+FR150+FW150+GB150+GG150+GL150+GQ150+GV150+GY150+HD150</f>
        <v>2906</v>
      </c>
      <c r="HJ150" s="44">
        <v>146</v>
      </c>
      <c r="HK150" s="40"/>
      <c r="HL150" s="40"/>
    </row>
    <row r="151" spans="1:220" s="8" customFormat="1" ht="30" customHeight="1" x14ac:dyDescent="0.2">
      <c r="A151" s="44">
        <v>147</v>
      </c>
      <c r="B151" s="66">
        <v>3773</v>
      </c>
      <c r="C151" s="44">
        <v>2017613208</v>
      </c>
      <c r="D151" s="39" t="s">
        <v>307</v>
      </c>
      <c r="E151" s="64" t="s">
        <v>212</v>
      </c>
      <c r="F151" s="64" t="s">
        <v>297</v>
      </c>
      <c r="G151" s="73">
        <v>31</v>
      </c>
      <c r="H151" s="48">
        <v>40.5</v>
      </c>
      <c r="I151" s="57">
        <f t="shared" si="90"/>
        <v>72</v>
      </c>
      <c r="J151" s="21" t="str">
        <f>LOOKUP(I151,{0,40,45,50,55,60,65,70,75,80},{"F","D","C","C+","B-","B","B+","A-","A","A+"})</f>
        <v>A-</v>
      </c>
      <c r="K151" s="21" t="str">
        <f>LOOKUP(I151,{0,40,45,50,55,60,65,70,75,80},{"0.00","2.00","2.25","2.50","2.75","3.00","3.25","3.50","3.75","4.00"})</f>
        <v>3.50</v>
      </c>
      <c r="L151" s="21">
        <v>25.5</v>
      </c>
      <c r="M151" s="21">
        <v>39</v>
      </c>
      <c r="N151" s="57">
        <f t="shared" si="91"/>
        <v>65</v>
      </c>
      <c r="O151" s="21" t="str">
        <f>LOOKUP(N151,{0,40,45,50,55,60,65,70,75,80},{"F","D","C","C+","B-","B","B+","A-","A","A+"})</f>
        <v>B+</v>
      </c>
      <c r="P151" s="21" t="str">
        <f>LOOKUP(N151,{0,40,45,50,55,60,65,70,75,80},{"0.00","2.00","2.25","2.50","2.75","3.00","3.25","3.50","3.75","4.00"})</f>
        <v>3.25</v>
      </c>
      <c r="Q151" s="21">
        <v>27</v>
      </c>
      <c r="R151" s="21">
        <v>31</v>
      </c>
      <c r="S151" s="57">
        <f t="shared" si="92"/>
        <v>58</v>
      </c>
      <c r="T151" s="21" t="str">
        <f>LOOKUP(S151,{0,40,45,50,55,60,65,70,75,80},{"F","D","C","C+","B-","B","B+","A-","A","A+"})</f>
        <v>B-</v>
      </c>
      <c r="U151" s="21" t="str">
        <f>LOOKUP(S151,{0,40,45,50,55,60,65,70,75,80},{"0.00","2.00","2.25","2.50","2.75","3.00","3.25","3.50","3.75","4.00"})</f>
        <v>2.75</v>
      </c>
      <c r="V151" s="21">
        <v>24</v>
      </c>
      <c r="W151" s="21">
        <v>39</v>
      </c>
      <c r="X151" s="57">
        <f t="shared" si="93"/>
        <v>63</v>
      </c>
      <c r="Y151" s="21" t="str">
        <f>LOOKUP(X151,{0,40,45,50,55,60,65,70,75,80},{"F","D","C","C+","B-","B","B+","A-","A","A+"})</f>
        <v>B</v>
      </c>
      <c r="Z151" s="21" t="str">
        <f>LOOKUP(X151,{0,40,45,50,55,60,65,70,75,80},{"0.00","2.00","2.25","2.50","2.75","3.00","3.25","3.50","3.75","4.00"})</f>
        <v>3.00</v>
      </c>
      <c r="AA151" s="21">
        <v>26</v>
      </c>
      <c r="AB151" s="21">
        <v>33.5</v>
      </c>
      <c r="AC151" s="57">
        <f t="shared" si="94"/>
        <v>60</v>
      </c>
      <c r="AD151" s="21" t="str">
        <f>LOOKUP(AC151,{0,40,45,50,55,60,65,70,75,80},{"F","D","C","C+","B-","B","B+","A-","A","A+"})</f>
        <v>B</v>
      </c>
      <c r="AE151" s="21" t="str">
        <f>LOOKUP(AC151,{0,40,45,50,55,60,65,70,75,80},{"0.00","2.00","2.25","2.50","2.75","3.00","3.25","3.50","3.75","4.00"})</f>
        <v>3.00</v>
      </c>
      <c r="AF151" s="21">
        <v>36</v>
      </c>
      <c r="AG151" s="21">
        <v>44.5</v>
      </c>
      <c r="AH151" s="57">
        <f t="shared" si="95"/>
        <v>81</v>
      </c>
      <c r="AI151" s="21" t="str">
        <f>LOOKUP(AH151,{0,40,45,50,55,60,65,70,75,80},{"F","D","C","C+","B-","B","B+","A-","A","A+"})</f>
        <v>A+</v>
      </c>
      <c r="AJ151" s="21" t="str">
        <f>LOOKUP(AH151,{0,40,45,50,55,60,65,70,75,80},{"0.00","2.00","2.25","2.50","2.75","3.00","3.25","3.50","3.75","4.00"})</f>
        <v>4.00</v>
      </c>
      <c r="AK151" s="21">
        <v>28.75</v>
      </c>
      <c r="AL151" s="21">
        <v>40.5</v>
      </c>
      <c r="AM151" s="57">
        <f t="shared" si="96"/>
        <v>70</v>
      </c>
      <c r="AN151" s="21" t="str">
        <f>LOOKUP(AM151,{0,40,45,50,55,60,65,70,75,80},{"F","D","C","C+","B-","B","B+","A-","A","A+"})</f>
        <v>A-</v>
      </c>
      <c r="AO151" s="21" t="str">
        <f>LOOKUP(AM151,{0,40,45,50,55,60,65,70,75,80},{"0.00","2.00","2.25","2.50","2.75","3.00","3.25","3.50","3.75","4.00"})</f>
        <v>3.50</v>
      </c>
      <c r="AP151" s="21">
        <v>30.5</v>
      </c>
      <c r="AQ151" s="21">
        <v>36</v>
      </c>
      <c r="AR151" s="57">
        <f t="shared" si="97"/>
        <v>67</v>
      </c>
      <c r="AS151" s="21" t="str">
        <f>LOOKUP(AR151,{0,40,45,50,55,60,65,70,75,80},{"F","D","C","C+","B-","B","B+","A-","A","A+"})</f>
        <v>B+</v>
      </c>
      <c r="AT151" s="21" t="str">
        <f>LOOKUP(AR151,{0,40,45,50,55,60,65,70,75,80},{"0.00","2.00","2.25","2.50","2.75","3.00","3.25","3.50","3.75","4.00"})</f>
        <v>3.25</v>
      </c>
      <c r="AU151" s="21">
        <v>33</v>
      </c>
      <c r="AV151" s="21">
        <v>42.5</v>
      </c>
      <c r="AW151" s="57">
        <f t="shared" si="98"/>
        <v>76</v>
      </c>
      <c r="AX151" s="21" t="str">
        <f>LOOKUP(AW151,{0,40,45,50,55,60,65,70,75,80},{"F","D","C","C+","B-","B","B+","A-","A","A+"})</f>
        <v>A</v>
      </c>
      <c r="AY151" s="21" t="str">
        <f>LOOKUP(AW151,{0,40,45,50,55,60,65,70,75,80},{"0.00","2.00","2.25","2.50","2.75","3.00","3.25","3.50","3.75","4.00"})</f>
        <v>3.75</v>
      </c>
      <c r="AZ151" s="21">
        <v>26</v>
      </c>
      <c r="BA151" s="21">
        <v>39</v>
      </c>
      <c r="BB151" s="57">
        <f t="shared" si="99"/>
        <v>65</v>
      </c>
      <c r="BC151" s="21" t="str">
        <f>LOOKUP(BB151,{0,40,45,50,55,60,65,70,75,80},{"F","D","C","C+","B-","B","B+","A-","A","A+"})</f>
        <v>B+</v>
      </c>
      <c r="BD151" s="21" t="str">
        <f>LOOKUP(BB151,{0,40,45,50,55,60,65,70,75,80},{"0.00","2.00","2.25","2.50","2.75","3.00","3.25","3.50","3.75","4.00"})</f>
        <v>3.25</v>
      </c>
      <c r="BE151" s="21">
        <v>31</v>
      </c>
      <c r="BF151" s="21">
        <v>46</v>
      </c>
      <c r="BG151" s="57">
        <f t="shared" si="100"/>
        <v>77</v>
      </c>
      <c r="BH151" s="21" t="str">
        <f>LOOKUP(BG151,{0,40,45,50,55,60,65,70,75,80},{"F","D","C","C+","B-","B","B+","A-","A","A+"})</f>
        <v>A</v>
      </c>
      <c r="BI151" s="21" t="str">
        <f>LOOKUP(BG151,{0,40,45,50,55,60,65,70,75,80},{"0.00","2.00","2.25","2.50","2.75","3.00","3.25","3.50","3.75","4.00"})</f>
        <v>3.75</v>
      </c>
      <c r="BJ151" s="21">
        <v>28</v>
      </c>
      <c r="BK151" s="21">
        <v>45</v>
      </c>
      <c r="BL151" s="57">
        <f t="shared" si="101"/>
        <v>73</v>
      </c>
      <c r="BM151" s="21" t="str">
        <f>LOOKUP(BL151,{0,40,45,50,55,60,65,70,75,80},{"F","D","C","C+","B-","B","B+","A-","A","A+"})</f>
        <v>A-</v>
      </c>
      <c r="BN151" s="21" t="str">
        <f>LOOKUP(BL151,{0,40,45,50,55,60,65,70,75,80},{"0.00","2.00","2.25","2.50","2.75","3.00","3.25","3.50","3.75","4.00"})</f>
        <v>3.50</v>
      </c>
      <c r="BO151" s="21">
        <v>35</v>
      </c>
      <c r="BP151" s="21">
        <v>44.5</v>
      </c>
      <c r="BQ151" s="57">
        <f t="shared" si="102"/>
        <v>80</v>
      </c>
      <c r="BR151" s="21" t="str">
        <f>LOOKUP(BQ151,{0,40,45,50,55,60,65,70,75,80},{"F","D","C","C+","B-","B","B+","A-","A","A+"})</f>
        <v>A+</v>
      </c>
      <c r="BS151" s="21" t="str">
        <f>LOOKUP(BQ151,{0,40,45,50,55,60,65,70,75,80},{"0.00","2.00","2.25","2.50","2.75","3.00","3.25","3.50","3.75","4.00"})</f>
        <v>4.00</v>
      </c>
      <c r="BT151" s="21">
        <v>30.5</v>
      </c>
      <c r="BU151" s="21">
        <v>35.5</v>
      </c>
      <c r="BV151" s="57">
        <f t="shared" si="103"/>
        <v>66</v>
      </c>
      <c r="BW151" s="21" t="str">
        <f>LOOKUP(BV151,{0,40,45,50,55,60,65,70,75,80},{"F","D","C","C+","B-","B","B+","A-","A","A+"})</f>
        <v>B+</v>
      </c>
      <c r="BX151" s="21" t="str">
        <f>LOOKUP(BV151,{0,40,45,50,55,60,65,70,75,80},{"0.00","2.00","2.25","2.50","2.75","3.00","3.25","3.50","3.75","4.00"})</f>
        <v>3.25</v>
      </c>
      <c r="BY151" s="21">
        <v>33</v>
      </c>
      <c r="BZ151" s="21">
        <v>41</v>
      </c>
      <c r="CA151" s="57">
        <f t="shared" si="104"/>
        <v>74</v>
      </c>
      <c r="CB151" s="21" t="str">
        <f>LOOKUP(CA151,{0,40,45,50,55,60,65,70,75,80},{"F","D","C","C+","B-","B","B+","A-","A","A+"})</f>
        <v>A-</v>
      </c>
      <c r="CC151" s="21" t="str">
        <f>LOOKUP(CA151,{0,40,45,50,55,60,65,70,75,80},{"0.00","2.00","2.25","2.50","2.75","3.00","3.25","3.50","3.75","4.00"})</f>
        <v>3.50</v>
      </c>
      <c r="CD151" s="21">
        <v>30</v>
      </c>
      <c r="CE151" s="21">
        <v>46.5</v>
      </c>
      <c r="CF151" s="57">
        <f t="shared" si="105"/>
        <v>77</v>
      </c>
      <c r="CG151" s="21" t="str">
        <f>LOOKUP(CF151,{0,40,45,50,55,60,65,70,75,80},{"F","D","C","C+","B-","B","B+","A-","A","A+"})</f>
        <v>A</v>
      </c>
      <c r="CH151" s="21" t="str">
        <f>LOOKUP(CF151,{0,40,45,50,55,60,65,70,75,80},{"0.00","2.00","2.25","2.50","2.75","3.00","3.25","3.50","3.75","4.00"})</f>
        <v>3.75</v>
      </c>
      <c r="CI151" s="21">
        <v>38.5</v>
      </c>
      <c r="CJ151" s="21">
        <v>43.5</v>
      </c>
      <c r="CK151" s="57">
        <f t="shared" si="106"/>
        <v>82</v>
      </c>
      <c r="CL151" s="21" t="str">
        <f>LOOKUP(CK151,{0,40,45,50,55,60,65,70,75,80},{"F","D","C","C+","B-","B","B+","A-","A","A+"})</f>
        <v>A+</v>
      </c>
      <c r="CM151" s="21" t="str">
        <f>LOOKUP(CK151,{0,40,45,50,55,60,65,70,75,80},{"0.00","2.00","2.25","2.50","2.75","3.00","3.25","3.50","3.75","4.00"})</f>
        <v>4.00</v>
      </c>
      <c r="CN151" s="21">
        <v>22</v>
      </c>
      <c r="CO151" s="21">
        <v>35</v>
      </c>
      <c r="CP151" s="57">
        <f t="shared" si="107"/>
        <v>57</v>
      </c>
      <c r="CQ151" s="21" t="str">
        <f>LOOKUP(CP151,{0,40,45,50,55,60,65,70,75,80},{"F","D","C","C+","B-","B","B+","A-","A","A+"})</f>
        <v>B-</v>
      </c>
      <c r="CR151" s="21" t="str">
        <f>LOOKUP(CP151,{0,40,45,50,55,60,65,70,75,80},{"0.00","2.00","2.25","2.50","2.75","3.00","3.25","3.50","3.75","4.00"})</f>
        <v>2.75</v>
      </c>
      <c r="CS151" s="21">
        <v>32</v>
      </c>
      <c r="CT151" s="21">
        <v>43.5</v>
      </c>
      <c r="CU151" s="57">
        <f t="shared" si="108"/>
        <v>76</v>
      </c>
      <c r="CV151" s="21" t="str">
        <f>LOOKUP(CU151,{0,40,45,50,55,60,65,70,75,80},{"F","D","C","C+","B-","B","B+","A-","A","A+"})</f>
        <v>A</v>
      </c>
      <c r="CW151" s="21" t="str">
        <f>LOOKUP(CU151,{0,40,45,50,55,60,65,70,75,80},{"0.00","2.00","2.25","2.50","2.75","3.00","3.25","3.50","3.75","4.00"})</f>
        <v>3.75</v>
      </c>
      <c r="CX151" s="21">
        <v>31</v>
      </c>
      <c r="CY151" s="21">
        <v>44.5</v>
      </c>
      <c r="CZ151" s="57">
        <f t="shared" si="109"/>
        <v>76</v>
      </c>
      <c r="DA151" s="21" t="str">
        <f>LOOKUP(CZ151,{0,40,45,50,55,60,65,70,75,80},{"F","D","C","C+","B-","B","B+","A-","A","A+"})</f>
        <v>A</v>
      </c>
      <c r="DB151" s="21" t="str">
        <f>LOOKUP(CZ151,{0,40,45,50,55,60,65,70,75,80},{"0.00","2.00","2.25","2.50","2.75","3.00","3.25","3.50","3.75","4.00"})</f>
        <v>3.75</v>
      </c>
      <c r="DC151" s="21">
        <v>28</v>
      </c>
      <c r="DD151" s="21">
        <v>45</v>
      </c>
      <c r="DE151" s="57">
        <f t="shared" si="110"/>
        <v>73</v>
      </c>
      <c r="DF151" s="21" t="str">
        <f>LOOKUP(DE151,{0,40,45,50,55,60,65,70,75,80},{"F","D","C","C+","B-","B","B+","A-","A","A+"})</f>
        <v>A-</v>
      </c>
      <c r="DG151" s="21" t="str">
        <f>LOOKUP(DE151,{0,40,45,50,55,60,65,70,75,80},{"0.00","2.00","2.25","2.50","2.75","3.00","3.25","3.50","3.75","4.00"})</f>
        <v>3.50</v>
      </c>
      <c r="DH151" s="21">
        <v>29.5</v>
      </c>
      <c r="DI151" s="21">
        <v>37</v>
      </c>
      <c r="DJ151" s="57">
        <f t="shared" si="111"/>
        <v>67</v>
      </c>
      <c r="DK151" s="21" t="str">
        <f>LOOKUP(DJ151,{0,40,45,50,55,60,65,70,75,80},{"F","D","C","C+","B-","B","B+","A-","A","A+"})</f>
        <v>B+</v>
      </c>
      <c r="DL151" s="21" t="str">
        <f>LOOKUP(DJ151,{0,40,45,50,55,60,65,70,75,80},{"0.00","2.00","2.25","2.50","2.75","3.00","3.25","3.50","3.75","4.00"})</f>
        <v>3.25</v>
      </c>
      <c r="DM151" s="21">
        <v>33</v>
      </c>
      <c r="DN151" s="21">
        <v>44</v>
      </c>
      <c r="DO151" s="57">
        <f t="shared" si="112"/>
        <v>77</v>
      </c>
      <c r="DP151" s="21" t="str">
        <f>LOOKUP(DO151,{0,40,45,50,55,60,65,70,75,80},{"F","D","C","C+","B-","B","B+","A-","A","A+"})</f>
        <v>A</v>
      </c>
      <c r="DQ151" s="21" t="str">
        <f>LOOKUP(DO151,{0,40,45,50,55,60,65,70,75,80},{"0.00","2.00","2.25","2.50","2.75","3.00","3.25","3.50","3.75","4.00"})</f>
        <v>3.75</v>
      </c>
      <c r="DR151" s="21">
        <v>31</v>
      </c>
      <c r="DS151" s="21">
        <v>35</v>
      </c>
      <c r="DT151" s="57">
        <f t="shared" si="113"/>
        <v>66</v>
      </c>
      <c r="DU151" s="21" t="str">
        <f>LOOKUP(DT151,{0,40,45,50,55,60,65,70,75,80},{"F","D","C","C+","B-","B","B+","A-","A","A+"})</f>
        <v>B+</v>
      </c>
      <c r="DV151" s="21" t="str">
        <f>LOOKUP(DT151,{0,40,45,50,55,60,65,70,75,80},{"0.00","2.00","2.25","2.50","2.75","3.00","3.25","3.50","3.75","4.00"})</f>
        <v>3.25</v>
      </c>
      <c r="DW151" s="21">
        <v>28</v>
      </c>
      <c r="DX151" s="21">
        <v>44.5</v>
      </c>
      <c r="DY151" s="57">
        <f t="shared" si="114"/>
        <v>73</v>
      </c>
      <c r="DZ151" s="21" t="str">
        <f>LOOKUP(DY151,{0,40,45,50,55,60,65,70,75,80},{"F","D","C","C+","B-","B","B+","A-","A","A+"})</f>
        <v>A-</v>
      </c>
      <c r="EA151" s="21" t="str">
        <f>LOOKUP(DY151,{0,40,45,50,55,60,65,70,75,80},{"0.00","2.00","2.25","2.50","2.75","3.00","3.25","3.50","3.75","4.00"})</f>
        <v>3.50</v>
      </c>
      <c r="EB151" s="21">
        <v>33.5</v>
      </c>
      <c r="EC151" s="21">
        <v>39</v>
      </c>
      <c r="ED151" s="57">
        <f t="shared" si="115"/>
        <v>73</v>
      </c>
      <c r="EE151" s="21" t="str">
        <f>LOOKUP(ED151,{0,40,45,50,55,60,65,70,75,80},{"F","D","C","C+","B-","B","B+","A-","A","A+"})</f>
        <v>A-</v>
      </c>
      <c r="EF151" s="21" t="str">
        <f>LOOKUP(ED151,{0,40,45,50,55,60,65,70,75,80},{"0.00","2.00","2.25","2.50","2.75","3.00","3.25","3.50","3.75","4.00"})</f>
        <v>3.50</v>
      </c>
      <c r="EG151" s="21">
        <v>27.5</v>
      </c>
      <c r="EH151" s="21">
        <v>40</v>
      </c>
      <c r="EI151" s="57">
        <f t="shared" si="116"/>
        <v>68</v>
      </c>
      <c r="EJ151" s="21" t="str">
        <f>LOOKUP(EI151,{0,40,45,50,55,60,65,70,75,80},{"F","D","C","C+","B-","B","B+","A-","A","A+"})</f>
        <v>B+</v>
      </c>
      <c r="EK151" s="21" t="str">
        <f>LOOKUP(EI151,{0,40,45,50,55,60,65,70,75,80},{"0.00","2.00","2.25","2.50","2.75","3.00","3.25","3.50","3.75","4.00"})</f>
        <v>3.25</v>
      </c>
      <c r="EL151" s="21">
        <v>33.75</v>
      </c>
      <c r="EM151" s="21">
        <v>45.5</v>
      </c>
      <c r="EN151" s="70">
        <f t="shared" si="117"/>
        <v>80</v>
      </c>
      <c r="EO151" s="21" t="str">
        <f>LOOKUP(EN151,{0,40,45,50,55,60,65,70,75,80},{"F","D","C","C+","B-","B","B+","A-","A","A+"})</f>
        <v>A+</v>
      </c>
      <c r="EP151" s="21" t="str">
        <f>LOOKUP(EN151,{0,40,45,50,55,60,65,70,75,80},{"0.00","2.00","2.25","2.50","2.75","3.00","3.25","3.50","3.75","4.00"})</f>
        <v>4.00</v>
      </c>
      <c r="EQ151" s="21">
        <v>33</v>
      </c>
      <c r="ER151" s="21">
        <v>40</v>
      </c>
      <c r="ES151" s="70">
        <f t="shared" si="118"/>
        <v>73</v>
      </c>
      <c r="ET151" s="21" t="str">
        <f>LOOKUP(ES151,{0,40,45,50,55,60,65,70,75,80},{"F","D","C","C+","B-","B","B+","A-","A","A+"})</f>
        <v>A-</v>
      </c>
      <c r="EU151" s="21" t="str">
        <f>LOOKUP(ES151,{0,40,45,50,55,60,65,70,75,80},{"0.00","2.00","2.25","2.50","2.75","3.00","3.25","3.50","3.75","4.00"})</f>
        <v>3.50</v>
      </c>
      <c r="EV151" s="21">
        <v>29</v>
      </c>
      <c r="EW151" s="21">
        <v>43</v>
      </c>
      <c r="EX151" s="70">
        <f t="shared" si="119"/>
        <v>72</v>
      </c>
      <c r="EY151" s="21" t="str">
        <f>LOOKUP(EX151,{0,40,45,50,55,60,65,70,75,80},{"F","D","C","C+","B-","B","B+","A-","A","A+"})</f>
        <v>A-</v>
      </c>
      <c r="EZ151" s="21" t="str">
        <f>LOOKUP(EX151,{0,40,45,50,55,60,65,70,75,80},{"0.00","2.00","2.25","2.50","2.75","3.00","3.25","3.50","3.75","4.00"})</f>
        <v>3.50</v>
      </c>
      <c r="FA151" s="21">
        <v>28.5</v>
      </c>
      <c r="FB151" s="21">
        <v>39.5</v>
      </c>
      <c r="FC151" s="70">
        <f t="shared" si="120"/>
        <v>68</v>
      </c>
      <c r="FD151" s="21" t="str">
        <f>LOOKUP(FC151,{0,40,45,50,55,60,65,70,75,80},{"F","D","C","C+","B-","B","B+","A-","A","A+"})</f>
        <v>B+</v>
      </c>
      <c r="FE151" s="21" t="str">
        <f>LOOKUP(FC151,{0,40,45,50,55,60,65,70,75,80},{"0.00","2.00","2.25","2.50","2.75","3.00","3.25","3.50","3.75","4.00"})</f>
        <v>3.25</v>
      </c>
      <c r="FF151" s="21">
        <v>31.5</v>
      </c>
      <c r="FG151" s="21">
        <v>44</v>
      </c>
      <c r="FH151" s="70">
        <f t="shared" si="121"/>
        <v>76</v>
      </c>
      <c r="FI151" s="21" t="str">
        <f>LOOKUP(FH151,{0,40,45,50,55,60,65,70,75,80},{"F","D","C","C+","B-","B","B+","A-","A","A+"})</f>
        <v>A</v>
      </c>
      <c r="FJ151" s="21" t="str">
        <f>LOOKUP(FH151,{0,40,45,50,55,60,65,70,75,80},{"0.00","2.00","2.25","2.50","2.75","3.00","3.25","3.50","3.75","4.00"})</f>
        <v>3.75</v>
      </c>
      <c r="FK151" s="21">
        <v>26</v>
      </c>
      <c r="FL151" s="21">
        <v>42</v>
      </c>
      <c r="FM151" s="70">
        <f t="shared" si="122"/>
        <v>68</v>
      </c>
      <c r="FN151" s="21" t="str">
        <f>LOOKUP(FM151,{0,40,45,50,55,60,65,70,75,80},{"F","D","C","C+","B-","B","B+","A-","A","A+"})</f>
        <v>B+</v>
      </c>
      <c r="FO151" s="21" t="str">
        <f>LOOKUP(FM151,{0,40,45,50,55,60,65,70,75,80},{"0.00","2.00","2.25","2.50","2.75","3.00","3.25","3.50","3.75","4.00"})</f>
        <v>3.25</v>
      </c>
      <c r="FP151" s="21">
        <v>29</v>
      </c>
      <c r="FQ151" s="21">
        <v>44</v>
      </c>
      <c r="FR151" s="70">
        <f t="shared" si="123"/>
        <v>73</v>
      </c>
      <c r="FS151" s="21" t="str">
        <f>LOOKUP(FR151,{0,40,45,50,55,60,65,70,75,80},{"F","D","C","C+","B-","B","B+","A-","A","A+"})</f>
        <v>A-</v>
      </c>
      <c r="FT151" s="21" t="str">
        <f>LOOKUP(FR151,{0,40,45,50,55,60,65,70,75,80},{"0.00","2.00","2.25","2.50","2.75","3.00","3.25","3.50","3.75","4.00"})</f>
        <v>3.50</v>
      </c>
      <c r="FU151" s="21">
        <v>32.5</v>
      </c>
      <c r="FV151" s="21">
        <v>41</v>
      </c>
      <c r="FW151" s="70">
        <f t="shared" si="124"/>
        <v>74</v>
      </c>
      <c r="FX151" s="21" t="str">
        <f>LOOKUP(FW151,{0,40,45,50,55,60,65,70,75,80},{"F","D","C","C+","B-","B","B+","A-","A","A+"})</f>
        <v>A-</v>
      </c>
      <c r="FY151" s="21" t="str">
        <f>LOOKUP(FW151,{0,40,45,50,55,60,65,70,75,80},{"0.00","2.00","2.25","2.50","2.75","3.00","3.25","3.50","3.75","4.00"})</f>
        <v>3.50</v>
      </c>
      <c r="FZ151" s="21">
        <v>27</v>
      </c>
      <c r="GA151" s="21">
        <v>39</v>
      </c>
      <c r="GB151" s="70">
        <f t="shared" si="125"/>
        <v>66</v>
      </c>
      <c r="GC151" s="21" t="str">
        <f>LOOKUP(GB151,{0,40,45,50,55,60,65,70,75,80},{"F","D","C","C+","B-","B","B+","A-","A","A+"})</f>
        <v>B+</v>
      </c>
      <c r="GD151" s="21" t="str">
        <f>LOOKUP(GB151,{0,40,45,50,55,60,65,70,75,80},{"0.00","2.00","2.25","2.50","2.75","3.00","3.25","3.50","3.75","4.00"})</f>
        <v>3.25</v>
      </c>
      <c r="GE151" s="21">
        <v>31.5</v>
      </c>
      <c r="GF151" s="21">
        <v>44.5</v>
      </c>
      <c r="GG151" s="70">
        <f t="shared" si="126"/>
        <v>76</v>
      </c>
      <c r="GH151" s="21" t="str">
        <f>LOOKUP(GG151,{0,40,45,50,55,60,65,70,75,80},{"F","D","C","C+","B-","B","B+","A-","A","A+"})</f>
        <v>A</v>
      </c>
      <c r="GI151" s="21" t="str">
        <f>LOOKUP(GG151,{0,40,45,50,55,60,65,70,75,80},{"0.00","2.00","2.25","2.50","2.75","3.00","3.25","3.50","3.75","4.00"})</f>
        <v>3.75</v>
      </c>
      <c r="GJ151" s="21">
        <v>27</v>
      </c>
      <c r="GK151" s="21">
        <v>41.5</v>
      </c>
      <c r="GL151" s="70">
        <f t="shared" si="127"/>
        <v>69</v>
      </c>
      <c r="GM151" s="21" t="str">
        <f>LOOKUP(GL151,{0,40,45,50,55,60,65,70,75,80},{"F","D","C","C+","B-","B","B+","A-","A","A+"})</f>
        <v>B+</v>
      </c>
      <c r="GN151" s="21" t="str">
        <f>LOOKUP(GL151,{0,40,45,50,55,60,65,70,75,80},{"0.00","2.00","2.25","2.50","2.75","3.00","3.25","3.50","3.75","4.00"})</f>
        <v>3.25</v>
      </c>
      <c r="GO151" s="21">
        <v>31</v>
      </c>
      <c r="GP151" s="21">
        <v>39</v>
      </c>
      <c r="GQ151" s="70">
        <f t="shared" si="128"/>
        <v>70</v>
      </c>
      <c r="GR151" s="21" t="str">
        <f>LOOKUP(GQ151,{0,40,45,50,55,60,65,70,75,80},{"F","D","C","C+","B-","B","B+","A-","A","A+"})</f>
        <v>A-</v>
      </c>
      <c r="GS151" s="21" t="str">
        <f>LOOKUP(GQ151,{0,40,45,50,55,60,65,70,75,80},{"0.00","2.00","2.25","2.50","2.75","3.00","3.25","3.50","3.75","4.00"})</f>
        <v>3.50</v>
      </c>
      <c r="GT151" s="21">
        <v>24</v>
      </c>
      <c r="GU151" s="21">
        <v>32.5</v>
      </c>
      <c r="GV151" s="70">
        <f t="shared" si="129"/>
        <v>57</v>
      </c>
      <c r="GW151" s="21" t="str">
        <f>LOOKUP(GV151,{0,40,45,50,55,60,65,70,75,80},{"F","D","C","C+","B-","B","B+","A-","A","A+"})</f>
        <v>B-</v>
      </c>
      <c r="GX151" s="21" t="str">
        <f>LOOKUP(GV151,{0,40,45,50,55,60,65,70,75,80},{"0.00","2.00","2.25","2.50","2.75","3.00","3.25","3.50","3.75","4.00"})</f>
        <v>2.75</v>
      </c>
      <c r="GY151" s="82">
        <v>72</v>
      </c>
      <c r="GZ151" s="21" t="str">
        <f>LOOKUP(GY151,{0,40,45,50,55,60,65,70,75,80},{"F","D","C","C+","B-","B","B+","A-","A","A+"})</f>
        <v>A-</v>
      </c>
      <c r="HA151" s="21" t="str">
        <f>LOOKUP(GY151,{0,40,45,50,55,60,65,70,75,80},{"0.00","2.00","2.25","2.50","2.75","3.00","3.25","3.50","3.75","4.00"})</f>
        <v>3.50</v>
      </c>
      <c r="HB151" s="49">
        <v>37</v>
      </c>
      <c r="HC151" s="49">
        <v>36</v>
      </c>
      <c r="HD151" s="70">
        <f t="shared" si="130"/>
        <v>73</v>
      </c>
      <c r="HE151" s="21" t="str">
        <f>LOOKUP(HD151,{0,40,45,50,55,60,65,70,75,80},{"F","D","C","C+","B-","B","B+","A-","A","A+"})</f>
        <v>A-</v>
      </c>
      <c r="HF151" s="21" t="str">
        <f>LOOKUP(HD151,{0,40,45,50,55,60,65,70,75,80},{"0.00","2.00","2.25","2.50","2.75","3.00","3.25","3.50","3.75","4.00"})</f>
        <v>3.50</v>
      </c>
      <c r="HG151" s="50">
        <f t="shared" si="88"/>
        <v>3.4523809523809526</v>
      </c>
      <c r="HH151" s="71" t="str">
        <f t="shared" si="89"/>
        <v>Passed</v>
      </c>
      <c r="HI151" s="70">
        <f t="shared" si="131"/>
        <v>2979</v>
      </c>
      <c r="HJ151" s="44">
        <v>147</v>
      </c>
      <c r="HK151" s="40"/>
      <c r="HL151" s="40"/>
    </row>
    <row r="152" spans="1:220" s="8" customFormat="1" ht="30" customHeight="1" x14ac:dyDescent="0.2">
      <c r="A152" s="44">
        <v>148</v>
      </c>
      <c r="B152" s="66">
        <v>3760</v>
      </c>
      <c r="C152" s="44">
        <v>2017513209</v>
      </c>
      <c r="D152" s="39" t="s">
        <v>307</v>
      </c>
      <c r="E152" s="64" t="s">
        <v>213</v>
      </c>
      <c r="F152" s="64" t="s">
        <v>298</v>
      </c>
      <c r="G152" s="73">
        <v>28</v>
      </c>
      <c r="H152" s="48">
        <v>42</v>
      </c>
      <c r="I152" s="57">
        <f t="shared" si="90"/>
        <v>70</v>
      </c>
      <c r="J152" s="21" t="str">
        <f>LOOKUP(I152,{0,40,45,50,55,60,65,70,75,80},{"F","D","C","C+","B-","B","B+","A-","A","A+"})</f>
        <v>A-</v>
      </c>
      <c r="K152" s="21" t="str">
        <f>LOOKUP(I152,{0,40,45,50,55,60,65,70,75,80},{"0.00","2.00","2.25","2.50","2.75","3.00","3.25","3.50","3.75","4.00"})</f>
        <v>3.50</v>
      </c>
      <c r="L152" s="21">
        <v>28</v>
      </c>
      <c r="M152" s="21">
        <v>38.5</v>
      </c>
      <c r="N152" s="57">
        <f t="shared" si="91"/>
        <v>67</v>
      </c>
      <c r="O152" s="21" t="str">
        <f>LOOKUP(N152,{0,40,45,50,55,60,65,70,75,80},{"F","D","C","C+","B-","B","B+","A-","A","A+"})</f>
        <v>B+</v>
      </c>
      <c r="P152" s="21" t="str">
        <f>LOOKUP(N152,{0,40,45,50,55,60,65,70,75,80},{"0.00","2.00","2.25","2.50","2.75","3.00","3.25","3.50","3.75","4.00"})</f>
        <v>3.25</v>
      </c>
      <c r="Q152" s="21">
        <v>25</v>
      </c>
      <c r="R152" s="21">
        <v>36</v>
      </c>
      <c r="S152" s="57">
        <f t="shared" si="92"/>
        <v>61</v>
      </c>
      <c r="T152" s="21" t="str">
        <f>LOOKUP(S152,{0,40,45,50,55,60,65,70,75,80},{"F","D","C","C+","B-","B","B+","A-","A","A+"})</f>
        <v>B</v>
      </c>
      <c r="U152" s="21" t="str">
        <f>LOOKUP(S152,{0,40,45,50,55,60,65,70,75,80},{"0.00","2.00","2.25","2.50","2.75","3.00","3.25","3.50","3.75","4.00"})</f>
        <v>3.00</v>
      </c>
      <c r="V152" s="21">
        <v>27</v>
      </c>
      <c r="W152" s="21">
        <v>37</v>
      </c>
      <c r="X152" s="57">
        <f t="shared" si="93"/>
        <v>64</v>
      </c>
      <c r="Y152" s="21" t="str">
        <f>LOOKUP(X152,{0,40,45,50,55,60,65,70,75,80},{"F","D","C","C+","B-","B","B+","A-","A","A+"})</f>
        <v>B</v>
      </c>
      <c r="Z152" s="21" t="str">
        <f>LOOKUP(X152,{0,40,45,50,55,60,65,70,75,80},{"0.00","2.00","2.25","2.50","2.75","3.00","3.25","3.50","3.75","4.00"})</f>
        <v>3.00</v>
      </c>
      <c r="AA152" s="21">
        <v>21</v>
      </c>
      <c r="AB152" s="21">
        <v>34.5</v>
      </c>
      <c r="AC152" s="57">
        <f t="shared" si="94"/>
        <v>56</v>
      </c>
      <c r="AD152" s="21" t="str">
        <f>LOOKUP(AC152,{0,40,45,50,55,60,65,70,75,80},{"F","D","C","C+","B-","B","B+","A-","A","A+"})</f>
        <v>B-</v>
      </c>
      <c r="AE152" s="21" t="str">
        <f>LOOKUP(AC152,{0,40,45,50,55,60,65,70,75,80},{"0.00","2.00","2.25","2.50","2.75","3.00","3.25","3.50","3.75","4.00"})</f>
        <v>2.75</v>
      </c>
      <c r="AF152" s="21">
        <v>34.5</v>
      </c>
      <c r="AG152" s="21">
        <v>41</v>
      </c>
      <c r="AH152" s="57">
        <f t="shared" si="95"/>
        <v>76</v>
      </c>
      <c r="AI152" s="21" t="str">
        <f>LOOKUP(AH152,{0,40,45,50,55,60,65,70,75,80},{"F","D","C","C+","B-","B","B+","A-","A","A+"})</f>
        <v>A</v>
      </c>
      <c r="AJ152" s="21" t="str">
        <f>LOOKUP(AH152,{0,40,45,50,55,60,65,70,75,80},{"0.00","2.00","2.25","2.50","2.75","3.00","3.25","3.50","3.75","4.00"})</f>
        <v>3.75</v>
      </c>
      <c r="AK152" s="21">
        <v>22</v>
      </c>
      <c r="AL152" s="21">
        <v>44.75</v>
      </c>
      <c r="AM152" s="57">
        <f t="shared" si="96"/>
        <v>67</v>
      </c>
      <c r="AN152" s="21" t="str">
        <f>LOOKUP(AM152,{0,40,45,50,55,60,65,70,75,80},{"F","D","C","C+","B-","B","B+","A-","A","A+"})</f>
        <v>B+</v>
      </c>
      <c r="AO152" s="21" t="str">
        <f>LOOKUP(AM152,{0,40,45,50,55,60,65,70,75,80},{"0.00","2.00","2.25","2.50","2.75","3.00","3.25","3.50","3.75","4.00"})</f>
        <v>3.25</v>
      </c>
      <c r="AP152" s="21">
        <v>25.5</v>
      </c>
      <c r="AQ152" s="21">
        <v>42</v>
      </c>
      <c r="AR152" s="57">
        <f t="shared" si="97"/>
        <v>68</v>
      </c>
      <c r="AS152" s="21" t="str">
        <f>LOOKUP(AR152,{0,40,45,50,55,60,65,70,75,80},{"F","D","C","C+","B-","B","B+","A-","A","A+"})</f>
        <v>B+</v>
      </c>
      <c r="AT152" s="21" t="str">
        <f>LOOKUP(AR152,{0,40,45,50,55,60,65,70,75,80},{"0.00","2.00","2.25","2.50","2.75","3.00","3.25","3.50","3.75","4.00"})</f>
        <v>3.25</v>
      </c>
      <c r="AU152" s="21">
        <v>31</v>
      </c>
      <c r="AV152" s="21">
        <v>39.5</v>
      </c>
      <c r="AW152" s="57">
        <f t="shared" si="98"/>
        <v>71</v>
      </c>
      <c r="AX152" s="21" t="str">
        <f>LOOKUP(AW152,{0,40,45,50,55,60,65,70,75,80},{"F","D","C","C+","B-","B","B+","A-","A","A+"})</f>
        <v>A-</v>
      </c>
      <c r="AY152" s="21" t="str">
        <f>LOOKUP(AW152,{0,40,45,50,55,60,65,70,75,80},{"0.00","2.00","2.25","2.50","2.75","3.00","3.25","3.50","3.75","4.00"})</f>
        <v>3.50</v>
      </c>
      <c r="AZ152" s="21">
        <v>25</v>
      </c>
      <c r="BA152" s="21">
        <v>39.5</v>
      </c>
      <c r="BB152" s="57">
        <f t="shared" si="99"/>
        <v>65</v>
      </c>
      <c r="BC152" s="21" t="str">
        <f>LOOKUP(BB152,{0,40,45,50,55,60,65,70,75,80},{"F","D","C","C+","B-","B","B+","A-","A","A+"})</f>
        <v>B+</v>
      </c>
      <c r="BD152" s="21" t="str">
        <f>LOOKUP(BB152,{0,40,45,50,55,60,65,70,75,80},{"0.00","2.00","2.25","2.50","2.75","3.00","3.25","3.50","3.75","4.00"})</f>
        <v>3.25</v>
      </c>
      <c r="BE152" s="21">
        <v>34</v>
      </c>
      <c r="BF152" s="21">
        <v>42.5</v>
      </c>
      <c r="BG152" s="57">
        <f t="shared" si="100"/>
        <v>77</v>
      </c>
      <c r="BH152" s="21" t="str">
        <f>LOOKUP(BG152,{0,40,45,50,55,60,65,70,75,80},{"F","D","C","C+","B-","B","B+","A-","A","A+"})</f>
        <v>A</v>
      </c>
      <c r="BI152" s="21" t="str">
        <f>LOOKUP(BG152,{0,40,45,50,55,60,65,70,75,80},{"0.00","2.00","2.25","2.50","2.75","3.00","3.25","3.50","3.75","4.00"})</f>
        <v>3.75</v>
      </c>
      <c r="BJ152" s="21">
        <v>32</v>
      </c>
      <c r="BK152" s="21">
        <v>48</v>
      </c>
      <c r="BL152" s="57">
        <f t="shared" si="101"/>
        <v>80</v>
      </c>
      <c r="BM152" s="21" t="str">
        <f>LOOKUP(BL152,{0,40,45,50,55,60,65,70,75,80},{"F","D","C","C+","B-","B","B+","A-","A","A+"})</f>
        <v>A+</v>
      </c>
      <c r="BN152" s="21" t="str">
        <f>LOOKUP(BL152,{0,40,45,50,55,60,65,70,75,80},{"0.00","2.00","2.25","2.50","2.75","3.00","3.25","3.50","3.75","4.00"})</f>
        <v>4.00</v>
      </c>
      <c r="BO152" s="21">
        <v>36</v>
      </c>
      <c r="BP152" s="21">
        <v>46.5</v>
      </c>
      <c r="BQ152" s="57">
        <f t="shared" si="102"/>
        <v>83</v>
      </c>
      <c r="BR152" s="21" t="str">
        <f>LOOKUP(BQ152,{0,40,45,50,55,60,65,70,75,80},{"F","D","C","C+","B-","B","B+","A-","A","A+"})</f>
        <v>A+</v>
      </c>
      <c r="BS152" s="21" t="str">
        <f>LOOKUP(BQ152,{0,40,45,50,55,60,65,70,75,80},{"0.00","2.00","2.25","2.50","2.75","3.00","3.25","3.50","3.75","4.00"})</f>
        <v>4.00</v>
      </c>
      <c r="BT152" s="21">
        <v>38</v>
      </c>
      <c r="BU152" s="21">
        <v>41</v>
      </c>
      <c r="BV152" s="57">
        <f t="shared" si="103"/>
        <v>79</v>
      </c>
      <c r="BW152" s="21" t="str">
        <f>LOOKUP(BV152,{0,40,45,50,55,60,65,70,75,80},{"F","D","C","C+","B-","B","B+","A-","A","A+"})</f>
        <v>A</v>
      </c>
      <c r="BX152" s="21" t="str">
        <f>LOOKUP(BV152,{0,40,45,50,55,60,65,70,75,80},{"0.00","2.00","2.25","2.50","2.75","3.00","3.25","3.50","3.75","4.00"})</f>
        <v>3.75</v>
      </c>
      <c r="BY152" s="21">
        <v>26</v>
      </c>
      <c r="BZ152" s="21">
        <v>32</v>
      </c>
      <c r="CA152" s="57">
        <f t="shared" si="104"/>
        <v>58</v>
      </c>
      <c r="CB152" s="21" t="str">
        <f>LOOKUP(CA152,{0,40,45,50,55,60,65,70,75,80},{"F","D","C","C+","B-","B","B+","A-","A","A+"})</f>
        <v>B-</v>
      </c>
      <c r="CC152" s="21" t="str">
        <f>LOOKUP(CA152,{0,40,45,50,55,60,65,70,75,80},{"0.00","2.00","2.25","2.50","2.75","3.00","3.25","3.50","3.75","4.00"})</f>
        <v>2.75</v>
      </c>
      <c r="CD152" s="21">
        <v>30</v>
      </c>
      <c r="CE152" s="21">
        <v>44</v>
      </c>
      <c r="CF152" s="57">
        <f t="shared" si="105"/>
        <v>74</v>
      </c>
      <c r="CG152" s="21" t="str">
        <f>LOOKUP(CF152,{0,40,45,50,55,60,65,70,75,80},{"F","D","C","C+","B-","B","B+","A-","A","A+"})</f>
        <v>A-</v>
      </c>
      <c r="CH152" s="21" t="str">
        <f>LOOKUP(CF152,{0,40,45,50,55,60,65,70,75,80},{"0.00","2.00","2.25","2.50","2.75","3.00","3.25","3.50","3.75","4.00"})</f>
        <v>3.50</v>
      </c>
      <c r="CI152" s="21">
        <v>36.5</v>
      </c>
      <c r="CJ152" s="21">
        <v>37.5</v>
      </c>
      <c r="CK152" s="57">
        <f t="shared" si="106"/>
        <v>74</v>
      </c>
      <c r="CL152" s="21" t="str">
        <f>LOOKUP(CK152,{0,40,45,50,55,60,65,70,75,80},{"F","D","C","C+","B-","B","B+","A-","A","A+"})</f>
        <v>A-</v>
      </c>
      <c r="CM152" s="21" t="str">
        <f>LOOKUP(CK152,{0,40,45,50,55,60,65,70,75,80},{"0.00","2.00","2.25","2.50","2.75","3.00","3.25","3.50","3.75","4.00"})</f>
        <v>3.50</v>
      </c>
      <c r="CN152" s="21">
        <v>32</v>
      </c>
      <c r="CO152" s="21">
        <v>35</v>
      </c>
      <c r="CP152" s="57">
        <f t="shared" si="107"/>
        <v>67</v>
      </c>
      <c r="CQ152" s="21" t="str">
        <f>LOOKUP(CP152,{0,40,45,50,55,60,65,70,75,80},{"F","D","C","C+","B-","B","B+","A-","A","A+"})</f>
        <v>B+</v>
      </c>
      <c r="CR152" s="21" t="str">
        <f>LOOKUP(CP152,{0,40,45,50,55,60,65,70,75,80},{"0.00","2.00","2.25","2.50","2.75","3.00","3.25","3.50","3.75","4.00"})</f>
        <v>3.25</v>
      </c>
      <c r="CS152" s="21">
        <v>28</v>
      </c>
      <c r="CT152" s="21">
        <v>41</v>
      </c>
      <c r="CU152" s="57">
        <f t="shared" si="108"/>
        <v>69</v>
      </c>
      <c r="CV152" s="21" t="str">
        <f>LOOKUP(CU152,{0,40,45,50,55,60,65,70,75,80},{"F","D","C","C+","B-","B","B+","A-","A","A+"})</f>
        <v>B+</v>
      </c>
      <c r="CW152" s="21" t="str">
        <f>LOOKUP(CU152,{0,40,45,50,55,60,65,70,75,80},{"0.00","2.00","2.25","2.50","2.75","3.00","3.25","3.50","3.75","4.00"})</f>
        <v>3.25</v>
      </c>
      <c r="CX152" s="21">
        <v>28</v>
      </c>
      <c r="CY152" s="21">
        <v>43.5</v>
      </c>
      <c r="CZ152" s="57">
        <f t="shared" si="109"/>
        <v>72</v>
      </c>
      <c r="DA152" s="21" t="str">
        <f>LOOKUP(CZ152,{0,40,45,50,55,60,65,70,75,80},{"F","D","C","C+","B-","B","B+","A-","A","A+"})</f>
        <v>A-</v>
      </c>
      <c r="DB152" s="21" t="str">
        <f>LOOKUP(CZ152,{0,40,45,50,55,60,65,70,75,80},{"0.00","2.00","2.25","2.50","2.75","3.00","3.25","3.50","3.75","4.00"})</f>
        <v>3.50</v>
      </c>
      <c r="DC152" s="21">
        <v>31.5</v>
      </c>
      <c r="DD152" s="21">
        <v>46.5</v>
      </c>
      <c r="DE152" s="57">
        <f t="shared" si="110"/>
        <v>78</v>
      </c>
      <c r="DF152" s="21" t="str">
        <f>LOOKUP(DE152,{0,40,45,50,55,60,65,70,75,80},{"F","D","C","C+","B-","B","B+","A-","A","A+"})</f>
        <v>A</v>
      </c>
      <c r="DG152" s="21" t="str">
        <f>LOOKUP(DE152,{0,40,45,50,55,60,65,70,75,80},{"0.00","2.00","2.25","2.50","2.75","3.00","3.25","3.50","3.75","4.00"})</f>
        <v>3.75</v>
      </c>
      <c r="DH152" s="21">
        <v>31</v>
      </c>
      <c r="DI152" s="21">
        <v>41.5</v>
      </c>
      <c r="DJ152" s="57">
        <f t="shared" si="111"/>
        <v>73</v>
      </c>
      <c r="DK152" s="21" t="str">
        <f>LOOKUP(DJ152,{0,40,45,50,55,60,65,70,75,80},{"F","D","C","C+","B-","B","B+","A-","A","A+"})</f>
        <v>A-</v>
      </c>
      <c r="DL152" s="21" t="str">
        <f>LOOKUP(DJ152,{0,40,45,50,55,60,65,70,75,80},{"0.00","2.00","2.25","2.50","2.75","3.00","3.25","3.50","3.75","4.00"})</f>
        <v>3.50</v>
      </c>
      <c r="DM152" s="21">
        <v>24</v>
      </c>
      <c r="DN152" s="21">
        <v>45</v>
      </c>
      <c r="DO152" s="57">
        <f t="shared" si="112"/>
        <v>69</v>
      </c>
      <c r="DP152" s="21" t="str">
        <f>LOOKUP(DO152,{0,40,45,50,55,60,65,70,75,80},{"F","D","C","C+","B-","B","B+","A-","A","A+"})</f>
        <v>B+</v>
      </c>
      <c r="DQ152" s="21" t="str">
        <f>LOOKUP(DO152,{0,40,45,50,55,60,65,70,75,80},{"0.00","2.00","2.25","2.50","2.75","3.00","3.25","3.50","3.75","4.00"})</f>
        <v>3.25</v>
      </c>
      <c r="DR152" s="21">
        <v>33</v>
      </c>
      <c r="DS152" s="21">
        <v>32</v>
      </c>
      <c r="DT152" s="57">
        <f t="shared" si="113"/>
        <v>65</v>
      </c>
      <c r="DU152" s="21" t="str">
        <f>LOOKUP(DT152,{0,40,45,50,55,60,65,70,75,80},{"F","D","C","C+","B-","B","B+","A-","A","A+"})</f>
        <v>B+</v>
      </c>
      <c r="DV152" s="21" t="str">
        <f>LOOKUP(DT152,{0,40,45,50,55,60,65,70,75,80},{"0.00","2.00","2.25","2.50","2.75","3.00","3.25","3.50","3.75","4.00"})</f>
        <v>3.25</v>
      </c>
      <c r="DW152" s="21">
        <v>29</v>
      </c>
      <c r="DX152" s="21">
        <v>45</v>
      </c>
      <c r="DY152" s="57">
        <f t="shared" si="114"/>
        <v>74</v>
      </c>
      <c r="DZ152" s="21" t="str">
        <f>LOOKUP(DY152,{0,40,45,50,55,60,65,70,75,80},{"F","D","C","C+","B-","B","B+","A-","A","A+"})</f>
        <v>A-</v>
      </c>
      <c r="EA152" s="21" t="str">
        <f>LOOKUP(DY152,{0,40,45,50,55,60,65,70,75,80},{"0.00","2.00","2.25","2.50","2.75","3.00","3.25","3.50","3.75","4.00"})</f>
        <v>3.50</v>
      </c>
      <c r="EB152" s="21">
        <v>31</v>
      </c>
      <c r="EC152" s="21">
        <v>36</v>
      </c>
      <c r="ED152" s="57">
        <f t="shared" si="115"/>
        <v>67</v>
      </c>
      <c r="EE152" s="21" t="str">
        <f>LOOKUP(ED152,{0,40,45,50,55,60,65,70,75,80},{"F","D","C","C+","B-","B","B+","A-","A","A+"})</f>
        <v>B+</v>
      </c>
      <c r="EF152" s="21" t="str">
        <f>LOOKUP(ED152,{0,40,45,50,55,60,65,70,75,80},{"0.00","2.00","2.25","2.50","2.75","3.00","3.25","3.50","3.75","4.00"})</f>
        <v>3.25</v>
      </c>
      <c r="EG152" s="21">
        <v>28</v>
      </c>
      <c r="EH152" s="21">
        <v>42</v>
      </c>
      <c r="EI152" s="57">
        <f t="shared" si="116"/>
        <v>70</v>
      </c>
      <c r="EJ152" s="21" t="str">
        <f>LOOKUP(EI152,{0,40,45,50,55,60,65,70,75,80},{"F","D","C","C+","B-","B","B+","A-","A","A+"})</f>
        <v>A-</v>
      </c>
      <c r="EK152" s="21" t="str">
        <f>LOOKUP(EI152,{0,40,45,50,55,60,65,70,75,80},{"0.00","2.00","2.25","2.50","2.75","3.00","3.25","3.50","3.75","4.00"})</f>
        <v>3.50</v>
      </c>
      <c r="EL152" s="21">
        <v>32.25</v>
      </c>
      <c r="EM152" s="21">
        <v>44</v>
      </c>
      <c r="EN152" s="70">
        <f t="shared" si="117"/>
        <v>77</v>
      </c>
      <c r="EO152" s="21" t="str">
        <f>LOOKUP(EN152,{0,40,45,50,55,60,65,70,75,80},{"F","D","C","C+","B-","B","B+","A-","A","A+"})</f>
        <v>A</v>
      </c>
      <c r="EP152" s="21" t="str">
        <f>LOOKUP(EN152,{0,40,45,50,55,60,65,70,75,80},{"0.00","2.00","2.25","2.50","2.75","3.00","3.25","3.50","3.75","4.00"})</f>
        <v>3.75</v>
      </c>
      <c r="EQ152" s="21">
        <v>31</v>
      </c>
      <c r="ER152" s="21">
        <v>44.5</v>
      </c>
      <c r="ES152" s="70">
        <f t="shared" si="118"/>
        <v>76</v>
      </c>
      <c r="ET152" s="21" t="str">
        <f>LOOKUP(ES152,{0,40,45,50,55,60,65,70,75,80},{"F","D","C","C+","B-","B","B+","A-","A","A+"})</f>
        <v>A</v>
      </c>
      <c r="EU152" s="21" t="str">
        <f>LOOKUP(ES152,{0,40,45,50,55,60,65,70,75,80},{"0.00","2.00","2.25","2.50","2.75","3.00","3.25","3.50","3.75","4.00"})</f>
        <v>3.75</v>
      </c>
      <c r="EV152" s="21">
        <v>29</v>
      </c>
      <c r="EW152" s="21">
        <v>45</v>
      </c>
      <c r="EX152" s="70">
        <f t="shared" si="119"/>
        <v>74</v>
      </c>
      <c r="EY152" s="21" t="str">
        <f>LOOKUP(EX152,{0,40,45,50,55,60,65,70,75,80},{"F","D","C","C+","B-","B","B+","A-","A","A+"})</f>
        <v>A-</v>
      </c>
      <c r="EZ152" s="21" t="str">
        <f>LOOKUP(EX152,{0,40,45,50,55,60,65,70,75,80},{"0.00","2.00","2.25","2.50","2.75","3.00","3.25","3.50","3.75","4.00"})</f>
        <v>3.50</v>
      </c>
      <c r="FA152" s="21">
        <v>26</v>
      </c>
      <c r="FB152" s="21">
        <v>44.5</v>
      </c>
      <c r="FC152" s="70">
        <f t="shared" si="120"/>
        <v>71</v>
      </c>
      <c r="FD152" s="21" t="str">
        <f>LOOKUP(FC152,{0,40,45,50,55,60,65,70,75,80},{"F","D","C","C+","B-","B","B+","A-","A","A+"})</f>
        <v>A-</v>
      </c>
      <c r="FE152" s="21" t="str">
        <f>LOOKUP(FC152,{0,40,45,50,55,60,65,70,75,80},{"0.00","2.00","2.25","2.50","2.75","3.00","3.25","3.50","3.75","4.00"})</f>
        <v>3.50</v>
      </c>
      <c r="FF152" s="21">
        <v>36</v>
      </c>
      <c r="FG152" s="21">
        <v>47.5</v>
      </c>
      <c r="FH152" s="70">
        <f t="shared" si="121"/>
        <v>84</v>
      </c>
      <c r="FI152" s="21" t="str">
        <f>LOOKUP(FH152,{0,40,45,50,55,60,65,70,75,80},{"F","D","C","C+","B-","B","B+","A-","A","A+"})</f>
        <v>A+</v>
      </c>
      <c r="FJ152" s="21" t="str">
        <f>LOOKUP(FH152,{0,40,45,50,55,60,65,70,75,80},{"0.00","2.00","2.25","2.50","2.75","3.00","3.25","3.50","3.75","4.00"})</f>
        <v>4.00</v>
      </c>
      <c r="FK152" s="21">
        <v>30.5</v>
      </c>
      <c r="FL152" s="21">
        <v>38</v>
      </c>
      <c r="FM152" s="70">
        <f t="shared" si="122"/>
        <v>69</v>
      </c>
      <c r="FN152" s="21" t="str">
        <f>LOOKUP(FM152,{0,40,45,50,55,60,65,70,75,80},{"F","D","C","C+","B-","B","B+","A-","A","A+"})</f>
        <v>B+</v>
      </c>
      <c r="FO152" s="21" t="str">
        <f>LOOKUP(FM152,{0,40,45,50,55,60,65,70,75,80},{"0.00","2.00","2.25","2.50","2.75","3.00","3.25","3.50","3.75","4.00"})</f>
        <v>3.25</v>
      </c>
      <c r="FP152" s="21">
        <v>30</v>
      </c>
      <c r="FQ152" s="21">
        <v>43.5</v>
      </c>
      <c r="FR152" s="70">
        <f t="shared" si="123"/>
        <v>74</v>
      </c>
      <c r="FS152" s="21" t="str">
        <f>LOOKUP(FR152,{0,40,45,50,55,60,65,70,75,80},{"F","D","C","C+","B-","B","B+","A-","A","A+"})</f>
        <v>A-</v>
      </c>
      <c r="FT152" s="21" t="str">
        <f>LOOKUP(FR152,{0,40,45,50,55,60,65,70,75,80},{"0.00","2.00","2.25","2.50","2.75","3.00","3.25","3.50","3.75","4.00"})</f>
        <v>3.50</v>
      </c>
      <c r="FU152" s="21">
        <v>33.5</v>
      </c>
      <c r="FV152" s="21">
        <v>43</v>
      </c>
      <c r="FW152" s="70">
        <f t="shared" si="124"/>
        <v>77</v>
      </c>
      <c r="FX152" s="21" t="str">
        <f>LOOKUP(FW152,{0,40,45,50,55,60,65,70,75,80},{"F","D","C","C+","B-","B","B+","A-","A","A+"})</f>
        <v>A</v>
      </c>
      <c r="FY152" s="21" t="str">
        <f>LOOKUP(FW152,{0,40,45,50,55,60,65,70,75,80},{"0.00","2.00","2.25","2.50","2.75","3.00","3.25","3.50","3.75","4.00"})</f>
        <v>3.75</v>
      </c>
      <c r="FZ152" s="21">
        <v>34</v>
      </c>
      <c r="GA152" s="21">
        <v>37.5</v>
      </c>
      <c r="GB152" s="70">
        <f t="shared" si="125"/>
        <v>72</v>
      </c>
      <c r="GC152" s="21" t="str">
        <f>LOOKUP(GB152,{0,40,45,50,55,60,65,70,75,80},{"F","D","C","C+","B-","B","B+","A-","A","A+"})</f>
        <v>A-</v>
      </c>
      <c r="GD152" s="21" t="str">
        <f>LOOKUP(GB152,{0,40,45,50,55,60,65,70,75,80},{"0.00","2.00","2.25","2.50","2.75","3.00","3.25","3.50","3.75","4.00"})</f>
        <v>3.50</v>
      </c>
      <c r="GE152" s="21">
        <v>29</v>
      </c>
      <c r="GF152" s="21">
        <v>45.5</v>
      </c>
      <c r="GG152" s="70">
        <f t="shared" si="126"/>
        <v>75</v>
      </c>
      <c r="GH152" s="21" t="str">
        <f>LOOKUP(GG152,{0,40,45,50,55,60,65,70,75,80},{"F","D","C","C+","B-","B","B+","A-","A","A+"})</f>
        <v>A</v>
      </c>
      <c r="GI152" s="21" t="str">
        <f>LOOKUP(GG152,{0,40,45,50,55,60,65,70,75,80},{"0.00","2.00","2.25","2.50","2.75","3.00","3.25","3.50","3.75","4.00"})</f>
        <v>3.75</v>
      </c>
      <c r="GJ152" s="21">
        <v>27.5</v>
      </c>
      <c r="GK152" s="21">
        <v>42</v>
      </c>
      <c r="GL152" s="70">
        <f t="shared" si="127"/>
        <v>70</v>
      </c>
      <c r="GM152" s="21" t="str">
        <f>LOOKUP(GL152,{0,40,45,50,55,60,65,70,75,80},{"F","D","C","C+","B-","B","B+","A-","A","A+"})</f>
        <v>A-</v>
      </c>
      <c r="GN152" s="21" t="str">
        <f>LOOKUP(GL152,{0,40,45,50,55,60,65,70,75,80},{"0.00","2.00","2.25","2.50","2.75","3.00","3.25","3.50","3.75","4.00"})</f>
        <v>3.50</v>
      </c>
      <c r="GO152" s="21">
        <v>26</v>
      </c>
      <c r="GP152" s="21">
        <v>36</v>
      </c>
      <c r="GQ152" s="70">
        <f t="shared" si="128"/>
        <v>62</v>
      </c>
      <c r="GR152" s="21" t="str">
        <f>LOOKUP(GQ152,{0,40,45,50,55,60,65,70,75,80},{"F","D","C","C+","B-","B","B+","A-","A","A+"})</f>
        <v>B</v>
      </c>
      <c r="GS152" s="21" t="str">
        <f>LOOKUP(GQ152,{0,40,45,50,55,60,65,70,75,80},{"0.00","2.00","2.25","2.50","2.75","3.00","3.25","3.50","3.75","4.00"})</f>
        <v>3.00</v>
      </c>
      <c r="GT152" s="21">
        <v>23</v>
      </c>
      <c r="GU152" s="21">
        <v>32.25</v>
      </c>
      <c r="GV152" s="70">
        <f t="shared" si="129"/>
        <v>56</v>
      </c>
      <c r="GW152" s="21" t="str">
        <f>LOOKUP(GV152,{0,40,45,50,55,60,65,70,75,80},{"F","D","C","C+","B-","B","B+","A-","A","A+"})</f>
        <v>B-</v>
      </c>
      <c r="GX152" s="21" t="str">
        <f>LOOKUP(GV152,{0,40,45,50,55,60,65,70,75,80},{"0.00","2.00","2.25","2.50","2.75","3.00","3.25","3.50","3.75","4.00"})</f>
        <v>2.75</v>
      </c>
      <c r="GY152" s="82">
        <v>76</v>
      </c>
      <c r="GZ152" s="21" t="str">
        <f>LOOKUP(GY152,{0,40,45,50,55,60,65,70,75,80},{"F","D","C","C+","B-","B","B+","A-","A","A+"})</f>
        <v>A</v>
      </c>
      <c r="HA152" s="21" t="str">
        <f>LOOKUP(GY152,{0,40,45,50,55,60,65,70,75,80},{"0.00","2.00","2.25","2.50","2.75","3.00","3.25","3.50","3.75","4.00"})</f>
        <v>3.75</v>
      </c>
      <c r="HB152" s="49">
        <v>40.5</v>
      </c>
      <c r="HC152" s="49">
        <v>36</v>
      </c>
      <c r="HD152" s="70">
        <f t="shared" si="130"/>
        <v>77</v>
      </c>
      <c r="HE152" s="21" t="str">
        <f>LOOKUP(HD152,{0,40,45,50,55,60,65,70,75,80},{"F","D","C","C+","B-","B","B+","A-","A","A+"})</f>
        <v>A</v>
      </c>
      <c r="HF152" s="21" t="str">
        <f>LOOKUP(HD152,{0,40,45,50,55,60,65,70,75,80},{"0.00","2.00","2.25","2.50","2.75","3.00","3.25","3.50","3.75","4.00"})</f>
        <v>3.75</v>
      </c>
      <c r="HG152" s="50">
        <f t="shared" si="88"/>
        <v>3.4464285714285716</v>
      </c>
      <c r="HH152" s="71" t="str">
        <f t="shared" si="89"/>
        <v>Passed</v>
      </c>
      <c r="HI152" s="70">
        <f t="shared" si="131"/>
        <v>2984</v>
      </c>
      <c r="HJ152" s="44">
        <v>148</v>
      </c>
      <c r="HK152" s="40"/>
      <c r="HL152" s="40"/>
    </row>
    <row r="153" spans="1:220" s="8" customFormat="1" ht="30" customHeight="1" x14ac:dyDescent="0.2">
      <c r="A153" s="44">
        <v>149</v>
      </c>
      <c r="B153" s="66">
        <v>3815</v>
      </c>
      <c r="C153" s="44">
        <v>2017313210</v>
      </c>
      <c r="D153" s="39" t="s">
        <v>307</v>
      </c>
      <c r="E153" s="64" t="s">
        <v>214</v>
      </c>
      <c r="F153" s="64" t="s">
        <v>322</v>
      </c>
      <c r="G153" s="73">
        <v>25</v>
      </c>
      <c r="H153" s="48">
        <v>39.5</v>
      </c>
      <c r="I153" s="57">
        <f t="shared" si="90"/>
        <v>65</v>
      </c>
      <c r="J153" s="21" t="str">
        <f>LOOKUP(I153,{0,40,45,50,55,60,65,70,75,80},{"F","D","C","C+","B-","B","B+","A-","A","A+"})</f>
        <v>B+</v>
      </c>
      <c r="K153" s="21" t="str">
        <f>LOOKUP(I153,{0,40,45,50,55,60,65,70,75,80},{"0.00","2.00","2.25","2.50","2.75","3.00","3.25","3.50","3.75","4.00"})</f>
        <v>3.25</v>
      </c>
      <c r="L153" s="21">
        <v>28.5</v>
      </c>
      <c r="M153" s="21">
        <v>34</v>
      </c>
      <c r="N153" s="57">
        <f t="shared" si="91"/>
        <v>63</v>
      </c>
      <c r="O153" s="21" t="str">
        <f>LOOKUP(N153,{0,40,45,50,55,60,65,70,75,80},{"F","D","C","C+","B-","B","B+","A-","A","A+"})</f>
        <v>B</v>
      </c>
      <c r="P153" s="21" t="str">
        <f>LOOKUP(N153,{0,40,45,50,55,60,65,70,75,80},{"0.00","2.00","2.25","2.50","2.75","3.00","3.25","3.50","3.75","4.00"})</f>
        <v>3.00</v>
      </c>
      <c r="Q153" s="21">
        <v>19</v>
      </c>
      <c r="R153" s="21">
        <v>33.5</v>
      </c>
      <c r="S153" s="57">
        <f t="shared" si="92"/>
        <v>53</v>
      </c>
      <c r="T153" s="21" t="str">
        <f>LOOKUP(S153,{0,40,45,50,55,60,65,70,75,80},{"F","D","C","C+","B-","B","B+","A-","A","A+"})</f>
        <v>C+</v>
      </c>
      <c r="U153" s="21" t="str">
        <f>LOOKUP(S153,{0,40,45,50,55,60,65,70,75,80},{"0.00","2.00","2.25","2.50","2.75","3.00","3.25","3.50","3.75","4.00"})</f>
        <v>2.50</v>
      </c>
      <c r="V153" s="21">
        <v>28</v>
      </c>
      <c r="W153" s="21">
        <v>36</v>
      </c>
      <c r="X153" s="57">
        <f t="shared" si="93"/>
        <v>64</v>
      </c>
      <c r="Y153" s="21" t="str">
        <f>LOOKUP(X153,{0,40,45,50,55,60,65,70,75,80},{"F","D","C","C+","B-","B","B+","A-","A","A+"})</f>
        <v>B</v>
      </c>
      <c r="Z153" s="21" t="str">
        <f>LOOKUP(X153,{0,40,45,50,55,60,65,70,75,80},{"0.00","2.00","2.25","2.50","2.75","3.00","3.25","3.50","3.75","4.00"})</f>
        <v>3.00</v>
      </c>
      <c r="AA153" s="21">
        <v>24</v>
      </c>
      <c r="AB153" s="21">
        <v>37</v>
      </c>
      <c r="AC153" s="57">
        <f t="shared" si="94"/>
        <v>61</v>
      </c>
      <c r="AD153" s="21" t="str">
        <f>LOOKUP(AC153,{0,40,45,50,55,60,65,70,75,80},{"F","D","C","C+","B-","B","B+","A-","A","A+"})</f>
        <v>B</v>
      </c>
      <c r="AE153" s="21" t="str">
        <f>LOOKUP(AC153,{0,40,45,50,55,60,65,70,75,80},{"0.00","2.00","2.25","2.50","2.75","3.00","3.25","3.50","3.75","4.00"})</f>
        <v>3.00</v>
      </c>
      <c r="AF153" s="21">
        <v>17</v>
      </c>
      <c r="AG153" s="21">
        <v>34</v>
      </c>
      <c r="AH153" s="57">
        <f t="shared" si="95"/>
        <v>51</v>
      </c>
      <c r="AI153" s="21" t="str">
        <f>LOOKUP(AH153,{0,40,45,50,55,60,65,70,75,80},{"F","D","C","C+","B-","B","B+","A-","A","A+"})</f>
        <v>C+</v>
      </c>
      <c r="AJ153" s="21" t="str">
        <f>LOOKUP(AH153,{0,40,45,50,55,60,65,70,75,80},{"0.00","2.00","2.25","2.50","2.75","3.00","3.25","3.50","3.75","4.00"})</f>
        <v>2.50</v>
      </c>
      <c r="AK153" s="21">
        <v>22.5</v>
      </c>
      <c r="AL153" s="21">
        <v>38.75</v>
      </c>
      <c r="AM153" s="57">
        <f t="shared" si="96"/>
        <v>62</v>
      </c>
      <c r="AN153" s="21" t="str">
        <f>LOOKUP(AM153,{0,40,45,50,55,60,65,70,75,80},{"F","D","C","C+","B-","B","B+","A-","A","A+"})</f>
        <v>B</v>
      </c>
      <c r="AO153" s="21" t="str">
        <f>LOOKUP(AM153,{0,40,45,50,55,60,65,70,75,80},{"0.00","2.00","2.25","2.50","2.75","3.00","3.25","3.50","3.75","4.00"})</f>
        <v>3.00</v>
      </c>
      <c r="AP153" s="21">
        <v>27</v>
      </c>
      <c r="AQ153" s="21">
        <v>30</v>
      </c>
      <c r="AR153" s="57">
        <f t="shared" si="97"/>
        <v>57</v>
      </c>
      <c r="AS153" s="21" t="str">
        <f>LOOKUP(AR153,{0,40,45,50,55,60,65,70,75,80},{"F","D","C","C+","B-","B","B+","A-","A","A+"})</f>
        <v>B-</v>
      </c>
      <c r="AT153" s="21" t="str">
        <f>LOOKUP(AR153,{0,40,45,50,55,60,65,70,75,80},{"0.00","2.00","2.25","2.50","2.75","3.00","3.25","3.50","3.75","4.00"})</f>
        <v>2.75</v>
      </c>
      <c r="AU153" s="21">
        <v>31</v>
      </c>
      <c r="AV153" s="21">
        <v>40</v>
      </c>
      <c r="AW153" s="57">
        <f t="shared" si="98"/>
        <v>71</v>
      </c>
      <c r="AX153" s="21" t="str">
        <f>LOOKUP(AW153,{0,40,45,50,55,60,65,70,75,80},{"F","D","C","C+","B-","B","B+","A-","A","A+"})</f>
        <v>A-</v>
      </c>
      <c r="AY153" s="21" t="str">
        <f>LOOKUP(AW153,{0,40,45,50,55,60,65,70,75,80},{"0.00","2.00","2.25","2.50","2.75","3.00","3.25","3.50","3.75","4.00"})</f>
        <v>3.50</v>
      </c>
      <c r="AZ153" s="21">
        <v>19</v>
      </c>
      <c r="BA153" s="21">
        <v>35</v>
      </c>
      <c r="BB153" s="57">
        <f t="shared" si="99"/>
        <v>54</v>
      </c>
      <c r="BC153" s="21" t="str">
        <f>LOOKUP(BB153,{0,40,45,50,55,60,65,70,75,80},{"F","D","C","C+","B-","B","B+","A-","A","A+"})</f>
        <v>C+</v>
      </c>
      <c r="BD153" s="21" t="str">
        <f>LOOKUP(BB153,{0,40,45,50,55,60,65,70,75,80},{"0.00","2.00","2.25","2.50","2.75","3.00","3.25","3.50","3.75","4.00"})</f>
        <v>2.50</v>
      </c>
      <c r="BE153" s="21">
        <v>30</v>
      </c>
      <c r="BF153" s="21">
        <v>39</v>
      </c>
      <c r="BG153" s="57">
        <f t="shared" si="100"/>
        <v>69</v>
      </c>
      <c r="BH153" s="21" t="str">
        <f>LOOKUP(BG153,{0,40,45,50,55,60,65,70,75,80},{"F","D","C","C+","B-","B","B+","A-","A","A+"})</f>
        <v>B+</v>
      </c>
      <c r="BI153" s="21" t="str">
        <f>LOOKUP(BG153,{0,40,45,50,55,60,65,70,75,80},{"0.00","2.00","2.25","2.50","2.75","3.00","3.25","3.50","3.75","4.00"})</f>
        <v>3.25</v>
      </c>
      <c r="BJ153" s="21">
        <v>25.5</v>
      </c>
      <c r="BK153" s="21">
        <v>42.5</v>
      </c>
      <c r="BL153" s="57">
        <f t="shared" si="101"/>
        <v>68</v>
      </c>
      <c r="BM153" s="21" t="str">
        <f>LOOKUP(BL153,{0,40,45,50,55,60,65,70,75,80},{"F","D","C","C+","B-","B","B+","A-","A","A+"})</f>
        <v>B+</v>
      </c>
      <c r="BN153" s="21" t="str">
        <f>LOOKUP(BL153,{0,40,45,50,55,60,65,70,75,80},{"0.00","2.00","2.25","2.50","2.75","3.00","3.25","3.50","3.75","4.00"})</f>
        <v>3.25</v>
      </c>
      <c r="BO153" s="21">
        <v>27</v>
      </c>
      <c r="BP153" s="21">
        <v>42</v>
      </c>
      <c r="BQ153" s="57">
        <f t="shared" si="102"/>
        <v>69</v>
      </c>
      <c r="BR153" s="21" t="str">
        <f>LOOKUP(BQ153,{0,40,45,50,55,60,65,70,75,80},{"F","D","C","C+","B-","B","B+","A-","A","A+"})</f>
        <v>B+</v>
      </c>
      <c r="BS153" s="21" t="str">
        <f>LOOKUP(BQ153,{0,40,45,50,55,60,65,70,75,80},{"0.00","2.00","2.25","2.50","2.75","3.00","3.25","3.50","3.75","4.00"})</f>
        <v>3.25</v>
      </c>
      <c r="BT153" s="21">
        <v>34</v>
      </c>
      <c r="BU153" s="21">
        <v>34</v>
      </c>
      <c r="BV153" s="57">
        <f t="shared" si="103"/>
        <v>68</v>
      </c>
      <c r="BW153" s="21" t="str">
        <f>LOOKUP(BV153,{0,40,45,50,55,60,65,70,75,80},{"F","D","C","C+","B-","B","B+","A-","A","A+"})</f>
        <v>B+</v>
      </c>
      <c r="BX153" s="21" t="str">
        <f>LOOKUP(BV153,{0,40,45,50,55,60,65,70,75,80},{"0.00","2.00","2.25","2.50","2.75","3.00","3.25","3.50","3.75","4.00"})</f>
        <v>3.25</v>
      </c>
      <c r="BY153" s="21">
        <v>33</v>
      </c>
      <c r="BZ153" s="21">
        <v>34.5</v>
      </c>
      <c r="CA153" s="57">
        <f t="shared" si="104"/>
        <v>68</v>
      </c>
      <c r="CB153" s="21" t="str">
        <f>LOOKUP(CA153,{0,40,45,50,55,60,65,70,75,80},{"F","D","C","C+","B-","B","B+","A-","A","A+"})</f>
        <v>B+</v>
      </c>
      <c r="CC153" s="21" t="str">
        <f>LOOKUP(CA153,{0,40,45,50,55,60,65,70,75,80},{"0.00","2.00","2.25","2.50","2.75","3.00","3.25","3.50","3.75","4.00"})</f>
        <v>3.25</v>
      </c>
      <c r="CD153" s="21">
        <v>30</v>
      </c>
      <c r="CE153" s="21">
        <v>47</v>
      </c>
      <c r="CF153" s="57">
        <f t="shared" si="105"/>
        <v>77</v>
      </c>
      <c r="CG153" s="21" t="str">
        <f>LOOKUP(CF153,{0,40,45,50,55,60,65,70,75,80},{"F","D","C","C+","B-","B","B+","A-","A","A+"})</f>
        <v>A</v>
      </c>
      <c r="CH153" s="21" t="str">
        <f>LOOKUP(CF153,{0,40,45,50,55,60,65,70,75,80},{"0.00","2.00","2.25","2.50","2.75","3.00","3.25","3.50","3.75","4.00"})</f>
        <v>3.75</v>
      </c>
      <c r="CI153" s="21">
        <v>36</v>
      </c>
      <c r="CJ153" s="21">
        <v>37.5</v>
      </c>
      <c r="CK153" s="57">
        <f t="shared" si="106"/>
        <v>74</v>
      </c>
      <c r="CL153" s="21" t="str">
        <f>LOOKUP(CK153,{0,40,45,50,55,60,65,70,75,80},{"F","D","C","C+","B-","B","B+","A-","A","A+"})</f>
        <v>A-</v>
      </c>
      <c r="CM153" s="21" t="str">
        <f>LOOKUP(CK153,{0,40,45,50,55,60,65,70,75,80},{"0.00","2.00","2.25","2.50","2.75","3.00","3.25","3.50","3.75","4.00"})</f>
        <v>3.50</v>
      </c>
      <c r="CN153" s="21">
        <v>26</v>
      </c>
      <c r="CO153" s="21">
        <v>36</v>
      </c>
      <c r="CP153" s="57">
        <f t="shared" si="107"/>
        <v>62</v>
      </c>
      <c r="CQ153" s="21" t="str">
        <f>LOOKUP(CP153,{0,40,45,50,55,60,65,70,75,80},{"F","D","C","C+","B-","B","B+","A-","A","A+"})</f>
        <v>B</v>
      </c>
      <c r="CR153" s="21" t="str">
        <f>LOOKUP(CP153,{0,40,45,50,55,60,65,70,75,80},{"0.00","2.00","2.25","2.50","2.75","3.00","3.25","3.50","3.75","4.00"})</f>
        <v>3.00</v>
      </c>
      <c r="CS153" s="21">
        <v>27</v>
      </c>
      <c r="CT153" s="21">
        <v>42.5</v>
      </c>
      <c r="CU153" s="57">
        <f t="shared" si="108"/>
        <v>70</v>
      </c>
      <c r="CV153" s="21" t="str">
        <f>LOOKUP(CU153,{0,40,45,50,55,60,65,70,75,80},{"F","D","C","C+","B-","B","B+","A-","A","A+"})</f>
        <v>A-</v>
      </c>
      <c r="CW153" s="21" t="str">
        <f>LOOKUP(CU153,{0,40,45,50,55,60,65,70,75,80},{"0.00","2.00","2.25","2.50","2.75","3.00","3.25","3.50","3.75","4.00"})</f>
        <v>3.50</v>
      </c>
      <c r="CX153" s="21">
        <v>29</v>
      </c>
      <c r="CY153" s="21">
        <v>42</v>
      </c>
      <c r="CZ153" s="57">
        <f t="shared" si="109"/>
        <v>71</v>
      </c>
      <c r="DA153" s="21" t="str">
        <f>LOOKUP(CZ153,{0,40,45,50,55,60,65,70,75,80},{"F","D","C","C+","B-","B","B+","A-","A","A+"})</f>
        <v>A-</v>
      </c>
      <c r="DB153" s="21" t="str">
        <f>LOOKUP(CZ153,{0,40,45,50,55,60,65,70,75,80},{"0.00","2.00","2.25","2.50","2.75","3.00","3.25","3.50","3.75","4.00"})</f>
        <v>3.50</v>
      </c>
      <c r="DC153" s="21">
        <v>29</v>
      </c>
      <c r="DD153" s="21">
        <v>44.5</v>
      </c>
      <c r="DE153" s="57">
        <f t="shared" si="110"/>
        <v>74</v>
      </c>
      <c r="DF153" s="21" t="str">
        <f>LOOKUP(DE153,{0,40,45,50,55,60,65,70,75,80},{"F","D","C","C+","B-","B","B+","A-","A","A+"})</f>
        <v>A-</v>
      </c>
      <c r="DG153" s="21" t="str">
        <f>LOOKUP(DE153,{0,40,45,50,55,60,65,70,75,80},{"0.00","2.00","2.25","2.50","2.75","3.00","3.25","3.50","3.75","4.00"})</f>
        <v>3.50</v>
      </c>
      <c r="DH153" s="21">
        <v>25</v>
      </c>
      <c r="DI153" s="21">
        <v>43</v>
      </c>
      <c r="DJ153" s="57">
        <f t="shared" si="111"/>
        <v>68</v>
      </c>
      <c r="DK153" s="21" t="str">
        <f>LOOKUP(DJ153,{0,40,45,50,55,60,65,70,75,80},{"F","D","C","C+","B-","B","B+","A-","A","A+"})</f>
        <v>B+</v>
      </c>
      <c r="DL153" s="21" t="str">
        <f>LOOKUP(DJ153,{0,40,45,50,55,60,65,70,75,80},{"0.00","2.00","2.25","2.50","2.75","3.00","3.25","3.50","3.75","4.00"})</f>
        <v>3.25</v>
      </c>
      <c r="DM153" s="21">
        <v>34</v>
      </c>
      <c r="DN153" s="21">
        <v>39</v>
      </c>
      <c r="DO153" s="57">
        <f t="shared" si="112"/>
        <v>73</v>
      </c>
      <c r="DP153" s="21" t="str">
        <f>LOOKUP(DO153,{0,40,45,50,55,60,65,70,75,80},{"F","D","C","C+","B-","B","B+","A-","A","A+"})</f>
        <v>A-</v>
      </c>
      <c r="DQ153" s="21" t="str">
        <f>LOOKUP(DO153,{0,40,45,50,55,60,65,70,75,80},{"0.00","2.00","2.25","2.50","2.75","3.00","3.25","3.50","3.75","4.00"})</f>
        <v>3.50</v>
      </c>
      <c r="DR153" s="21">
        <v>31</v>
      </c>
      <c r="DS153" s="21">
        <v>41</v>
      </c>
      <c r="DT153" s="57">
        <f t="shared" si="113"/>
        <v>72</v>
      </c>
      <c r="DU153" s="21" t="str">
        <f>LOOKUP(DT153,{0,40,45,50,55,60,65,70,75,80},{"F","D","C","C+","B-","B","B+","A-","A","A+"})</f>
        <v>A-</v>
      </c>
      <c r="DV153" s="21" t="str">
        <f>LOOKUP(DT153,{0,40,45,50,55,60,65,70,75,80},{"0.00","2.00","2.25","2.50","2.75","3.00","3.25","3.50","3.75","4.00"})</f>
        <v>3.50</v>
      </c>
      <c r="DW153" s="21">
        <v>30</v>
      </c>
      <c r="DX153" s="21">
        <v>43</v>
      </c>
      <c r="DY153" s="57">
        <f t="shared" si="114"/>
        <v>73</v>
      </c>
      <c r="DZ153" s="21" t="str">
        <f>LOOKUP(DY153,{0,40,45,50,55,60,65,70,75,80},{"F","D","C","C+","B-","B","B+","A-","A","A+"})</f>
        <v>A-</v>
      </c>
      <c r="EA153" s="21" t="str">
        <f>LOOKUP(DY153,{0,40,45,50,55,60,65,70,75,80},{"0.00","2.00","2.25","2.50","2.75","3.00","3.25","3.50","3.75","4.00"})</f>
        <v>3.50</v>
      </c>
      <c r="EB153" s="21">
        <v>28</v>
      </c>
      <c r="EC153" s="21">
        <v>38</v>
      </c>
      <c r="ED153" s="57">
        <f t="shared" si="115"/>
        <v>66</v>
      </c>
      <c r="EE153" s="21" t="str">
        <f>LOOKUP(ED153,{0,40,45,50,55,60,65,70,75,80},{"F","D","C","C+","B-","B","B+","A-","A","A+"})</f>
        <v>B+</v>
      </c>
      <c r="EF153" s="21" t="str">
        <f>LOOKUP(ED153,{0,40,45,50,55,60,65,70,75,80},{"0.00","2.00","2.25","2.50","2.75","3.00","3.25","3.50","3.75","4.00"})</f>
        <v>3.25</v>
      </c>
      <c r="EG153" s="21">
        <v>20</v>
      </c>
      <c r="EH153" s="21">
        <v>40</v>
      </c>
      <c r="EI153" s="57">
        <f t="shared" si="116"/>
        <v>60</v>
      </c>
      <c r="EJ153" s="21" t="str">
        <f>LOOKUP(EI153,{0,40,45,50,55,60,65,70,75,80},{"F","D","C","C+","B-","B","B+","A-","A","A+"})</f>
        <v>B</v>
      </c>
      <c r="EK153" s="21" t="str">
        <f>LOOKUP(EI153,{0,40,45,50,55,60,65,70,75,80},{"0.00","2.00","2.25","2.50","2.75","3.00","3.25","3.50","3.75","4.00"})</f>
        <v>3.00</v>
      </c>
      <c r="EL153" s="21">
        <v>34.25</v>
      </c>
      <c r="EM153" s="21">
        <v>45</v>
      </c>
      <c r="EN153" s="70">
        <f t="shared" si="117"/>
        <v>80</v>
      </c>
      <c r="EO153" s="21" t="str">
        <f>LOOKUP(EN153,{0,40,45,50,55,60,65,70,75,80},{"F","D","C","C+","B-","B","B+","A-","A","A+"})</f>
        <v>A+</v>
      </c>
      <c r="EP153" s="21" t="str">
        <f>LOOKUP(EN153,{0,40,45,50,55,60,65,70,75,80},{"0.00","2.00","2.25","2.50","2.75","3.00","3.25","3.50","3.75","4.00"})</f>
        <v>4.00</v>
      </c>
      <c r="EQ153" s="21">
        <v>33</v>
      </c>
      <c r="ER153" s="21">
        <v>43</v>
      </c>
      <c r="ES153" s="70">
        <f t="shared" si="118"/>
        <v>76</v>
      </c>
      <c r="ET153" s="21" t="str">
        <f>LOOKUP(ES153,{0,40,45,50,55,60,65,70,75,80},{"F","D","C","C+","B-","B","B+","A-","A","A+"})</f>
        <v>A</v>
      </c>
      <c r="EU153" s="21" t="str">
        <f>LOOKUP(ES153,{0,40,45,50,55,60,65,70,75,80},{"0.00","2.00","2.25","2.50","2.75","3.00","3.25","3.50","3.75","4.00"})</f>
        <v>3.75</v>
      </c>
      <c r="EV153" s="21">
        <v>28</v>
      </c>
      <c r="EW153" s="21">
        <v>40</v>
      </c>
      <c r="EX153" s="70">
        <f t="shared" si="119"/>
        <v>68</v>
      </c>
      <c r="EY153" s="21" t="str">
        <f>LOOKUP(EX153,{0,40,45,50,55,60,65,70,75,80},{"F","D","C","C+","B-","B","B+","A-","A","A+"})</f>
        <v>B+</v>
      </c>
      <c r="EZ153" s="21" t="str">
        <f>LOOKUP(EX153,{0,40,45,50,55,60,65,70,75,80},{"0.00","2.00","2.25","2.50","2.75","3.00","3.25","3.50","3.75","4.00"})</f>
        <v>3.25</v>
      </c>
      <c r="FA153" s="21">
        <v>26</v>
      </c>
      <c r="FB153" s="21">
        <v>44.5</v>
      </c>
      <c r="FC153" s="70">
        <f t="shared" si="120"/>
        <v>71</v>
      </c>
      <c r="FD153" s="21" t="str">
        <f>LOOKUP(FC153,{0,40,45,50,55,60,65,70,75,80},{"F","D","C","C+","B-","B","B+","A-","A","A+"})</f>
        <v>A-</v>
      </c>
      <c r="FE153" s="21" t="str">
        <f>LOOKUP(FC153,{0,40,45,50,55,60,65,70,75,80},{"0.00","2.00","2.25","2.50","2.75","3.00","3.25","3.50","3.75","4.00"})</f>
        <v>3.50</v>
      </c>
      <c r="FF153" s="21">
        <v>24</v>
      </c>
      <c r="FG153" s="21">
        <v>37.5</v>
      </c>
      <c r="FH153" s="70">
        <f t="shared" si="121"/>
        <v>62</v>
      </c>
      <c r="FI153" s="21" t="str">
        <f>LOOKUP(FH153,{0,40,45,50,55,60,65,70,75,80},{"F","D","C","C+","B-","B","B+","A-","A","A+"})</f>
        <v>B</v>
      </c>
      <c r="FJ153" s="21" t="str">
        <f>LOOKUP(FH153,{0,40,45,50,55,60,65,70,75,80},{"0.00","2.00","2.25","2.50","2.75","3.00","3.25","3.50","3.75","4.00"})</f>
        <v>3.00</v>
      </c>
      <c r="FK153" s="21">
        <v>26</v>
      </c>
      <c r="FL153" s="21">
        <v>23.5</v>
      </c>
      <c r="FM153" s="70">
        <f t="shared" si="122"/>
        <v>50</v>
      </c>
      <c r="FN153" s="21" t="str">
        <f>LOOKUP(FM153,{0,40,45,50,55,60,65,70,75,80},{"F","D","C","C+","B-","B","B+","A-","A","A+"})</f>
        <v>C+</v>
      </c>
      <c r="FO153" s="21" t="str">
        <f>LOOKUP(FM153,{0,40,45,50,55,60,65,70,75,80},{"0.00","2.00","2.25","2.50","2.75","3.00","3.25","3.50","3.75","4.00"})</f>
        <v>2.50</v>
      </c>
      <c r="FP153" s="21">
        <v>30</v>
      </c>
      <c r="FQ153" s="21">
        <v>42.5</v>
      </c>
      <c r="FR153" s="70">
        <f t="shared" si="123"/>
        <v>73</v>
      </c>
      <c r="FS153" s="21" t="str">
        <f>LOOKUP(FR153,{0,40,45,50,55,60,65,70,75,80},{"F","D","C","C+","B-","B","B+","A-","A","A+"})</f>
        <v>A-</v>
      </c>
      <c r="FT153" s="21" t="str">
        <f>LOOKUP(FR153,{0,40,45,50,55,60,65,70,75,80},{"0.00","2.00","2.25","2.50","2.75","3.00","3.25","3.50","3.75","4.00"})</f>
        <v>3.50</v>
      </c>
      <c r="FU153" s="21">
        <v>30</v>
      </c>
      <c r="FV153" s="21">
        <v>41.5</v>
      </c>
      <c r="FW153" s="70">
        <f t="shared" si="124"/>
        <v>72</v>
      </c>
      <c r="FX153" s="21" t="str">
        <f>LOOKUP(FW153,{0,40,45,50,55,60,65,70,75,80},{"F","D","C","C+","B-","B","B+","A-","A","A+"})</f>
        <v>A-</v>
      </c>
      <c r="FY153" s="21" t="str">
        <f>LOOKUP(FW153,{0,40,45,50,55,60,65,70,75,80},{"0.00","2.00","2.25","2.50","2.75","3.00","3.25","3.50","3.75","4.00"})</f>
        <v>3.50</v>
      </c>
      <c r="FZ153" s="21">
        <v>28</v>
      </c>
      <c r="GA153" s="21">
        <v>32.5</v>
      </c>
      <c r="GB153" s="70">
        <f t="shared" si="125"/>
        <v>61</v>
      </c>
      <c r="GC153" s="21" t="str">
        <f>LOOKUP(GB153,{0,40,45,50,55,60,65,70,75,80},{"F","D","C","C+","B-","B","B+","A-","A","A+"})</f>
        <v>B</v>
      </c>
      <c r="GD153" s="21" t="str">
        <f>LOOKUP(GB153,{0,40,45,50,55,60,65,70,75,80},{"0.00","2.00","2.25","2.50","2.75","3.00","3.25","3.50","3.75","4.00"})</f>
        <v>3.00</v>
      </c>
      <c r="GE153" s="21">
        <v>31</v>
      </c>
      <c r="GF153" s="21">
        <v>43</v>
      </c>
      <c r="GG153" s="70">
        <f t="shared" si="126"/>
        <v>74</v>
      </c>
      <c r="GH153" s="21" t="str">
        <f>LOOKUP(GG153,{0,40,45,50,55,60,65,70,75,80},{"F","D","C","C+","B-","B","B+","A-","A","A+"})</f>
        <v>A-</v>
      </c>
      <c r="GI153" s="21" t="str">
        <f>LOOKUP(GG153,{0,40,45,50,55,60,65,70,75,80},{"0.00","2.00","2.25","2.50","2.75","3.00","3.25","3.50","3.75","4.00"})</f>
        <v>3.50</v>
      </c>
      <c r="GJ153" s="21">
        <v>29</v>
      </c>
      <c r="GK153" s="21">
        <v>41</v>
      </c>
      <c r="GL153" s="70">
        <f t="shared" si="127"/>
        <v>70</v>
      </c>
      <c r="GM153" s="21" t="str">
        <f>LOOKUP(GL153,{0,40,45,50,55,60,65,70,75,80},{"F","D","C","C+","B-","B","B+","A-","A","A+"})</f>
        <v>A-</v>
      </c>
      <c r="GN153" s="21" t="str">
        <f>LOOKUP(GL153,{0,40,45,50,55,60,65,70,75,80},{"0.00","2.00","2.25","2.50","2.75","3.00","3.25","3.50","3.75","4.00"})</f>
        <v>3.50</v>
      </c>
      <c r="GO153" s="21">
        <v>30</v>
      </c>
      <c r="GP153" s="21">
        <v>38.5</v>
      </c>
      <c r="GQ153" s="70">
        <f t="shared" si="128"/>
        <v>69</v>
      </c>
      <c r="GR153" s="21" t="str">
        <f>LOOKUP(GQ153,{0,40,45,50,55,60,65,70,75,80},{"F","D","C","C+","B-","B","B+","A-","A","A+"})</f>
        <v>B+</v>
      </c>
      <c r="GS153" s="21" t="str">
        <f>LOOKUP(GQ153,{0,40,45,50,55,60,65,70,75,80},{"0.00","2.00","2.25","2.50","2.75","3.00","3.25","3.50","3.75","4.00"})</f>
        <v>3.25</v>
      </c>
      <c r="GT153" s="21">
        <v>15</v>
      </c>
      <c r="GU153" s="21">
        <v>29</v>
      </c>
      <c r="GV153" s="70">
        <f t="shared" si="129"/>
        <v>44</v>
      </c>
      <c r="GW153" s="21" t="str">
        <f>LOOKUP(GV153,{0,40,45,50,55,60,65,70,75,80},{"F","D","C","C+","B-","B","B+","A-","A","A+"})</f>
        <v>D</v>
      </c>
      <c r="GX153" s="21" t="str">
        <f>LOOKUP(GV153,{0,40,45,50,55,60,65,70,75,80},{"0.00","2.00","2.25","2.50","2.75","3.00","3.25","3.50","3.75","4.00"})</f>
        <v>2.00</v>
      </c>
      <c r="GY153" s="82">
        <v>71</v>
      </c>
      <c r="GZ153" s="21" t="str">
        <f>LOOKUP(GY153,{0,40,45,50,55,60,65,70,75,80},{"F","D","C","C+","B-","B","B+","A-","A","A+"})</f>
        <v>A-</v>
      </c>
      <c r="HA153" s="21" t="str">
        <f>LOOKUP(GY153,{0,40,45,50,55,60,65,70,75,80},{"0.00","2.00","2.25","2.50","2.75","3.00","3.25","3.50","3.75","4.00"})</f>
        <v>3.50</v>
      </c>
      <c r="HB153" s="49">
        <v>38.5</v>
      </c>
      <c r="HC153" s="49">
        <v>38</v>
      </c>
      <c r="HD153" s="70">
        <f t="shared" si="130"/>
        <v>77</v>
      </c>
      <c r="HE153" s="21" t="str">
        <f>LOOKUP(HD153,{0,40,45,50,55,60,65,70,75,80},{"F","D","C","C+","B-","B","B+","A-","A","A+"})</f>
        <v>A</v>
      </c>
      <c r="HF153" s="21" t="str">
        <f>LOOKUP(HD153,{0,40,45,50,55,60,65,70,75,80},{"0.00","2.00","2.25","2.50","2.75","3.00","3.25","3.50","3.75","4.00"})</f>
        <v>3.75</v>
      </c>
      <c r="HG153" s="50">
        <f t="shared" si="88"/>
        <v>3.2261904761904763</v>
      </c>
      <c r="HH153" s="71" t="str">
        <f t="shared" si="89"/>
        <v>Passed</v>
      </c>
      <c r="HI153" s="70">
        <f t="shared" si="131"/>
        <v>2801</v>
      </c>
      <c r="HJ153" s="44">
        <v>149</v>
      </c>
      <c r="HK153" s="40"/>
      <c r="HL153" s="40"/>
    </row>
    <row r="154" spans="1:220" s="8" customFormat="1" ht="30" customHeight="1" x14ac:dyDescent="0.2">
      <c r="A154" s="44">
        <v>150</v>
      </c>
      <c r="B154" s="66">
        <v>3857</v>
      </c>
      <c r="C154" s="44">
        <v>2017213211</v>
      </c>
      <c r="D154" s="39" t="s">
        <v>307</v>
      </c>
      <c r="E154" s="64" t="s">
        <v>215</v>
      </c>
      <c r="F154" s="64" t="s">
        <v>322</v>
      </c>
      <c r="G154" s="73">
        <v>31</v>
      </c>
      <c r="H154" s="48">
        <v>42.5</v>
      </c>
      <c r="I154" s="57">
        <f t="shared" si="90"/>
        <v>74</v>
      </c>
      <c r="J154" s="21" t="str">
        <f>LOOKUP(I154,{0,40,45,50,55,60,65,70,75,80},{"F","D","C","C+","B-","B","B+","A-","A","A+"})</f>
        <v>A-</v>
      </c>
      <c r="K154" s="21" t="str">
        <f>LOOKUP(I154,{0,40,45,50,55,60,65,70,75,80},{"0.00","2.00","2.25","2.50","2.75","3.00","3.25","3.50","3.75","4.00"})</f>
        <v>3.50</v>
      </c>
      <c r="L154" s="21">
        <v>26</v>
      </c>
      <c r="M154" s="21">
        <v>37</v>
      </c>
      <c r="N154" s="57">
        <f t="shared" si="91"/>
        <v>63</v>
      </c>
      <c r="O154" s="21" t="str">
        <f>LOOKUP(N154,{0,40,45,50,55,60,65,70,75,80},{"F","D","C","C+","B-","B","B+","A-","A","A+"})</f>
        <v>B</v>
      </c>
      <c r="P154" s="21" t="str">
        <f>LOOKUP(N154,{0,40,45,50,55,60,65,70,75,80},{"0.00","2.00","2.25","2.50","2.75","3.00","3.25","3.50","3.75","4.00"})</f>
        <v>3.00</v>
      </c>
      <c r="Q154" s="21">
        <v>19</v>
      </c>
      <c r="R154" s="21">
        <v>35</v>
      </c>
      <c r="S154" s="57">
        <f t="shared" si="92"/>
        <v>54</v>
      </c>
      <c r="T154" s="21" t="str">
        <f>LOOKUP(S154,{0,40,45,50,55,60,65,70,75,80},{"F","D","C","C+","B-","B","B+","A-","A","A+"})</f>
        <v>C+</v>
      </c>
      <c r="U154" s="21" t="str">
        <f>LOOKUP(S154,{0,40,45,50,55,60,65,70,75,80},{"0.00","2.00","2.25","2.50","2.75","3.00","3.25","3.50","3.75","4.00"})</f>
        <v>2.50</v>
      </c>
      <c r="V154" s="21">
        <v>25</v>
      </c>
      <c r="W154" s="21">
        <v>36</v>
      </c>
      <c r="X154" s="57">
        <f t="shared" si="93"/>
        <v>61</v>
      </c>
      <c r="Y154" s="21" t="str">
        <f>LOOKUP(X154,{0,40,45,50,55,60,65,70,75,80},{"F","D","C","C+","B-","B","B+","A-","A","A+"})</f>
        <v>B</v>
      </c>
      <c r="Z154" s="21" t="str">
        <f>LOOKUP(X154,{0,40,45,50,55,60,65,70,75,80},{"0.00","2.00","2.25","2.50","2.75","3.00","3.25","3.50","3.75","4.00"})</f>
        <v>3.00</v>
      </c>
      <c r="AA154" s="21">
        <v>23</v>
      </c>
      <c r="AB154" s="21">
        <v>33</v>
      </c>
      <c r="AC154" s="57">
        <f t="shared" si="94"/>
        <v>56</v>
      </c>
      <c r="AD154" s="21" t="str">
        <f>LOOKUP(AC154,{0,40,45,50,55,60,65,70,75,80},{"F","D","C","C+","B-","B","B+","A-","A","A+"})</f>
        <v>B-</v>
      </c>
      <c r="AE154" s="21" t="str">
        <f>LOOKUP(AC154,{0,40,45,50,55,60,65,70,75,80},{"0.00","2.00","2.25","2.50","2.75","3.00","3.25","3.50","3.75","4.00"})</f>
        <v>2.75</v>
      </c>
      <c r="AF154" s="21">
        <v>35</v>
      </c>
      <c r="AG154" s="21">
        <v>46</v>
      </c>
      <c r="AH154" s="57">
        <f t="shared" si="95"/>
        <v>81</v>
      </c>
      <c r="AI154" s="21" t="str">
        <f>LOOKUP(AH154,{0,40,45,50,55,60,65,70,75,80},{"F","D","C","C+","B-","B","B+","A-","A","A+"})</f>
        <v>A+</v>
      </c>
      <c r="AJ154" s="21" t="str">
        <f>LOOKUP(AH154,{0,40,45,50,55,60,65,70,75,80},{"0.00","2.00","2.25","2.50","2.75","3.00","3.25","3.50","3.75","4.00"})</f>
        <v>4.00</v>
      </c>
      <c r="AK154" s="21">
        <v>31.5</v>
      </c>
      <c r="AL154" s="21">
        <v>42</v>
      </c>
      <c r="AM154" s="57">
        <f t="shared" si="96"/>
        <v>74</v>
      </c>
      <c r="AN154" s="21" t="str">
        <f>LOOKUP(AM154,{0,40,45,50,55,60,65,70,75,80},{"F","D","C","C+","B-","B","B+","A-","A","A+"})</f>
        <v>A-</v>
      </c>
      <c r="AO154" s="21" t="str">
        <f>LOOKUP(AM154,{0,40,45,50,55,60,65,70,75,80},{"0.00","2.00","2.25","2.50","2.75","3.00","3.25","3.50","3.75","4.00"})</f>
        <v>3.50</v>
      </c>
      <c r="AP154" s="21">
        <v>31</v>
      </c>
      <c r="AQ154" s="21">
        <v>36.5</v>
      </c>
      <c r="AR154" s="57">
        <f t="shared" si="97"/>
        <v>68</v>
      </c>
      <c r="AS154" s="21" t="str">
        <f>LOOKUP(AR154,{0,40,45,50,55,60,65,70,75,80},{"F","D","C","C+","B-","B","B+","A-","A","A+"})</f>
        <v>B+</v>
      </c>
      <c r="AT154" s="21" t="str">
        <f>LOOKUP(AR154,{0,40,45,50,55,60,65,70,75,80},{"0.00","2.00","2.25","2.50","2.75","3.00","3.25","3.50","3.75","4.00"})</f>
        <v>3.25</v>
      </c>
      <c r="AU154" s="21">
        <v>32</v>
      </c>
      <c r="AV154" s="21">
        <v>41</v>
      </c>
      <c r="AW154" s="57">
        <f t="shared" si="98"/>
        <v>73</v>
      </c>
      <c r="AX154" s="21" t="str">
        <f>LOOKUP(AW154,{0,40,45,50,55,60,65,70,75,80},{"F","D","C","C+","B-","B","B+","A-","A","A+"})</f>
        <v>A-</v>
      </c>
      <c r="AY154" s="21" t="str">
        <f>LOOKUP(AW154,{0,40,45,50,55,60,65,70,75,80},{"0.00","2.00","2.25","2.50","2.75","3.00","3.25","3.50","3.75","4.00"})</f>
        <v>3.50</v>
      </c>
      <c r="AZ154" s="21">
        <v>28</v>
      </c>
      <c r="BA154" s="21">
        <v>44</v>
      </c>
      <c r="BB154" s="57">
        <f t="shared" si="99"/>
        <v>72</v>
      </c>
      <c r="BC154" s="21" t="str">
        <f>LOOKUP(BB154,{0,40,45,50,55,60,65,70,75,80},{"F","D","C","C+","B-","B","B+","A-","A","A+"})</f>
        <v>A-</v>
      </c>
      <c r="BD154" s="21" t="str">
        <f>LOOKUP(BB154,{0,40,45,50,55,60,65,70,75,80},{"0.00","2.00","2.25","2.50","2.75","3.00","3.25","3.50","3.75","4.00"})</f>
        <v>3.50</v>
      </c>
      <c r="BE154" s="21">
        <v>33</v>
      </c>
      <c r="BF154" s="21">
        <v>42</v>
      </c>
      <c r="BG154" s="57">
        <f t="shared" si="100"/>
        <v>75</v>
      </c>
      <c r="BH154" s="21" t="str">
        <f>LOOKUP(BG154,{0,40,45,50,55,60,65,70,75,80},{"F","D","C","C+","B-","B","B+","A-","A","A+"})</f>
        <v>A</v>
      </c>
      <c r="BI154" s="21" t="str">
        <f>LOOKUP(BG154,{0,40,45,50,55,60,65,70,75,80},{"0.00","2.00","2.25","2.50","2.75","3.00","3.25","3.50","3.75","4.00"})</f>
        <v>3.75</v>
      </c>
      <c r="BJ154" s="21">
        <v>28</v>
      </c>
      <c r="BK154" s="21">
        <v>43</v>
      </c>
      <c r="BL154" s="57">
        <f t="shared" si="101"/>
        <v>71</v>
      </c>
      <c r="BM154" s="21" t="str">
        <f>LOOKUP(BL154,{0,40,45,50,55,60,65,70,75,80},{"F","D","C","C+","B-","B","B+","A-","A","A+"})</f>
        <v>A-</v>
      </c>
      <c r="BN154" s="21" t="str">
        <f>LOOKUP(BL154,{0,40,45,50,55,60,65,70,75,80},{"0.00","2.00","2.25","2.50","2.75","3.00","3.25","3.50","3.75","4.00"})</f>
        <v>3.50</v>
      </c>
      <c r="BO154" s="21">
        <v>35</v>
      </c>
      <c r="BP154" s="21">
        <v>44.5</v>
      </c>
      <c r="BQ154" s="57">
        <f t="shared" si="102"/>
        <v>80</v>
      </c>
      <c r="BR154" s="21" t="str">
        <f>LOOKUP(BQ154,{0,40,45,50,55,60,65,70,75,80},{"F","D","C","C+","B-","B","B+","A-","A","A+"})</f>
        <v>A+</v>
      </c>
      <c r="BS154" s="21" t="str">
        <f>LOOKUP(BQ154,{0,40,45,50,55,60,65,70,75,80},{"0.00","2.00","2.25","2.50","2.75","3.00","3.25","3.50","3.75","4.00"})</f>
        <v>4.00</v>
      </c>
      <c r="BT154" s="21">
        <v>30.25</v>
      </c>
      <c r="BU154" s="21">
        <v>31.5</v>
      </c>
      <c r="BV154" s="57">
        <f t="shared" si="103"/>
        <v>62</v>
      </c>
      <c r="BW154" s="21" t="str">
        <f>LOOKUP(BV154,{0,40,45,50,55,60,65,70,75,80},{"F","D","C","C+","B-","B","B+","A-","A","A+"})</f>
        <v>B</v>
      </c>
      <c r="BX154" s="21" t="str">
        <f>LOOKUP(BV154,{0,40,45,50,55,60,65,70,75,80},{"0.00","2.00","2.25","2.50","2.75","3.00","3.25","3.50","3.75","4.00"})</f>
        <v>3.00</v>
      </c>
      <c r="BY154" s="21">
        <v>33</v>
      </c>
      <c r="BZ154" s="21">
        <v>31</v>
      </c>
      <c r="CA154" s="57">
        <f t="shared" si="104"/>
        <v>64</v>
      </c>
      <c r="CB154" s="21" t="str">
        <f>LOOKUP(CA154,{0,40,45,50,55,60,65,70,75,80},{"F","D","C","C+","B-","B","B+","A-","A","A+"})</f>
        <v>B</v>
      </c>
      <c r="CC154" s="21" t="str">
        <f>LOOKUP(CA154,{0,40,45,50,55,60,65,70,75,80},{"0.00","2.00","2.25","2.50","2.75","3.00","3.25","3.50","3.75","4.00"})</f>
        <v>3.00</v>
      </c>
      <c r="CD154" s="21">
        <v>29</v>
      </c>
      <c r="CE154" s="21">
        <v>46.5</v>
      </c>
      <c r="CF154" s="57">
        <f t="shared" si="105"/>
        <v>76</v>
      </c>
      <c r="CG154" s="21" t="str">
        <f>LOOKUP(CF154,{0,40,45,50,55,60,65,70,75,80},{"F","D","C","C+","B-","B","B+","A-","A","A+"})</f>
        <v>A</v>
      </c>
      <c r="CH154" s="21" t="str">
        <f>LOOKUP(CF154,{0,40,45,50,55,60,65,70,75,80},{"0.00","2.00","2.25","2.50","2.75","3.00","3.25","3.50","3.75","4.00"})</f>
        <v>3.75</v>
      </c>
      <c r="CI154" s="21">
        <v>37.5</v>
      </c>
      <c r="CJ154" s="21">
        <v>46</v>
      </c>
      <c r="CK154" s="57">
        <f t="shared" si="106"/>
        <v>84</v>
      </c>
      <c r="CL154" s="21" t="str">
        <f>LOOKUP(CK154,{0,40,45,50,55,60,65,70,75,80},{"F","D","C","C+","B-","B","B+","A-","A","A+"})</f>
        <v>A+</v>
      </c>
      <c r="CM154" s="21" t="str">
        <f>LOOKUP(CK154,{0,40,45,50,55,60,65,70,75,80},{"0.00","2.00","2.25","2.50","2.75","3.00","3.25","3.50","3.75","4.00"})</f>
        <v>4.00</v>
      </c>
      <c r="CN154" s="21">
        <v>29</v>
      </c>
      <c r="CO154" s="21">
        <v>49</v>
      </c>
      <c r="CP154" s="57">
        <f t="shared" si="107"/>
        <v>78</v>
      </c>
      <c r="CQ154" s="21" t="str">
        <f>LOOKUP(CP154,{0,40,45,50,55,60,65,70,75,80},{"F","D","C","C+","B-","B","B+","A-","A","A+"})</f>
        <v>A</v>
      </c>
      <c r="CR154" s="21" t="str">
        <f>LOOKUP(CP154,{0,40,45,50,55,60,65,70,75,80},{"0.00","2.00","2.25","2.50","2.75","3.00","3.25","3.50","3.75","4.00"})</f>
        <v>3.75</v>
      </c>
      <c r="CS154" s="21">
        <v>29</v>
      </c>
      <c r="CT154" s="21">
        <v>42</v>
      </c>
      <c r="CU154" s="57">
        <f t="shared" si="108"/>
        <v>71</v>
      </c>
      <c r="CV154" s="21" t="str">
        <f>LOOKUP(CU154,{0,40,45,50,55,60,65,70,75,80},{"F","D","C","C+","B-","B","B+","A-","A","A+"})</f>
        <v>A-</v>
      </c>
      <c r="CW154" s="21" t="str">
        <f>LOOKUP(CU154,{0,40,45,50,55,60,65,70,75,80},{"0.00","2.00","2.25","2.50","2.75","3.00","3.25","3.50","3.75","4.00"})</f>
        <v>3.50</v>
      </c>
      <c r="CX154" s="21">
        <v>30</v>
      </c>
      <c r="CY154" s="21">
        <v>43.5</v>
      </c>
      <c r="CZ154" s="57">
        <f t="shared" si="109"/>
        <v>74</v>
      </c>
      <c r="DA154" s="21" t="str">
        <f>LOOKUP(CZ154,{0,40,45,50,55,60,65,70,75,80},{"F","D","C","C+","B-","B","B+","A-","A","A+"})</f>
        <v>A-</v>
      </c>
      <c r="DB154" s="21" t="str">
        <f>LOOKUP(CZ154,{0,40,45,50,55,60,65,70,75,80},{"0.00","2.00","2.25","2.50","2.75","3.00","3.25","3.50","3.75","4.00"})</f>
        <v>3.50</v>
      </c>
      <c r="DC154" s="21">
        <v>33.5</v>
      </c>
      <c r="DD154" s="21">
        <v>45.5</v>
      </c>
      <c r="DE154" s="57">
        <f t="shared" si="110"/>
        <v>79</v>
      </c>
      <c r="DF154" s="21" t="str">
        <f>LOOKUP(DE154,{0,40,45,50,55,60,65,70,75,80},{"F","D","C","C+","B-","B","B+","A-","A","A+"})</f>
        <v>A</v>
      </c>
      <c r="DG154" s="21" t="str">
        <f>LOOKUP(DE154,{0,40,45,50,55,60,65,70,75,80},{"0.00","2.00","2.25","2.50","2.75","3.00","3.25","3.50","3.75","4.00"})</f>
        <v>3.75</v>
      </c>
      <c r="DH154" s="21">
        <v>30.5</v>
      </c>
      <c r="DI154" s="21">
        <v>44.5</v>
      </c>
      <c r="DJ154" s="57">
        <f t="shared" si="111"/>
        <v>75</v>
      </c>
      <c r="DK154" s="21" t="str">
        <f>LOOKUP(DJ154,{0,40,45,50,55,60,65,70,75,80},{"F","D","C","C+","B-","B","B+","A-","A","A+"})</f>
        <v>A</v>
      </c>
      <c r="DL154" s="21" t="str">
        <f>LOOKUP(DJ154,{0,40,45,50,55,60,65,70,75,80},{"0.00","2.00","2.25","2.50","2.75","3.00","3.25","3.50","3.75","4.00"})</f>
        <v>3.75</v>
      </c>
      <c r="DM154" s="21">
        <v>26</v>
      </c>
      <c r="DN154" s="21">
        <v>40</v>
      </c>
      <c r="DO154" s="57">
        <f t="shared" si="112"/>
        <v>66</v>
      </c>
      <c r="DP154" s="21" t="str">
        <f>LOOKUP(DO154,{0,40,45,50,55,60,65,70,75,80},{"F","D","C","C+","B-","B","B+","A-","A","A+"})</f>
        <v>B+</v>
      </c>
      <c r="DQ154" s="21" t="str">
        <f>LOOKUP(DO154,{0,40,45,50,55,60,65,70,75,80},{"0.00","2.00","2.25","2.50","2.75","3.00","3.25","3.50","3.75","4.00"})</f>
        <v>3.25</v>
      </c>
      <c r="DR154" s="21">
        <v>31</v>
      </c>
      <c r="DS154" s="21">
        <v>43</v>
      </c>
      <c r="DT154" s="57">
        <f t="shared" si="113"/>
        <v>74</v>
      </c>
      <c r="DU154" s="21" t="str">
        <f>LOOKUP(DT154,{0,40,45,50,55,60,65,70,75,80},{"F","D","C","C+","B-","B","B+","A-","A","A+"})</f>
        <v>A-</v>
      </c>
      <c r="DV154" s="21" t="str">
        <f>LOOKUP(DT154,{0,40,45,50,55,60,65,70,75,80},{"0.00","2.00","2.25","2.50","2.75","3.00","3.25","3.50","3.75","4.00"})</f>
        <v>3.50</v>
      </c>
      <c r="DW154" s="21">
        <v>29</v>
      </c>
      <c r="DX154" s="21">
        <v>42.5</v>
      </c>
      <c r="DY154" s="57">
        <f t="shared" si="114"/>
        <v>72</v>
      </c>
      <c r="DZ154" s="21" t="str">
        <f>LOOKUP(DY154,{0,40,45,50,55,60,65,70,75,80},{"F","D","C","C+","B-","B","B+","A-","A","A+"})</f>
        <v>A-</v>
      </c>
      <c r="EA154" s="21" t="str">
        <f>LOOKUP(DY154,{0,40,45,50,55,60,65,70,75,80},{"0.00","2.00","2.25","2.50","2.75","3.00","3.25","3.50","3.75","4.00"})</f>
        <v>3.50</v>
      </c>
      <c r="EB154" s="21">
        <v>27</v>
      </c>
      <c r="EC154" s="21">
        <v>39</v>
      </c>
      <c r="ED154" s="57">
        <f t="shared" si="115"/>
        <v>66</v>
      </c>
      <c r="EE154" s="21" t="str">
        <f>LOOKUP(ED154,{0,40,45,50,55,60,65,70,75,80},{"F","D","C","C+","B-","B","B+","A-","A","A+"})</f>
        <v>B+</v>
      </c>
      <c r="EF154" s="21" t="str">
        <f>LOOKUP(ED154,{0,40,45,50,55,60,65,70,75,80},{"0.00","2.00","2.25","2.50","2.75","3.00","3.25","3.50","3.75","4.00"})</f>
        <v>3.25</v>
      </c>
      <c r="EG154" s="21">
        <v>25</v>
      </c>
      <c r="EH154" s="21">
        <v>42</v>
      </c>
      <c r="EI154" s="57">
        <f t="shared" si="116"/>
        <v>67</v>
      </c>
      <c r="EJ154" s="21" t="str">
        <f>LOOKUP(EI154,{0,40,45,50,55,60,65,70,75,80},{"F","D","C","C+","B-","B","B+","A-","A","A+"})</f>
        <v>B+</v>
      </c>
      <c r="EK154" s="21" t="str">
        <f>LOOKUP(EI154,{0,40,45,50,55,60,65,70,75,80},{"0.00","2.00","2.25","2.50","2.75","3.00","3.25","3.50","3.75","4.00"})</f>
        <v>3.25</v>
      </c>
      <c r="EL154" s="21">
        <v>34.25</v>
      </c>
      <c r="EM154" s="21">
        <v>43</v>
      </c>
      <c r="EN154" s="70">
        <f t="shared" si="117"/>
        <v>78</v>
      </c>
      <c r="EO154" s="21" t="str">
        <f>LOOKUP(EN154,{0,40,45,50,55,60,65,70,75,80},{"F","D","C","C+","B-","B","B+","A-","A","A+"})</f>
        <v>A</v>
      </c>
      <c r="EP154" s="21" t="str">
        <f>LOOKUP(EN154,{0,40,45,50,55,60,65,70,75,80},{"0.00","2.00","2.25","2.50","2.75","3.00","3.25","3.50","3.75","4.00"})</f>
        <v>3.75</v>
      </c>
      <c r="EQ154" s="21">
        <v>32</v>
      </c>
      <c r="ER154" s="21">
        <v>35</v>
      </c>
      <c r="ES154" s="70">
        <f t="shared" si="118"/>
        <v>67</v>
      </c>
      <c r="ET154" s="21" t="str">
        <f>LOOKUP(ES154,{0,40,45,50,55,60,65,70,75,80},{"F","D","C","C+","B-","B","B+","A-","A","A+"})</f>
        <v>B+</v>
      </c>
      <c r="EU154" s="21" t="str">
        <f>LOOKUP(ES154,{0,40,45,50,55,60,65,70,75,80},{"0.00","2.00","2.25","2.50","2.75","3.00","3.25","3.50","3.75","4.00"})</f>
        <v>3.25</v>
      </c>
      <c r="EV154" s="21">
        <v>33</v>
      </c>
      <c r="EW154" s="21">
        <v>43</v>
      </c>
      <c r="EX154" s="70">
        <f t="shared" si="119"/>
        <v>76</v>
      </c>
      <c r="EY154" s="21" t="str">
        <f>LOOKUP(EX154,{0,40,45,50,55,60,65,70,75,80},{"F","D","C","C+","B-","B","B+","A-","A","A+"})</f>
        <v>A</v>
      </c>
      <c r="EZ154" s="21" t="str">
        <f>LOOKUP(EX154,{0,40,45,50,55,60,65,70,75,80},{"0.00","2.00","2.25","2.50","2.75","3.00","3.25","3.50","3.75","4.00"})</f>
        <v>3.75</v>
      </c>
      <c r="FA154" s="21">
        <v>31</v>
      </c>
      <c r="FB154" s="21">
        <v>47</v>
      </c>
      <c r="FC154" s="70">
        <f t="shared" si="120"/>
        <v>78</v>
      </c>
      <c r="FD154" s="21" t="str">
        <f>LOOKUP(FC154,{0,40,45,50,55,60,65,70,75,80},{"F","D","C","C+","B-","B","B+","A-","A","A+"})</f>
        <v>A</v>
      </c>
      <c r="FE154" s="21" t="str">
        <f>LOOKUP(FC154,{0,40,45,50,55,60,65,70,75,80},{"0.00","2.00","2.25","2.50","2.75","3.00","3.25","3.50","3.75","4.00"})</f>
        <v>3.75</v>
      </c>
      <c r="FF154" s="21">
        <v>28</v>
      </c>
      <c r="FG154" s="21">
        <v>45.5</v>
      </c>
      <c r="FH154" s="70">
        <f t="shared" si="121"/>
        <v>74</v>
      </c>
      <c r="FI154" s="21" t="str">
        <f>LOOKUP(FH154,{0,40,45,50,55,60,65,70,75,80},{"F","D","C","C+","B-","B","B+","A-","A","A+"})</f>
        <v>A-</v>
      </c>
      <c r="FJ154" s="21" t="str">
        <f>LOOKUP(FH154,{0,40,45,50,55,60,65,70,75,80},{"0.00","2.00","2.25","2.50","2.75","3.00","3.25","3.50","3.75","4.00"})</f>
        <v>3.50</v>
      </c>
      <c r="FK154" s="21">
        <v>28</v>
      </c>
      <c r="FL154" s="21">
        <v>32</v>
      </c>
      <c r="FM154" s="70">
        <f t="shared" si="122"/>
        <v>60</v>
      </c>
      <c r="FN154" s="21" t="str">
        <f>LOOKUP(FM154,{0,40,45,50,55,60,65,70,75,80},{"F","D","C","C+","B-","B","B+","A-","A","A+"})</f>
        <v>B</v>
      </c>
      <c r="FO154" s="21" t="str">
        <f>LOOKUP(FM154,{0,40,45,50,55,60,65,70,75,80},{"0.00","2.00","2.25","2.50","2.75","3.00","3.25","3.50","3.75","4.00"})</f>
        <v>3.00</v>
      </c>
      <c r="FP154" s="21">
        <v>29</v>
      </c>
      <c r="FQ154" s="21">
        <v>41.5</v>
      </c>
      <c r="FR154" s="70">
        <f t="shared" si="123"/>
        <v>71</v>
      </c>
      <c r="FS154" s="21" t="str">
        <f>LOOKUP(FR154,{0,40,45,50,55,60,65,70,75,80},{"F","D","C","C+","B-","B","B+","A-","A","A+"})</f>
        <v>A-</v>
      </c>
      <c r="FT154" s="21" t="str">
        <f>LOOKUP(FR154,{0,40,45,50,55,60,65,70,75,80},{"0.00","2.00","2.25","2.50","2.75","3.00","3.25","3.50","3.75","4.00"})</f>
        <v>3.50</v>
      </c>
      <c r="FU154" s="21">
        <v>31</v>
      </c>
      <c r="FV154" s="21">
        <v>41.5</v>
      </c>
      <c r="FW154" s="70">
        <f t="shared" si="124"/>
        <v>73</v>
      </c>
      <c r="FX154" s="21" t="str">
        <f>LOOKUP(FW154,{0,40,45,50,55,60,65,70,75,80},{"F","D","C","C+","B-","B","B+","A-","A","A+"})</f>
        <v>A-</v>
      </c>
      <c r="FY154" s="21" t="str">
        <f>LOOKUP(FW154,{0,40,45,50,55,60,65,70,75,80},{"0.00","2.00","2.25","2.50","2.75","3.00","3.25","3.50","3.75","4.00"})</f>
        <v>3.50</v>
      </c>
      <c r="FZ154" s="21">
        <v>30.5</v>
      </c>
      <c r="GA154" s="21">
        <v>33.5</v>
      </c>
      <c r="GB154" s="70">
        <f t="shared" si="125"/>
        <v>64</v>
      </c>
      <c r="GC154" s="21" t="str">
        <f>LOOKUP(GB154,{0,40,45,50,55,60,65,70,75,80},{"F","D","C","C+","B-","B","B+","A-","A","A+"})</f>
        <v>B</v>
      </c>
      <c r="GD154" s="21" t="str">
        <f>LOOKUP(GB154,{0,40,45,50,55,60,65,70,75,80},{"0.00","2.00","2.25","2.50","2.75","3.00","3.25","3.50","3.75","4.00"})</f>
        <v>3.00</v>
      </c>
      <c r="GE154" s="21">
        <v>31</v>
      </c>
      <c r="GF154" s="21">
        <v>46.5</v>
      </c>
      <c r="GG154" s="70">
        <f t="shared" si="126"/>
        <v>78</v>
      </c>
      <c r="GH154" s="21" t="str">
        <f>LOOKUP(GG154,{0,40,45,50,55,60,65,70,75,80},{"F","D","C","C+","B-","B","B+","A-","A","A+"})</f>
        <v>A</v>
      </c>
      <c r="GI154" s="21" t="str">
        <f>LOOKUP(GG154,{0,40,45,50,55,60,65,70,75,80},{"0.00","2.00","2.25","2.50","2.75","3.00","3.25","3.50","3.75","4.00"})</f>
        <v>3.75</v>
      </c>
      <c r="GJ154" s="21">
        <v>32.5</v>
      </c>
      <c r="GK154" s="21">
        <v>43.5</v>
      </c>
      <c r="GL154" s="70">
        <f t="shared" si="127"/>
        <v>76</v>
      </c>
      <c r="GM154" s="21" t="str">
        <f>LOOKUP(GL154,{0,40,45,50,55,60,65,70,75,80},{"F","D","C","C+","B-","B","B+","A-","A","A+"})</f>
        <v>A</v>
      </c>
      <c r="GN154" s="21" t="str">
        <f>LOOKUP(GL154,{0,40,45,50,55,60,65,70,75,80},{"0.00","2.00","2.25","2.50","2.75","3.00","3.25","3.50","3.75","4.00"})</f>
        <v>3.75</v>
      </c>
      <c r="GO154" s="21">
        <v>31</v>
      </c>
      <c r="GP154" s="21">
        <v>39</v>
      </c>
      <c r="GQ154" s="70">
        <f t="shared" si="128"/>
        <v>70</v>
      </c>
      <c r="GR154" s="21" t="str">
        <f>LOOKUP(GQ154,{0,40,45,50,55,60,65,70,75,80},{"F","D","C","C+","B-","B","B+","A-","A","A+"})</f>
        <v>A-</v>
      </c>
      <c r="GS154" s="21" t="str">
        <f>LOOKUP(GQ154,{0,40,45,50,55,60,65,70,75,80},{"0.00","2.00","2.25","2.50","2.75","3.00","3.25","3.50","3.75","4.00"})</f>
        <v>3.50</v>
      </c>
      <c r="GT154" s="21">
        <v>28</v>
      </c>
      <c r="GU154" s="21">
        <v>39</v>
      </c>
      <c r="GV154" s="70">
        <f t="shared" si="129"/>
        <v>67</v>
      </c>
      <c r="GW154" s="21" t="str">
        <f>LOOKUP(GV154,{0,40,45,50,55,60,65,70,75,80},{"F","D","C","C+","B-","B","B+","A-","A","A+"})</f>
        <v>B+</v>
      </c>
      <c r="GX154" s="21" t="str">
        <f>LOOKUP(GV154,{0,40,45,50,55,60,65,70,75,80},{"0.00","2.00","2.25","2.50","2.75","3.00","3.25","3.50","3.75","4.00"})</f>
        <v>3.25</v>
      </c>
      <c r="GY154" s="82">
        <v>75</v>
      </c>
      <c r="GZ154" s="21" t="str">
        <f>LOOKUP(GY154,{0,40,45,50,55,60,65,70,75,80},{"F","D","C","C+","B-","B","B+","A-","A","A+"})</f>
        <v>A</v>
      </c>
      <c r="HA154" s="21" t="str">
        <f>LOOKUP(GY154,{0,40,45,50,55,60,65,70,75,80},{"0.00","2.00","2.25","2.50","2.75","3.00","3.25","3.50","3.75","4.00"})</f>
        <v>3.75</v>
      </c>
      <c r="HB154" s="49">
        <v>38.5</v>
      </c>
      <c r="HC154" s="49">
        <v>36</v>
      </c>
      <c r="HD154" s="70">
        <f t="shared" si="130"/>
        <v>75</v>
      </c>
      <c r="HE154" s="21" t="str">
        <f>LOOKUP(HD154,{0,40,45,50,55,60,65,70,75,80},{"F","D","C","C+","B-","B","B+","A-","A","A+"})</f>
        <v>A</v>
      </c>
      <c r="HF154" s="21" t="str">
        <f>LOOKUP(HD154,{0,40,45,50,55,60,65,70,75,80},{"0.00","2.00","2.25","2.50","2.75","3.00","3.25","3.50","3.75","4.00"})</f>
        <v>3.75</v>
      </c>
      <c r="HG154" s="50">
        <f t="shared" si="88"/>
        <v>3.4583333333333335</v>
      </c>
      <c r="HH154" s="71" t="str">
        <f t="shared" si="89"/>
        <v>Passed</v>
      </c>
      <c r="HI154" s="70">
        <f t="shared" si="131"/>
        <v>2992</v>
      </c>
      <c r="HJ154" s="44">
        <v>150</v>
      </c>
      <c r="HK154" s="40"/>
      <c r="HL154" s="40"/>
    </row>
    <row r="155" spans="1:220" s="8" customFormat="1" ht="30" customHeight="1" x14ac:dyDescent="0.2">
      <c r="A155" s="44">
        <v>151</v>
      </c>
      <c r="B155" s="66">
        <v>3785</v>
      </c>
      <c r="C155" s="44">
        <v>2017113212</v>
      </c>
      <c r="D155" s="39" t="s">
        <v>307</v>
      </c>
      <c r="E155" s="64" t="s">
        <v>216</v>
      </c>
      <c r="F155" s="64" t="s">
        <v>297</v>
      </c>
      <c r="G155" s="73">
        <v>27.5</v>
      </c>
      <c r="H155" s="48">
        <v>41.5</v>
      </c>
      <c r="I155" s="57">
        <f t="shared" si="90"/>
        <v>69</v>
      </c>
      <c r="J155" s="21" t="str">
        <f>LOOKUP(I155,{0,40,45,50,55,60,65,70,75,80},{"F","D","C","C+","B-","B","B+","A-","A","A+"})</f>
        <v>B+</v>
      </c>
      <c r="K155" s="21" t="str">
        <f>LOOKUP(I155,{0,40,45,50,55,60,65,70,75,80},{"0.00","2.00","2.25","2.50","2.75","3.00","3.25","3.50","3.75","4.00"})</f>
        <v>3.25</v>
      </c>
      <c r="L155" s="21">
        <v>21.5</v>
      </c>
      <c r="M155" s="21">
        <v>34.5</v>
      </c>
      <c r="N155" s="57">
        <f t="shared" si="91"/>
        <v>56</v>
      </c>
      <c r="O155" s="21" t="str">
        <f>LOOKUP(N155,{0,40,45,50,55,60,65,70,75,80},{"F","D","C","C+","B-","B","B+","A-","A","A+"})</f>
        <v>B-</v>
      </c>
      <c r="P155" s="21" t="str">
        <f>LOOKUP(N155,{0,40,45,50,55,60,65,70,75,80},{"0.00","2.00","2.25","2.50","2.75","3.00","3.25","3.50","3.75","4.00"})</f>
        <v>2.75</v>
      </c>
      <c r="Q155" s="21">
        <v>22</v>
      </c>
      <c r="R155" s="21">
        <v>39.5</v>
      </c>
      <c r="S155" s="57">
        <f t="shared" si="92"/>
        <v>62</v>
      </c>
      <c r="T155" s="21" t="str">
        <f>LOOKUP(S155,{0,40,45,50,55,60,65,70,75,80},{"F","D","C","C+","B-","B","B+","A-","A","A+"})</f>
        <v>B</v>
      </c>
      <c r="U155" s="21" t="str">
        <f>LOOKUP(S155,{0,40,45,50,55,60,65,70,75,80},{"0.00","2.00","2.25","2.50","2.75","3.00","3.25","3.50","3.75","4.00"})</f>
        <v>3.00</v>
      </c>
      <c r="V155" s="21">
        <v>22</v>
      </c>
      <c r="W155" s="21">
        <v>31.5</v>
      </c>
      <c r="X155" s="57">
        <f t="shared" si="93"/>
        <v>54</v>
      </c>
      <c r="Y155" s="21" t="str">
        <f>LOOKUP(X155,{0,40,45,50,55,60,65,70,75,80},{"F","D","C","C+","B-","B","B+","A-","A","A+"})</f>
        <v>C+</v>
      </c>
      <c r="Z155" s="21" t="str">
        <f>LOOKUP(X155,{0,40,45,50,55,60,65,70,75,80},{"0.00","2.00","2.25","2.50","2.75","3.00","3.25","3.50","3.75","4.00"})</f>
        <v>2.50</v>
      </c>
      <c r="AA155" s="21">
        <v>18</v>
      </c>
      <c r="AB155" s="21">
        <v>29.5</v>
      </c>
      <c r="AC155" s="57">
        <f t="shared" si="94"/>
        <v>48</v>
      </c>
      <c r="AD155" s="21" t="str">
        <f>LOOKUP(AC155,{0,40,45,50,55,60,65,70,75,80},{"F","D","C","C+","B-","B","B+","A-","A","A+"})</f>
        <v>C</v>
      </c>
      <c r="AE155" s="21" t="str">
        <f>LOOKUP(AC155,{0,40,45,50,55,60,65,70,75,80},{"0.00","2.00","2.25","2.50","2.75","3.00","3.25","3.50","3.75","4.00"})</f>
        <v>2.25</v>
      </c>
      <c r="AF155" s="21">
        <v>18</v>
      </c>
      <c r="AG155" s="21">
        <v>45</v>
      </c>
      <c r="AH155" s="57">
        <f t="shared" si="95"/>
        <v>63</v>
      </c>
      <c r="AI155" s="21" t="str">
        <f>LOOKUP(AH155,{0,40,45,50,55,60,65,70,75,80},{"F","D","C","C+","B-","B","B+","A-","A","A+"})</f>
        <v>B</v>
      </c>
      <c r="AJ155" s="21" t="str">
        <f>LOOKUP(AH155,{0,40,45,50,55,60,65,70,75,80},{"0.00","2.00","2.25","2.50","2.75","3.00","3.25","3.50","3.75","4.00"})</f>
        <v>3.00</v>
      </c>
      <c r="AK155" s="21">
        <v>20</v>
      </c>
      <c r="AL155" s="21">
        <v>41.5</v>
      </c>
      <c r="AM155" s="57">
        <f t="shared" si="96"/>
        <v>62</v>
      </c>
      <c r="AN155" s="21" t="str">
        <f>LOOKUP(AM155,{0,40,45,50,55,60,65,70,75,80},{"F","D","C","C+","B-","B","B+","A-","A","A+"})</f>
        <v>B</v>
      </c>
      <c r="AO155" s="21" t="str">
        <f>LOOKUP(AM155,{0,40,45,50,55,60,65,70,75,80},{"0.00","2.00","2.25","2.50","2.75","3.00","3.25","3.50","3.75","4.00"})</f>
        <v>3.00</v>
      </c>
      <c r="AP155" s="21">
        <v>21</v>
      </c>
      <c r="AQ155" s="21">
        <v>21.5</v>
      </c>
      <c r="AR155" s="57">
        <f t="shared" si="97"/>
        <v>43</v>
      </c>
      <c r="AS155" s="21" t="str">
        <f>LOOKUP(AR155,{0,40,45,50,55,60,65,70,75,80},{"F","D","C","C+","B-","B","B+","A-","A","A+"})</f>
        <v>D</v>
      </c>
      <c r="AT155" s="21" t="str">
        <f>LOOKUP(AR155,{0,40,45,50,55,60,65,70,75,80},{"0.00","2.00","2.25","2.50","2.75","3.00","3.25","3.50","3.75","4.00"})</f>
        <v>2.00</v>
      </c>
      <c r="AU155" s="21">
        <v>32</v>
      </c>
      <c r="AV155" s="21">
        <v>40.5</v>
      </c>
      <c r="AW155" s="57">
        <f t="shared" si="98"/>
        <v>73</v>
      </c>
      <c r="AX155" s="21" t="str">
        <f>LOOKUP(AW155,{0,40,45,50,55,60,65,70,75,80},{"F","D","C","C+","B-","B","B+","A-","A","A+"})</f>
        <v>A-</v>
      </c>
      <c r="AY155" s="21" t="str">
        <f>LOOKUP(AW155,{0,40,45,50,55,60,65,70,75,80},{"0.00","2.00","2.25","2.50","2.75","3.00","3.25","3.50","3.75","4.00"})</f>
        <v>3.50</v>
      </c>
      <c r="AZ155" s="21">
        <v>16</v>
      </c>
      <c r="BA155" s="21">
        <v>34.5</v>
      </c>
      <c r="BB155" s="57">
        <f t="shared" si="99"/>
        <v>51</v>
      </c>
      <c r="BC155" s="21" t="str">
        <f>LOOKUP(BB155,{0,40,45,50,55,60,65,70,75,80},{"F","D","C","C+","B-","B","B+","A-","A","A+"})</f>
        <v>C+</v>
      </c>
      <c r="BD155" s="21" t="str">
        <f>LOOKUP(BB155,{0,40,45,50,55,60,65,70,75,80},{"0.00","2.00","2.25","2.50","2.75","3.00","3.25","3.50","3.75","4.00"})</f>
        <v>2.50</v>
      </c>
      <c r="BE155" s="21">
        <v>20</v>
      </c>
      <c r="BF155" s="21">
        <v>39.5</v>
      </c>
      <c r="BG155" s="57">
        <f t="shared" si="100"/>
        <v>60</v>
      </c>
      <c r="BH155" s="21" t="str">
        <f>LOOKUP(BG155,{0,40,45,50,55,60,65,70,75,80},{"F","D","C","C+","B-","B","B+","A-","A","A+"})</f>
        <v>B</v>
      </c>
      <c r="BI155" s="21" t="str">
        <f>LOOKUP(BG155,{0,40,45,50,55,60,65,70,75,80},{"0.00","2.00","2.25","2.50","2.75","3.00","3.25","3.50","3.75","4.00"})</f>
        <v>3.00</v>
      </c>
      <c r="BJ155" s="21">
        <v>29</v>
      </c>
      <c r="BK155" s="21">
        <v>43</v>
      </c>
      <c r="BL155" s="57">
        <f t="shared" si="101"/>
        <v>72</v>
      </c>
      <c r="BM155" s="21" t="str">
        <f>LOOKUP(BL155,{0,40,45,50,55,60,65,70,75,80},{"F","D","C","C+","B-","B","B+","A-","A","A+"})</f>
        <v>A-</v>
      </c>
      <c r="BN155" s="21" t="str">
        <f>LOOKUP(BL155,{0,40,45,50,55,60,65,70,75,80},{"0.00","2.00","2.25","2.50","2.75","3.00","3.25","3.50","3.75","4.00"})</f>
        <v>3.50</v>
      </c>
      <c r="BO155" s="21">
        <v>29</v>
      </c>
      <c r="BP155" s="21">
        <v>40.5</v>
      </c>
      <c r="BQ155" s="57">
        <f t="shared" si="102"/>
        <v>70</v>
      </c>
      <c r="BR155" s="21" t="str">
        <f>LOOKUP(BQ155,{0,40,45,50,55,60,65,70,75,80},{"F","D","C","C+","B-","B","B+","A-","A","A+"})</f>
        <v>A-</v>
      </c>
      <c r="BS155" s="21" t="str">
        <f>LOOKUP(BQ155,{0,40,45,50,55,60,65,70,75,80},{"0.00","2.00","2.25","2.50","2.75","3.00","3.25","3.50","3.75","4.00"})</f>
        <v>3.50</v>
      </c>
      <c r="BT155" s="21">
        <v>30</v>
      </c>
      <c r="BU155" s="21">
        <v>32</v>
      </c>
      <c r="BV155" s="57">
        <f t="shared" si="103"/>
        <v>62</v>
      </c>
      <c r="BW155" s="21" t="str">
        <f>LOOKUP(BV155,{0,40,45,50,55,60,65,70,75,80},{"F","D","C","C+","B-","B","B+","A-","A","A+"})</f>
        <v>B</v>
      </c>
      <c r="BX155" s="21" t="str">
        <f>LOOKUP(BV155,{0,40,45,50,55,60,65,70,75,80},{"0.00","2.00","2.25","2.50","2.75","3.00","3.25","3.50","3.75","4.00"})</f>
        <v>3.00</v>
      </c>
      <c r="BY155" s="21">
        <v>20</v>
      </c>
      <c r="BZ155" s="21">
        <v>32.5</v>
      </c>
      <c r="CA155" s="57">
        <f t="shared" si="104"/>
        <v>53</v>
      </c>
      <c r="CB155" s="21" t="str">
        <f>LOOKUP(CA155,{0,40,45,50,55,60,65,70,75,80},{"F","D","C","C+","B-","B","B+","A-","A","A+"})</f>
        <v>C+</v>
      </c>
      <c r="CC155" s="21" t="str">
        <f>LOOKUP(CA155,{0,40,45,50,55,60,65,70,75,80},{"0.00","2.00","2.25","2.50","2.75","3.00","3.25","3.50","3.75","4.00"})</f>
        <v>2.50</v>
      </c>
      <c r="CD155" s="21">
        <v>32</v>
      </c>
      <c r="CE155" s="21">
        <v>44.5</v>
      </c>
      <c r="CF155" s="57">
        <f t="shared" si="105"/>
        <v>77</v>
      </c>
      <c r="CG155" s="21" t="str">
        <f>LOOKUP(CF155,{0,40,45,50,55,60,65,70,75,80},{"F","D","C","C+","B-","B","B+","A-","A","A+"})</f>
        <v>A</v>
      </c>
      <c r="CH155" s="21" t="str">
        <f>LOOKUP(CF155,{0,40,45,50,55,60,65,70,75,80},{"0.00","2.00","2.25","2.50","2.75","3.00","3.25","3.50","3.75","4.00"})</f>
        <v>3.75</v>
      </c>
      <c r="CI155" s="21">
        <v>34</v>
      </c>
      <c r="CJ155" s="21">
        <v>38.5</v>
      </c>
      <c r="CK155" s="57">
        <f t="shared" si="106"/>
        <v>73</v>
      </c>
      <c r="CL155" s="21" t="str">
        <f>LOOKUP(CK155,{0,40,45,50,55,60,65,70,75,80},{"F","D","C","C+","B-","B","B+","A-","A","A+"})</f>
        <v>A-</v>
      </c>
      <c r="CM155" s="21" t="str">
        <f>LOOKUP(CK155,{0,40,45,50,55,60,65,70,75,80},{"0.00","2.00","2.25","2.50","2.75","3.00","3.25","3.50","3.75","4.00"})</f>
        <v>3.50</v>
      </c>
      <c r="CN155" s="21">
        <v>20</v>
      </c>
      <c r="CO155" s="21">
        <v>44.5</v>
      </c>
      <c r="CP155" s="57">
        <f t="shared" si="107"/>
        <v>65</v>
      </c>
      <c r="CQ155" s="21" t="str">
        <f>LOOKUP(CP155,{0,40,45,50,55,60,65,70,75,80},{"F","D","C","C+","B-","B","B+","A-","A","A+"})</f>
        <v>B+</v>
      </c>
      <c r="CR155" s="21" t="str">
        <f>LOOKUP(CP155,{0,40,45,50,55,60,65,70,75,80},{"0.00","2.00","2.25","2.50","2.75","3.00","3.25","3.50","3.75","4.00"})</f>
        <v>3.25</v>
      </c>
      <c r="CS155" s="21">
        <v>23</v>
      </c>
      <c r="CT155" s="21">
        <v>40.5</v>
      </c>
      <c r="CU155" s="57">
        <f t="shared" si="108"/>
        <v>64</v>
      </c>
      <c r="CV155" s="21" t="str">
        <f>LOOKUP(CU155,{0,40,45,50,55,60,65,70,75,80},{"F","D","C","C+","B-","B","B+","A-","A","A+"})</f>
        <v>B</v>
      </c>
      <c r="CW155" s="21" t="str">
        <f>LOOKUP(CU155,{0,40,45,50,55,60,65,70,75,80},{"0.00","2.00","2.25","2.50","2.75","3.00","3.25","3.50","3.75","4.00"})</f>
        <v>3.00</v>
      </c>
      <c r="CX155" s="21">
        <v>32</v>
      </c>
      <c r="CY155" s="21">
        <v>41.5</v>
      </c>
      <c r="CZ155" s="57">
        <f t="shared" si="109"/>
        <v>74</v>
      </c>
      <c r="DA155" s="21" t="str">
        <f>LOOKUP(CZ155,{0,40,45,50,55,60,65,70,75,80},{"F","D","C","C+","B-","B","B+","A-","A","A+"})</f>
        <v>A-</v>
      </c>
      <c r="DB155" s="21" t="str">
        <f>LOOKUP(CZ155,{0,40,45,50,55,60,65,70,75,80},{"0.00","2.00","2.25","2.50","2.75","3.00","3.25","3.50","3.75","4.00"})</f>
        <v>3.50</v>
      </c>
      <c r="DC155" s="21">
        <v>29</v>
      </c>
      <c r="DD155" s="21">
        <v>42</v>
      </c>
      <c r="DE155" s="57">
        <f t="shared" si="110"/>
        <v>71</v>
      </c>
      <c r="DF155" s="21" t="str">
        <f>LOOKUP(DE155,{0,40,45,50,55,60,65,70,75,80},{"F","D","C","C+","B-","B","B+","A-","A","A+"})</f>
        <v>A-</v>
      </c>
      <c r="DG155" s="21" t="str">
        <f>LOOKUP(DE155,{0,40,45,50,55,60,65,70,75,80},{"0.00","2.00","2.25","2.50","2.75","3.00","3.25","3.50","3.75","4.00"})</f>
        <v>3.50</v>
      </c>
      <c r="DH155" s="21">
        <v>20</v>
      </c>
      <c r="DI155" s="21">
        <v>32</v>
      </c>
      <c r="DJ155" s="57">
        <f t="shared" si="111"/>
        <v>52</v>
      </c>
      <c r="DK155" s="21" t="str">
        <f>LOOKUP(DJ155,{0,40,45,50,55,60,65,70,75,80},{"F","D","C","C+","B-","B","B+","A-","A","A+"})</f>
        <v>C+</v>
      </c>
      <c r="DL155" s="21" t="str">
        <f>LOOKUP(DJ155,{0,40,45,50,55,60,65,70,75,80},{"0.00","2.00","2.25","2.50","2.75","3.00","3.25","3.50","3.75","4.00"})</f>
        <v>2.50</v>
      </c>
      <c r="DM155" s="21">
        <v>33</v>
      </c>
      <c r="DN155" s="21">
        <v>37</v>
      </c>
      <c r="DO155" s="57">
        <f t="shared" si="112"/>
        <v>70</v>
      </c>
      <c r="DP155" s="21" t="str">
        <f>LOOKUP(DO155,{0,40,45,50,55,60,65,70,75,80},{"F","D","C","C+","B-","B","B+","A-","A","A+"})</f>
        <v>A-</v>
      </c>
      <c r="DQ155" s="21" t="str">
        <f>LOOKUP(DO155,{0,40,45,50,55,60,65,70,75,80},{"0.00","2.00","2.25","2.50","2.75","3.00","3.25","3.50","3.75","4.00"})</f>
        <v>3.50</v>
      </c>
      <c r="DR155" s="21">
        <v>28</v>
      </c>
      <c r="DS155" s="21">
        <v>39</v>
      </c>
      <c r="DT155" s="57">
        <f t="shared" si="113"/>
        <v>67</v>
      </c>
      <c r="DU155" s="21" t="str">
        <f>LOOKUP(DT155,{0,40,45,50,55,60,65,70,75,80},{"F","D","C","C+","B-","B","B+","A-","A","A+"})</f>
        <v>B+</v>
      </c>
      <c r="DV155" s="21" t="str">
        <f>LOOKUP(DT155,{0,40,45,50,55,60,65,70,75,80},{"0.00","2.00","2.25","2.50","2.75","3.00","3.25","3.50","3.75","4.00"})</f>
        <v>3.25</v>
      </c>
      <c r="DW155" s="21">
        <v>28</v>
      </c>
      <c r="DX155" s="21">
        <v>42</v>
      </c>
      <c r="DY155" s="57">
        <f t="shared" si="114"/>
        <v>70</v>
      </c>
      <c r="DZ155" s="21" t="str">
        <f>LOOKUP(DY155,{0,40,45,50,55,60,65,70,75,80},{"F","D","C","C+","B-","B","B+","A-","A","A+"})</f>
        <v>A-</v>
      </c>
      <c r="EA155" s="21" t="str">
        <f>LOOKUP(DY155,{0,40,45,50,55,60,65,70,75,80},{"0.00","2.00","2.25","2.50","2.75","3.00","3.25","3.50","3.75","4.00"})</f>
        <v>3.50</v>
      </c>
      <c r="EB155" s="21">
        <v>27</v>
      </c>
      <c r="EC155" s="21">
        <v>39</v>
      </c>
      <c r="ED155" s="57">
        <f t="shared" si="115"/>
        <v>66</v>
      </c>
      <c r="EE155" s="21" t="str">
        <f>LOOKUP(ED155,{0,40,45,50,55,60,65,70,75,80},{"F","D","C","C+","B-","B","B+","A-","A","A+"})</f>
        <v>B+</v>
      </c>
      <c r="EF155" s="21" t="str">
        <f>LOOKUP(ED155,{0,40,45,50,55,60,65,70,75,80},{"0.00","2.00","2.25","2.50","2.75","3.00","3.25","3.50","3.75","4.00"})</f>
        <v>3.25</v>
      </c>
      <c r="EG155" s="21">
        <v>20</v>
      </c>
      <c r="EH155" s="21">
        <v>35.5</v>
      </c>
      <c r="EI155" s="57">
        <f t="shared" si="116"/>
        <v>56</v>
      </c>
      <c r="EJ155" s="21" t="str">
        <f>LOOKUP(EI155,{0,40,45,50,55,60,65,70,75,80},{"F","D","C","C+","B-","B","B+","A-","A","A+"})</f>
        <v>B-</v>
      </c>
      <c r="EK155" s="21" t="str">
        <f>LOOKUP(EI155,{0,40,45,50,55,60,65,70,75,80},{"0.00","2.00","2.25","2.50","2.75","3.00","3.25","3.50","3.75","4.00"})</f>
        <v>2.75</v>
      </c>
      <c r="EL155" s="21">
        <v>33.5</v>
      </c>
      <c r="EM155" s="21">
        <v>42.5</v>
      </c>
      <c r="EN155" s="70">
        <f t="shared" si="117"/>
        <v>76</v>
      </c>
      <c r="EO155" s="21" t="str">
        <f>LOOKUP(EN155,{0,40,45,50,55,60,65,70,75,80},{"F","D","C","C+","B-","B","B+","A-","A","A+"})</f>
        <v>A</v>
      </c>
      <c r="EP155" s="21" t="str">
        <f>LOOKUP(EN155,{0,40,45,50,55,60,65,70,75,80},{"0.00","2.00","2.25","2.50","2.75","3.00","3.25","3.50","3.75","4.00"})</f>
        <v>3.75</v>
      </c>
      <c r="EQ155" s="21">
        <v>29</v>
      </c>
      <c r="ER155" s="21">
        <v>37.5</v>
      </c>
      <c r="ES155" s="70">
        <f t="shared" si="118"/>
        <v>67</v>
      </c>
      <c r="ET155" s="21" t="str">
        <f>LOOKUP(ES155,{0,40,45,50,55,60,65,70,75,80},{"F","D","C","C+","B-","B","B+","A-","A","A+"})</f>
        <v>B+</v>
      </c>
      <c r="EU155" s="21" t="str">
        <f>LOOKUP(ES155,{0,40,45,50,55,60,65,70,75,80},{"0.00","2.00","2.25","2.50","2.75","3.00","3.25","3.50","3.75","4.00"})</f>
        <v>3.25</v>
      </c>
      <c r="EV155" s="21">
        <v>28.5</v>
      </c>
      <c r="EW155" s="21">
        <v>45</v>
      </c>
      <c r="EX155" s="70">
        <f t="shared" si="119"/>
        <v>74</v>
      </c>
      <c r="EY155" s="21" t="str">
        <f>LOOKUP(EX155,{0,40,45,50,55,60,65,70,75,80},{"F","D","C","C+","B-","B","B+","A-","A","A+"})</f>
        <v>A-</v>
      </c>
      <c r="EZ155" s="21" t="str">
        <f>LOOKUP(EX155,{0,40,45,50,55,60,65,70,75,80},{"0.00","2.00","2.25","2.50","2.75","3.00","3.25","3.50","3.75","4.00"})</f>
        <v>3.50</v>
      </c>
      <c r="FA155" s="21">
        <v>26</v>
      </c>
      <c r="FB155" s="21">
        <v>43</v>
      </c>
      <c r="FC155" s="70">
        <f t="shared" si="120"/>
        <v>69</v>
      </c>
      <c r="FD155" s="21" t="str">
        <f>LOOKUP(FC155,{0,40,45,50,55,60,65,70,75,80},{"F","D","C","C+","B-","B","B+","A-","A","A+"})</f>
        <v>B+</v>
      </c>
      <c r="FE155" s="21" t="str">
        <f>LOOKUP(FC155,{0,40,45,50,55,60,65,70,75,80},{"0.00","2.00","2.25","2.50","2.75","3.00","3.25","3.50","3.75","4.00"})</f>
        <v>3.25</v>
      </c>
      <c r="FF155" s="21">
        <v>29</v>
      </c>
      <c r="FG155" s="21">
        <v>40.5</v>
      </c>
      <c r="FH155" s="70">
        <f t="shared" si="121"/>
        <v>70</v>
      </c>
      <c r="FI155" s="21" t="str">
        <f>LOOKUP(FH155,{0,40,45,50,55,60,65,70,75,80},{"F","D","C","C+","B-","B","B+","A-","A","A+"})</f>
        <v>A-</v>
      </c>
      <c r="FJ155" s="21" t="str">
        <f>LOOKUP(FH155,{0,40,45,50,55,60,65,70,75,80},{"0.00","2.00","2.25","2.50","2.75","3.00","3.25","3.50","3.75","4.00"})</f>
        <v>3.50</v>
      </c>
      <c r="FK155" s="21">
        <v>22</v>
      </c>
      <c r="FL155" s="21">
        <v>30.5</v>
      </c>
      <c r="FM155" s="70">
        <f t="shared" si="122"/>
        <v>53</v>
      </c>
      <c r="FN155" s="21" t="str">
        <f>LOOKUP(FM155,{0,40,45,50,55,60,65,70,75,80},{"F","D","C","C+","B-","B","B+","A-","A","A+"})</f>
        <v>C+</v>
      </c>
      <c r="FO155" s="21" t="str">
        <f>LOOKUP(FM155,{0,40,45,50,55,60,65,70,75,80},{"0.00","2.00","2.25","2.50","2.75","3.00","3.25","3.50","3.75","4.00"})</f>
        <v>2.50</v>
      </c>
      <c r="FP155" s="21">
        <v>29</v>
      </c>
      <c r="FQ155" s="21">
        <v>45</v>
      </c>
      <c r="FR155" s="70">
        <f t="shared" si="123"/>
        <v>74</v>
      </c>
      <c r="FS155" s="21" t="str">
        <f>LOOKUP(FR155,{0,40,45,50,55,60,65,70,75,80},{"F","D","C","C+","B-","B","B+","A-","A","A+"})</f>
        <v>A-</v>
      </c>
      <c r="FT155" s="21" t="str">
        <f>LOOKUP(FR155,{0,40,45,50,55,60,65,70,75,80},{"0.00","2.00","2.25","2.50","2.75","3.00","3.25","3.50","3.75","4.00"})</f>
        <v>3.50</v>
      </c>
      <c r="FU155" s="21">
        <v>29</v>
      </c>
      <c r="FV155" s="21">
        <v>43.5</v>
      </c>
      <c r="FW155" s="70">
        <f t="shared" si="124"/>
        <v>73</v>
      </c>
      <c r="FX155" s="21" t="str">
        <f>LOOKUP(FW155,{0,40,45,50,55,60,65,70,75,80},{"F","D","C","C+","B-","B","B+","A-","A","A+"})</f>
        <v>A-</v>
      </c>
      <c r="FY155" s="21" t="str">
        <f>LOOKUP(FW155,{0,40,45,50,55,60,65,70,75,80},{"0.00","2.00","2.25","2.50","2.75","3.00","3.25","3.50","3.75","4.00"})</f>
        <v>3.50</v>
      </c>
      <c r="FZ155" s="21">
        <v>25</v>
      </c>
      <c r="GA155" s="21">
        <v>32</v>
      </c>
      <c r="GB155" s="70">
        <f t="shared" si="125"/>
        <v>57</v>
      </c>
      <c r="GC155" s="21" t="str">
        <f>LOOKUP(GB155,{0,40,45,50,55,60,65,70,75,80},{"F","D","C","C+","B-","B","B+","A-","A","A+"})</f>
        <v>B-</v>
      </c>
      <c r="GD155" s="21" t="str">
        <f>LOOKUP(GB155,{0,40,45,50,55,60,65,70,75,80},{"0.00","2.00","2.25","2.50","2.75","3.00","3.25","3.50","3.75","4.00"})</f>
        <v>2.75</v>
      </c>
      <c r="GE155" s="21">
        <v>31</v>
      </c>
      <c r="GF155" s="21">
        <v>43</v>
      </c>
      <c r="GG155" s="70">
        <f t="shared" si="126"/>
        <v>74</v>
      </c>
      <c r="GH155" s="21" t="str">
        <f>LOOKUP(GG155,{0,40,45,50,55,60,65,70,75,80},{"F","D","C","C+","B-","B","B+","A-","A","A+"})</f>
        <v>A-</v>
      </c>
      <c r="GI155" s="21" t="str">
        <f>LOOKUP(GG155,{0,40,45,50,55,60,65,70,75,80},{"0.00","2.00","2.25","2.50","2.75","3.00","3.25","3.50","3.75","4.00"})</f>
        <v>3.50</v>
      </c>
      <c r="GJ155" s="21">
        <v>26.5</v>
      </c>
      <c r="GK155" s="21">
        <v>40.5</v>
      </c>
      <c r="GL155" s="70">
        <f t="shared" si="127"/>
        <v>67</v>
      </c>
      <c r="GM155" s="21" t="str">
        <f>LOOKUP(GL155,{0,40,45,50,55,60,65,70,75,80},{"F","D","C","C+","B-","B","B+","A-","A","A+"})</f>
        <v>B+</v>
      </c>
      <c r="GN155" s="21" t="str">
        <f>LOOKUP(GL155,{0,40,45,50,55,60,65,70,75,80},{"0.00","2.00","2.25","2.50","2.75","3.00","3.25","3.50","3.75","4.00"})</f>
        <v>3.25</v>
      </c>
      <c r="GO155" s="21">
        <v>27</v>
      </c>
      <c r="GP155" s="21">
        <v>40</v>
      </c>
      <c r="GQ155" s="70">
        <f t="shared" si="128"/>
        <v>67</v>
      </c>
      <c r="GR155" s="21" t="str">
        <f>LOOKUP(GQ155,{0,40,45,50,55,60,65,70,75,80},{"F","D","C","C+","B-","B","B+","A-","A","A+"})</f>
        <v>B+</v>
      </c>
      <c r="GS155" s="21" t="str">
        <f>LOOKUP(GQ155,{0,40,45,50,55,60,65,70,75,80},{"0.00","2.00","2.25","2.50","2.75","3.00","3.25","3.50","3.75","4.00"})</f>
        <v>3.25</v>
      </c>
      <c r="GT155" s="21">
        <v>21</v>
      </c>
      <c r="GU155" s="21">
        <v>35.5</v>
      </c>
      <c r="GV155" s="70">
        <f t="shared" si="129"/>
        <v>57</v>
      </c>
      <c r="GW155" s="21" t="str">
        <f>LOOKUP(GV155,{0,40,45,50,55,60,65,70,75,80},{"F","D","C","C+","B-","B","B+","A-","A","A+"})</f>
        <v>B-</v>
      </c>
      <c r="GX155" s="21" t="str">
        <f>LOOKUP(GV155,{0,40,45,50,55,60,65,70,75,80},{"0.00","2.00","2.25","2.50","2.75","3.00","3.25","3.50","3.75","4.00"})</f>
        <v>2.75</v>
      </c>
      <c r="GY155" s="82">
        <v>70</v>
      </c>
      <c r="GZ155" s="21" t="str">
        <f>LOOKUP(GY155,{0,40,45,50,55,60,65,70,75,80},{"F","D","C","C+","B-","B","B+","A-","A","A+"})</f>
        <v>A-</v>
      </c>
      <c r="HA155" s="21" t="str">
        <f>LOOKUP(GY155,{0,40,45,50,55,60,65,70,75,80},{"0.00","2.00","2.25","2.50","2.75","3.00","3.25","3.50","3.75","4.00"})</f>
        <v>3.50</v>
      </c>
      <c r="HB155" s="49">
        <v>33</v>
      </c>
      <c r="HC155" s="49">
        <v>33</v>
      </c>
      <c r="HD155" s="70">
        <f t="shared" si="130"/>
        <v>66</v>
      </c>
      <c r="HE155" s="21" t="str">
        <f>LOOKUP(HD155,{0,40,45,50,55,60,65,70,75,80},{"F","D","C","C+","B-","B","B+","A-","A","A+"})</f>
        <v>B+</v>
      </c>
      <c r="HF155" s="21" t="str">
        <f>LOOKUP(HD155,{0,40,45,50,55,60,65,70,75,80},{"0.00","2.00","2.25","2.50","2.75","3.00","3.25","3.50","3.75","4.00"})</f>
        <v>3.25</v>
      </c>
      <c r="HG155" s="50">
        <f t="shared" si="88"/>
        <v>3.1309523809523809</v>
      </c>
      <c r="HH155" s="71" t="str">
        <f t="shared" si="89"/>
        <v>Passed</v>
      </c>
      <c r="HI155" s="70">
        <f t="shared" si="131"/>
        <v>2717</v>
      </c>
      <c r="HJ155" s="44">
        <v>151</v>
      </c>
      <c r="HK155" s="40"/>
      <c r="HL155" s="40"/>
    </row>
    <row r="156" spans="1:220" s="8" customFormat="1" ht="30" customHeight="1" x14ac:dyDescent="0.2">
      <c r="A156" s="44">
        <v>153</v>
      </c>
      <c r="B156" s="66">
        <v>3915</v>
      </c>
      <c r="C156" s="44">
        <v>2017913214</v>
      </c>
      <c r="D156" s="39" t="s">
        <v>307</v>
      </c>
      <c r="E156" s="64" t="s">
        <v>217</v>
      </c>
      <c r="F156" s="64" t="s">
        <v>297</v>
      </c>
      <c r="G156" s="73">
        <v>34</v>
      </c>
      <c r="H156" s="48">
        <v>43.5</v>
      </c>
      <c r="I156" s="57">
        <f t="shared" si="90"/>
        <v>78</v>
      </c>
      <c r="J156" s="21" t="str">
        <f>LOOKUP(I156,{0,40,45,50,55,60,65,70,75,80},{"F","D","C","C+","B-","B","B+","A-","A","A+"})</f>
        <v>A</v>
      </c>
      <c r="K156" s="21" t="str">
        <f>LOOKUP(I156,{0,40,45,50,55,60,65,70,75,80},{"0.00","2.00","2.25","2.50","2.75","3.00","3.25","3.50","3.75","4.00"})</f>
        <v>3.75</v>
      </c>
      <c r="L156" s="21">
        <v>32.5</v>
      </c>
      <c r="M156" s="21">
        <v>41</v>
      </c>
      <c r="N156" s="57">
        <f t="shared" si="91"/>
        <v>74</v>
      </c>
      <c r="O156" s="21" t="str">
        <f>LOOKUP(N156,{0,40,45,50,55,60,65,70,75,80},{"F","D","C","C+","B-","B","B+","A-","A","A+"})</f>
        <v>A-</v>
      </c>
      <c r="P156" s="21" t="str">
        <f>LOOKUP(N156,{0,40,45,50,55,60,65,70,75,80},{"0.00","2.00","2.25","2.50","2.75","3.00","3.25","3.50","3.75","4.00"})</f>
        <v>3.50</v>
      </c>
      <c r="Q156" s="21">
        <v>26</v>
      </c>
      <c r="R156" s="21">
        <v>38.5</v>
      </c>
      <c r="S156" s="57">
        <f t="shared" si="92"/>
        <v>65</v>
      </c>
      <c r="T156" s="21" t="str">
        <f>LOOKUP(S156,{0,40,45,50,55,60,65,70,75,80},{"F","D","C","C+","B-","B","B+","A-","A","A+"})</f>
        <v>B+</v>
      </c>
      <c r="U156" s="21" t="str">
        <f>LOOKUP(S156,{0,40,45,50,55,60,65,70,75,80},{"0.00","2.00","2.25","2.50","2.75","3.00","3.25","3.50","3.75","4.00"})</f>
        <v>3.25</v>
      </c>
      <c r="V156" s="21">
        <v>28</v>
      </c>
      <c r="W156" s="21">
        <v>41</v>
      </c>
      <c r="X156" s="57">
        <f t="shared" si="93"/>
        <v>69</v>
      </c>
      <c r="Y156" s="21" t="str">
        <f>LOOKUP(X156,{0,40,45,50,55,60,65,70,75,80},{"F","D","C","C+","B-","B","B+","A-","A","A+"})</f>
        <v>B+</v>
      </c>
      <c r="Z156" s="21" t="str">
        <f>LOOKUP(X156,{0,40,45,50,55,60,65,70,75,80},{"0.00","2.00","2.25","2.50","2.75","3.00","3.25","3.50","3.75","4.00"})</f>
        <v>3.25</v>
      </c>
      <c r="AA156" s="21">
        <v>28</v>
      </c>
      <c r="AB156" s="21">
        <v>41.5</v>
      </c>
      <c r="AC156" s="57">
        <f t="shared" si="94"/>
        <v>70</v>
      </c>
      <c r="AD156" s="21" t="str">
        <f>LOOKUP(AC156,{0,40,45,50,55,60,65,70,75,80},{"F","D","C","C+","B-","B","B+","A-","A","A+"})</f>
        <v>A-</v>
      </c>
      <c r="AE156" s="21" t="str">
        <f>LOOKUP(AC156,{0,40,45,50,55,60,65,70,75,80},{"0.00","2.00","2.25","2.50","2.75","3.00","3.25","3.50","3.75","4.00"})</f>
        <v>3.50</v>
      </c>
      <c r="AF156" s="21">
        <v>36</v>
      </c>
      <c r="AG156" s="21">
        <v>49</v>
      </c>
      <c r="AH156" s="57">
        <f t="shared" si="95"/>
        <v>85</v>
      </c>
      <c r="AI156" s="21" t="str">
        <f>LOOKUP(AH156,{0,40,45,50,55,60,65,70,75,80},{"F","D","C","C+","B-","B","B+","A-","A","A+"})</f>
        <v>A+</v>
      </c>
      <c r="AJ156" s="21" t="str">
        <f>LOOKUP(AH156,{0,40,45,50,55,60,65,70,75,80},{"0.00","2.00","2.25","2.50","2.75","3.00","3.25","3.50","3.75","4.00"})</f>
        <v>4.00</v>
      </c>
      <c r="AK156" s="21">
        <v>30</v>
      </c>
      <c r="AL156" s="21">
        <v>45.75</v>
      </c>
      <c r="AM156" s="57">
        <f t="shared" si="96"/>
        <v>76</v>
      </c>
      <c r="AN156" s="21" t="str">
        <f>LOOKUP(AM156,{0,40,45,50,55,60,65,70,75,80},{"F","D","C","C+","B-","B","B+","A-","A","A+"})</f>
        <v>A</v>
      </c>
      <c r="AO156" s="21" t="str">
        <f>LOOKUP(AM156,{0,40,45,50,55,60,65,70,75,80},{"0.00","2.00","2.25","2.50","2.75","3.00","3.25","3.50","3.75","4.00"})</f>
        <v>3.75</v>
      </c>
      <c r="AP156" s="21">
        <v>27</v>
      </c>
      <c r="AQ156" s="21">
        <v>41</v>
      </c>
      <c r="AR156" s="57">
        <f t="shared" si="97"/>
        <v>68</v>
      </c>
      <c r="AS156" s="21" t="str">
        <f>LOOKUP(AR156,{0,40,45,50,55,60,65,70,75,80},{"F","D","C","C+","B-","B","B+","A-","A","A+"})</f>
        <v>B+</v>
      </c>
      <c r="AT156" s="21" t="str">
        <f>LOOKUP(AR156,{0,40,45,50,55,60,65,70,75,80},{"0.00","2.00","2.25","2.50","2.75","3.00","3.25","3.50","3.75","4.00"})</f>
        <v>3.25</v>
      </c>
      <c r="AU156" s="21">
        <v>36</v>
      </c>
      <c r="AV156" s="21">
        <v>45</v>
      </c>
      <c r="AW156" s="57">
        <f t="shared" si="98"/>
        <v>81</v>
      </c>
      <c r="AX156" s="21" t="str">
        <f>LOOKUP(AW156,{0,40,45,50,55,60,65,70,75,80},{"F","D","C","C+","B-","B","B+","A-","A","A+"})</f>
        <v>A+</v>
      </c>
      <c r="AY156" s="21" t="str">
        <f>LOOKUP(AW156,{0,40,45,50,55,60,65,70,75,80},{"0.00","2.00","2.25","2.50","2.75","3.00","3.25","3.50","3.75","4.00"})</f>
        <v>4.00</v>
      </c>
      <c r="AZ156" s="21">
        <v>24</v>
      </c>
      <c r="BA156" s="21">
        <v>46.5</v>
      </c>
      <c r="BB156" s="57">
        <f t="shared" si="99"/>
        <v>71</v>
      </c>
      <c r="BC156" s="21" t="str">
        <f>LOOKUP(BB156,{0,40,45,50,55,60,65,70,75,80},{"F","D","C","C+","B-","B","B+","A-","A","A+"})</f>
        <v>A-</v>
      </c>
      <c r="BD156" s="21" t="str">
        <f>LOOKUP(BB156,{0,40,45,50,55,60,65,70,75,80},{"0.00","2.00","2.25","2.50","2.75","3.00","3.25","3.50","3.75","4.00"})</f>
        <v>3.50</v>
      </c>
      <c r="BE156" s="21">
        <v>33</v>
      </c>
      <c r="BF156" s="21">
        <v>50</v>
      </c>
      <c r="BG156" s="57">
        <f t="shared" si="100"/>
        <v>83</v>
      </c>
      <c r="BH156" s="21" t="str">
        <f>LOOKUP(BG156,{0,40,45,50,55,60,65,70,75,80},{"F","D","C","C+","B-","B","B+","A-","A","A+"})</f>
        <v>A+</v>
      </c>
      <c r="BI156" s="21" t="str">
        <f>LOOKUP(BG156,{0,40,45,50,55,60,65,70,75,80},{"0.00","2.00","2.25","2.50","2.75","3.00","3.25","3.50","3.75","4.00"})</f>
        <v>4.00</v>
      </c>
      <c r="BJ156" s="21">
        <v>36</v>
      </c>
      <c r="BK156" s="21">
        <v>50</v>
      </c>
      <c r="BL156" s="57">
        <f t="shared" si="101"/>
        <v>86</v>
      </c>
      <c r="BM156" s="21" t="str">
        <f>LOOKUP(BL156,{0,40,45,50,55,60,65,70,75,80},{"F","D","C","C+","B-","B","B+","A-","A","A+"})</f>
        <v>A+</v>
      </c>
      <c r="BN156" s="21" t="str">
        <f>LOOKUP(BL156,{0,40,45,50,55,60,65,70,75,80},{"0.00","2.00","2.25","2.50","2.75","3.00","3.25","3.50","3.75","4.00"})</f>
        <v>4.00</v>
      </c>
      <c r="BO156" s="21">
        <v>39</v>
      </c>
      <c r="BP156" s="21">
        <v>53</v>
      </c>
      <c r="BQ156" s="57">
        <f t="shared" si="102"/>
        <v>92</v>
      </c>
      <c r="BR156" s="21" t="str">
        <f>LOOKUP(BQ156,{0,40,45,50,55,60,65,70,75,80},{"F","D","C","C+","B-","B","B+","A-","A","A+"})</f>
        <v>A+</v>
      </c>
      <c r="BS156" s="21" t="str">
        <f>LOOKUP(BQ156,{0,40,45,50,55,60,65,70,75,80},{"0.00","2.00","2.25","2.50","2.75","3.00","3.25","3.50","3.75","4.00"})</f>
        <v>4.00</v>
      </c>
      <c r="BT156" s="21">
        <v>36.5</v>
      </c>
      <c r="BU156" s="21">
        <v>44</v>
      </c>
      <c r="BV156" s="57">
        <f t="shared" si="103"/>
        <v>81</v>
      </c>
      <c r="BW156" s="21" t="str">
        <f>LOOKUP(BV156,{0,40,45,50,55,60,65,70,75,80},{"F","D","C","C+","B-","B","B+","A-","A","A+"})</f>
        <v>A+</v>
      </c>
      <c r="BX156" s="21" t="str">
        <f>LOOKUP(BV156,{0,40,45,50,55,60,65,70,75,80},{"0.00","2.00","2.25","2.50","2.75","3.00","3.25","3.50","3.75","4.00"})</f>
        <v>4.00</v>
      </c>
      <c r="BY156" s="21">
        <v>34</v>
      </c>
      <c r="BZ156" s="21">
        <v>42.5</v>
      </c>
      <c r="CA156" s="57">
        <f t="shared" si="104"/>
        <v>77</v>
      </c>
      <c r="CB156" s="21" t="str">
        <f>LOOKUP(CA156,{0,40,45,50,55,60,65,70,75,80},{"F","D","C","C+","B-","B","B+","A-","A","A+"})</f>
        <v>A</v>
      </c>
      <c r="CC156" s="21" t="str">
        <f>LOOKUP(CA156,{0,40,45,50,55,60,65,70,75,80},{"0.00","2.00","2.25","2.50","2.75","3.00","3.25","3.50","3.75","4.00"})</f>
        <v>3.75</v>
      </c>
      <c r="CD156" s="21">
        <v>35</v>
      </c>
      <c r="CE156" s="21">
        <v>49</v>
      </c>
      <c r="CF156" s="57">
        <f t="shared" si="105"/>
        <v>84</v>
      </c>
      <c r="CG156" s="21" t="str">
        <f>LOOKUP(CF156,{0,40,45,50,55,60,65,70,75,80},{"F","D","C","C+","B-","B","B+","A-","A","A+"})</f>
        <v>A+</v>
      </c>
      <c r="CH156" s="21" t="str">
        <f>LOOKUP(CF156,{0,40,45,50,55,60,65,70,75,80},{"0.00","2.00","2.25","2.50","2.75","3.00","3.25","3.50","3.75","4.00"})</f>
        <v>4.00</v>
      </c>
      <c r="CI156" s="21">
        <v>40</v>
      </c>
      <c r="CJ156" s="21">
        <v>50</v>
      </c>
      <c r="CK156" s="57">
        <f t="shared" si="106"/>
        <v>90</v>
      </c>
      <c r="CL156" s="21" t="str">
        <f>LOOKUP(CK156,{0,40,45,50,55,60,65,70,75,80},{"F","D","C","C+","B-","B","B+","A-","A","A+"})</f>
        <v>A+</v>
      </c>
      <c r="CM156" s="21" t="str">
        <f>LOOKUP(CK156,{0,40,45,50,55,60,65,70,75,80},{"0.00","2.00","2.25","2.50","2.75","3.00","3.25","3.50","3.75","4.00"})</f>
        <v>4.00</v>
      </c>
      <c r="CN156" s="21">
        <v>34</v>
      </c>
      <c r="CO156" s="21">
        <v>48.5</v>
      </c>
      <c r="CP156" s="57">
        <f t="shared" si="107"/>
        <v>83</v>
      </c>
      <c r="CQ156" s="21" t="str">
        <f>LOOKUP(CP156,{0,40,45,50,55,60,65,70,75,80},{"F","D","C","C+","B-","B","B+","A-","A","A+"})</f>
        <v>A+</v>
      </c>
      <c r="CR156" s="21" t="str">
        <f>LOOKUP(CP156,{0,40,45,50,55,60,65,70,75,80},{"0.00","2.00","2.25","2.50","2.75","3.00","3.25","3.50","3.75","4.00"})</f>
        <v>4.00</v>
      </c>
      <c r="CS156" s="21">
        <v>30</v>
      </c>
      <c r="CT156" s="21">
        <v>43.5</v>
      </c>
      <c r="CU156" s="57">
        <f t="shared" si="108"/>
        <v>74</v>
      </c>
      <c r="CV156" s="21" t="str">
        <f>LOOKUP(CU156,{0,40,45,50,55,60,65,70,75,80},{"F","D","C","C+","B-","B","B+","A-","A","A+"})</f>
        <v>A-</v>
      </c>
      <c r="CW156" s="21" t="str">
        <f>LOOKUP(CU156,{0,40,45,50,55,60,65,70,75,80},{"0.00","2.00","2.25","2.50","2.75","3.00","3.25","3.50","3.75","4.00"})</f>
        <v>3.50</v>
      </c>
      <c r="CX156" s="21">
        <v>35</v>
      </c>
      <c r="CY156" s="21">
        <v>47</v>
      </c>
      <c r="CZ156" s="57">
        <f t="shared" si="109"/>
        <v>82</v>
      </c>
      <c r="DA156" s="21" t="str">
        <f>LOOKUP(CZ156,{0,40,45,50,55,60,65,70,75,80},{"F","D","C","C+","B-","B","B+","A-","A","A+"})</f>
        <v>A+</v>
      </c>
      <c r="DB156" s="21" t="str">
        <f>LOOKUP(CZ156,{0,40,45,50,55,60,65,70,75,80},{"0.00","2.00","2.25","2.50","2.75","3.00","3.25","3.50","3.75","4.00"})</f>
        <v>4.00</v>
      </c>
      <c r="DC156" s="21">
        <v>29</v>
      </c>
      <c r="DD156" s="21">
        <v>48</v>
      </c>
      <c r="DE156" s="57">
        <f t="shared" si="110"/>
        <v>77</v>
      </c>
      <c r="DF156" s="21" t="str">
        <f>LOOKUP(DE156,{0,40,45,50,55,60,65,70,75,80},{"F","D","C","C+","B-","B","B+","A-","A","A+"})</f>
        <v>A</v>
      </c>
      <c r="DG156" s="21" t="str">
        <f>LOOKUP(DE156,{0,40,45,50,55,60,65,70,75,80},{"0.00","2.00","2.25","2.50","2.75","3.00","3.25","3.50","3.75","4.00"})</f>
        <v>3.75</v>
      </c>
      <c r="DH156" s="21">
        <v>34.5</v>
      </c>
      <c r="DI156" s="21">
        <v>45</v>
      </c>
      <c r="DJ156" s="57">
        <f t="shared" si="111"/>
        <v>80</v>
      </c>
      <c r="DK156" s="21" t="str">
        <f>LOOKUP(DJ156,{0,40,45,50,55,60,65,70,75,80},{"F","D","C","C+","B-","B","B+","A-","A","A+"})</f>
        <v>A+</v>
      </c>
      <c r="DL156" s="21" t="str">
        <f>LOOKUP(DJ156,{0,40,45,50,55,60,65,70,75,80},{"0.00","2.00","2.25","2.50","2.75","3.00","3.25","3.50","3.75","4.00"})</f>
        <v>4.00</v>
      </c>
      <c r="DM156" s="21">
        <v>35</v>
      </c>
      <c r="DN156" s="21">
        <v>45</v>
      </c>
      <c r="DO156" s="57">
        <f t="shared" si="112"/>
        <v>80</v>
      </c>
      <c r="DP156" s="21" t="str">
        <f>LOOKUP(DO156,{0,40,45,50,55,60,65,70,75,80},{"F","D","C","C+","B-","B","B+","A-","A","A+"})</f>
        <v>A+</v>
      </c>
      <c r="DQ156" s="21" t="str">
        <f>LOOKUP(DO156,{0,40,45,50,55,60,65,70,75,80},{"0.00","2.00","2.25","2.50","2.75","3.00","3.25","3.50","3.75","4.00"})</f>
        <v>4.00</v>
      </c>
      <c r="DR156" s="21">
        <v>33</v>
      </c>
      <c r="DS156" s="21">
        <v>40</v>
      </c>
      <c r="DT156" s="57">
        <f t="shared" si="113"/>
        <v>73</v>
      </c>
      <c r="DU156" s="21" t="str">
        <f>LOOKUP(DT156,{0,40,45,50,55,60,65,70,75,80},{"F","D","C","C+","B-","B","B+","A-","A","A+"})</f>
        <v>A-</v>
      </c>
      <c r="DV156" s="21" t="str">
        <f>LOOKUP(DT156,{0,40,45,50,55,60,65,70,75,80},{"0.00","2.00","2.25","2.50","2.75","3.00","3.25","3.50","3.75","4.00"})</f>
        <v>3.50</v>
      </c>
      <c r="DW156" s="21">
        <v>27</v>
      </c>
      <c r="DX156" s="21">
        <v>38</v>
      </c>
      <c r="DY156" s="57">
        <f t="shared" si="114"/>
        <v>65</v>
      </c>
      <c r="DZ156" s="21" t="str">
        <f>LOOKUP(DY156,{0,40,45,50,55,60,65,70,75,80},{"F","D","C","C+","B-","B","B+","A-","A","A+"})</f>
        <v>B+</v>
      </c>
      <c r="EA156" s="21" t="str">
        <f>LOOKUP(DY156,{0,40,45,50,55,60,65,70,75,80},{"0.00","2.00","2.25","2.50","2.75","3.00","3.25","3.50","3.75","4.00"})</f>
        <v>3.25</v>
      </c>
      <c r="EB156" s="21">
        <v>32.5</v>
      </c>
      <c r="EC156" s="21">
        <v>42</v>
      </c>
      <c r="ED156" s="57">
        <f t="shared" si="115"/>
        <v>75</v>
      </c>
      <c r="EE156" s="21" t="str">
        <f>LOOKUP(ED156,{0,40,45,50,55,60,65,70,75,80},{"F","D","C","C+","B-","B","B+","A-","A","A+"})</f>
        <v>A</v>
      </c>
      <c r="EF156" s="21" t="str">
        <f>LOOKUP(ED156,{0,40,45,50,55,60,65,70,75,80},{"0.00","2.00","2.25","2.50","2.75","3.00","3.25","3.50","3.75","4.00"})</f>
        <v>3.75</v>
      </c>
      <c r="EG156" s="21">
        <v>27</v>
      </c>
      <c r="EH156" s="21">
        <v>44.5</v>
      </c>
      <c r="EI156" s="57">
        <f t="shared" si="116"/>
        <v>72</v>
      </c>
      <c r="EJ156" s="21" t="str">
        <f>LOOKUP(EI156,{0,40,45,50,55,60,65,70,75,80},{"F","D","C","C+","B-","B","B+","A-","A","A+"})</f>
        <v>A-</v>
      </c>
      <c r="EK156" s="21" t="str">
        <f>LOOKUP(EI156,{0,40,45,50,55,60,65,70,75,80},{"0.00","2.00","2.25","2.50","2.75","3.00","3.25","3.50","3.75","4.00"})</f>
        <v>3.50</v>
      </c>
      <c r="EL156" s="21">
        <v>32.5</v>
      </c>
      <c r="EM156" s="21">
        <v>46</v>
      </c>
      <c r="EN156" s="70">
        <f t="shared" si="117"/>
        <v>79</v>
      </c>
      <c r="EO156" s="21" t="str">
        <f>LOOKUP(EN156,{0,40,45,50,55,60,65,70,75,80},{"F","D","C","C+","B-","B","B+","A-","A","A+"})</f>
        <v>A</v>
      </c>
      <c r="EP156" s="21" t="str">
        <f>LOOKUP(EN156,{0,40,45,50,55,60,65,70,75,80},{"0.00","2.00","2.25","2.50","2.75","3.00","3.25","3.50","3.75","4.00"})</f>
        <v>3.75</v>
      </c>
      <c r="EQ156" s="21">
        <v>33</v>
      </c>
      <c r="ER156" s="21">
        <v>44.5</v>
      </c>
      <c r="ES156" s="70">
        <f t="shared" si="118"/>
        <v>78</v>
      </c>
      <c r="ET156" s="21" t="str">
        <f>LOOKUP(ES156,{0,40,45,50,55,60,65,70,75,80},{"F","D","C","C+","B-","B","B+","A-","A","A+"})</f>
        <v>A</v>
      </c>
      <c r="EU156" s="21" t="str">
        <f>LOOKUP(ES156,{0,40,45,50,55,60,65,70,75,80},{"0.00","2.00","2.25","2.50","2.75","3.00","3.25","3.50","3.75","4.00"})</f>
        <v>3.75</v>
      </c>
      <c r="EV156" s="21">
        <v>30</v>
      </c>
      <c r="EW156" s="21">
        <v>41</v>
      </c>
      <c r="EX156" s="70">
        <f t="shared" si="119"/>
        <v>71</v>
      </c>
      <c r="EY156" s="21" t="str">
        <f>LOOKUP(EX156,{0,40,45,50,55,60,65,70,75,80},{"F","D","C","C+","B-","B","B+","A-","A","A+"})</f>
        <v>A-</v>
      </c>
      <c r="EZ156" s="21" t="str">
        <f>LOOKUP(EX156,{0,40,45,50,55,60,65,70,75,80},{"0.00","2.00","2.25","2.50","2.75","3.00","3.25","3.50","3.75","4.00"})</f>
        <v>3.50</v>
      </c>
      <c r="FA156" s="21">
        <v>32.5</v>
      </c>
      <c r="FB156" s="21">
        <v>48.5</v>
      </c>
      <c r="FC156" s="70">
        <f t="shared" si="120"/>
        <v>81</v>
      </c>
      <c r="FD156" s="21" t="str">
        <f>LOOKUP(FC156,{0,40,45,50,55,60,65,70,75,80},{"F","D","C","C+","B-","B","B+","A-","A","A+"})</f>
        <v>A+</v>
      </c>
      <c r="FE156" s="21" t="str">
        <f>LOOKUP(FC156,{0,40,45,50,55,60,65,70,75,80},{"0.00","2.00","2.25","2.50","2.75","3.00","3.25","3.50","3.75","4.00"})</f>
        <v>4.00</v>
      </c>
      <c r="FF156" s="21">
        <v>39</v>
      </c>
      <c r="FG156" s="21">
        <v>52.5</v>
      </c>
      <c r="FH156" s="70">
        <f t="shared" si="121"/>
        <v>92</v>
      </c>
      <c r="FI156" s="21" t="str">
        <f>LOOKUP(FH156,{0,40,45,50,55,60,65,70,75,80},{"F","D","C","C+","B-","B","B+","A-","A","A+"})</f>
        <v>A+</v>
      </c>
      <c r="FJ156" s="21" t="str">
        <f>LOOKUP(FH156,{0,40,45,50,55,60,65,70,75,80},{"0.00","2.00","2.25","2.50","2.75","3.00","3.25","3.50","3.75","4.00"})</f>
        <v>4.00</v>
      </c>
      <c r="FK156" s="21">
        <v>31</v>
      </c>
      <c r="FL156" s="21">
        <v>41</v>
      </c>
      <c r="FM156" s="70">
        <f t="shared" si="122"/>
        <v>72</v>
      </c>
      <c r="FN156" s="21" t="str">
        <f>LOOKUP(FM156,{0,40,45,50,55,60,65,70,75,80},{"F","D","C","C+","B-","B","B+","A-","A","A+"})</f>
        <v>A-</v>
      </c>
      <c r="FO156" s="21" t="str">
        <f>LOOKUP(FM156,{0,40,45,50,55,60,65,70,75,80},{"0.00","2.00","2.25","2.50","2.75","3.00","3.25","3.50","3.75","4.00"})</f>
        <v>3.50</v>
      </c>
      <c r="FP156" s="21">
        <v>28</v>
      </c>
      <c r="FQ156" s="21">
        <v>42.5</v>
      </c>
      <c r="FR156" s="70">
        <f t="shared" si="123"/>
        <v>71</v>
      </c>
      <c r="FS156" s="21" t="str">
        <f>LOOKUP(FR156,{0,40,45,50,55,60,65,70,75,80},{"F","D","C","C+","B-","B","B+","A-","A","A+"})</f>
        <v>A-</v>
      </c>
      <c r="FT156" s="21" t="str">
        <f>LOOKUP(FR156,{0,40,45,50,55,60,65,70,75,80},{"0.00","2.00","2.25","2.50","2.75","3.00","3.25","3.50","3.75","4.00"})</f>
        <v>3.50</v>
      </c>
      <c r="FU156" s="21">
        <v>33.5</v>
      </c>
      <c r="FV156" s="21">
        <v>46</v>
      </c>
      <c r="FW156" s="70">
        <f t="shared" si="124"/>
        <v>80</v>
      </c>
      <c r="FX156" s="21" t="str">
        <f>LOOKUP(FW156,{0,40,45,50,55,60,65,70,75,80},{"F","D","C","C+","B-","B","B+","A-","A","A+"})</f>
        <v>A+</v>
      </c>
      <c r="FY156" s="21" t="str">
        <f>LOOKUP(FW156,{0,40,45,50,55,60,65,70,75,80},{"0.00","2.00","2.25","2.50","2.75","3.00","3.25","3.50","3.75","4.00"})</f>
        <v>4.00</v>
      </c>
      <c r="FZ156" s="21">
        <v>32</v>
      </c>
      <c r="GA156" s="21">
        <v>46.5</v>
      </c>
      <c r="GB156" s="70">
        <f t="shared" si="125"/>
        <v>79</v>
      </c>
      <c r="GC156" s="21" t="str">
        <f>LOOKUP(GB156,{0,40,45,50,55,60,65,70,75,80},{"F","D","C","C+","B-","B","B+","A-","A","A+"})</f>
        <v>A</v>
      </c>
      <c r="GD156" s="21" t="str">
        <f>LOOKUP(GB156,{0,40,45,50,55,60,65,70,75,80},{"0.00","2.00","2.25","2.50","2.75","3.00","3.25","3.50","3.75","4.00"})</f>
        <v>3.75</v>
      </c>
      <c r="GE156" s="21">
        <v>34</v>
      </c>
      <c r="GF156" s="21">
        <v>49.5</v>
      </c>
      <c r="GG156" s="70">
        <f t="shared" si="126"/>
        <v>84</v>
      </c>
      <c r="GH156" s="21" t="str">
        <f>LOOKUP(GG156,{0,40,45,50,55,60,65,70,75,80},{"F","D","C","C+","B-","B","B+","A-","A","A+"})</f>
        <v>A+</v>
      </c>
      <c r="GI156" s="21" t="str">
        <f>LOOKUP(GG156,{0,40,45,50,55,60,65,70,75,80},{"0.00","2.00","2.25","2.50","2.75","3.00","3.25","3.50","3.75","4.00"})</f>
        <v>4.00</v>
      </c>
      <c r="GJ156" s="21">
        <v>33</v>
      </c>
      <c r="GK156" s="21">
        <v>45.5</v>
      </c>
      <c r="GL156" s="70">
        <f t="shared" si="127"/>
        <v>79</v>
      </c>
      <c r="GM156" s="21" t="str">
        <f>LOOKUP(GL156,{0,40,45,50,55,60,65,70,75,80},{"F","D","C","C+","B-","B","B+","A-","A","A+"})</f>
        <v>A</v>
      </c>
      <c r="GN156" s="21" t="str">
        <f>LOOKUP(GL156,{0,40,45,50,55,60,65,70,75,80},{"0.00","2.00","2.25","2.50","2.75","3.00","3.25","3.50","3.75","4.00"})</f>
        <v>3.75</v>
      </c>
      <c r="GO156" s="21">
        <v>30.5</v>
      </c>
      <c r="GP156" s="21">
        <v>40</v>
      </c>
      <c r="GQ156" s="70">
        <f t="shared" si="128"/>
        <v>71</v>
      </c>
      <c r="GR156" s="21" t="str">
        <f>LOOKUP(GQ156,{0,40,45,50,55,60,65,70,75,80},{"F","D","C","C+","B-","B","B+","A-","A","A+"})</f>
        <v>A-</v>
      </c>
      <c r="GS156" s="21" t="str">
        <f>LOOKUP(GQ156,{0,40,45,50,55,60,65,70,75,80},{"0.00","2.00","2.25","2.50","2.75","3.00","3.25","3.50","3.75","4.00"})</f>
        <v>3.50</v>
      </c>
      <c r="GT156" s="21">
        <v>32</v>
      </c>
      <c r="GU156" s="21">
        <v>39.75</v>
      </c>
      <c r="GV156" s="70">
        <f t="shared" si="129"/>
        <v>72</v>
      </c>
      <c r="GW156" s="21" t="str">
        <f>LOOKUP(GV156,{0,40,45,50,55,60,65,70,75,80},{"F","D","C","C+","B-","B","B+","A-","A","A+"})</f>
        <v>A-</v>
      </c>
      <c r="GX156" s="21" t="str">
        <f>LOOKUP(GV156,{0,40,45,50,55,60,65,70,75,80},{"0.00","2.00","2.25","2.50","2.75","3.00","3.25","3.50","3.75","4.00"})</f>
        <v>3.50</v>
      </c>
      <c r="GY156" s="82">
        <v>70</v>
      </c>
      <c r="GZ156" s="21" t="str">
        <f>LOOKUP(GY156,{0,40,45,50,55,60,65,70,75,80},{"F","D","C","C+","B-","B","B+","A-","A","A+"})</f>
        <v>A-</v>
      </c>
      <c r="HA156" s="21" t="str">
        <f>LOOKUP(GY156,{0,40,45,50,55,60,65,70,75,80},{"0.00","2.00","2.25","2.50","2.75","3.00","3.25","3.50","3.75","4.00"})</f>
        <v>3.50</v>
      </c>
      <c r="HB156" s="49">
        <v>34</v>
      </c>
      <c r="HC156" s="49">
        <v>39</v>
      </c>
      <c r="HD156" s="70">
        <f t="shared" si="130"/>
        <v>73</v>
      </c>
      <c r="HE156" s="21" t="str">
        <f>LOOKUP(HD156,{0,40,45,50,55,60,65,70,75,80},{"F","D","C","C+","B-","B","B+","A-","A","A+"})</f>
        <v>A-</v>
      </c>
      <c r="HF156" s="21" t="str">
        <f>LOOKUP(HD156,{0,40,45,50,55,60,65,70,75,80},{"0.00","2.00","2.25","2.50","2.75","3.00","3.25","3.50","3.75","4.00"})</f>
        <v>3.50</v>
      </c>
      <c r="HG156" s="50">
        <f t="shared" si="88"/>
        <v>3.7202380952380953</v>
      </c>
      <c r="HH156" s="71" t="str">
        <f t="shared" si="89"/>
        <v>Passed</v>
      </c>
      <c r="HI156" s="70">
        <f t="shared" si="131"/>
        <v>3243</v>
      </c>
      <c r="HJ156" s="44">
        <v>153</v>
      </c>
      <c r="HK156" s="40"/>
      <c r="HL156" s="40"/>
    </row>
    <row r="157" spans="1:220" s="8" customFormat="1" ht="30" customHeight="1" x14ac:dyDescent="0.2">
      <c r="A157" s="44">
        <v>154</v>
      </c>
      <c r="B157" s="66">
        <v>3924</v>
      </c>
      <c r="C157" s="44">
        <v>2017813215</v>
      </c>
      <c r="D157" s="39" t="s">
        <v>307</v>
      </c>
      <c r="E157" s="64" t="s">
        <v>218</v>
      </c>
      <c r="F157" s="64" t="s">
        <v>298</v>
      </c>
      <c r="G157" s="73">
        <v>26.5</v>
      </c>
      <c r="H157" s="48">
        <v>42.5</v>
      </c>
      <c r="I157" s="57">
        <f t="shared" si="90"/>
        <v>69</v>
      </c>
      <c r="J157" s="21" t="str">
        <f>LOOKUP(I157,{0,40,45,50,55,60,65,70,75,80},{"F","D","C","C+","B-","B","B+","A-","A","A+"})</f>
        <v>B+</v>
      </c>
      <c r="K157" s="21" t="str">
        <f>LOOKUP(I157,{0,40,45,50,55,60,65,70,75,80},{"0.00","2.00","2.25","2.50","2.75","3.00","3.25","3.50","3.75","4.00"})</f>
        <v>3.25</v>
      </c>
      <c r="L157" s="21">
        <v>22.5</v>
      </c>
      <c r="M157" s="21">
        <v>35.5</v>
      </c>
      <c r="N157" s="57">
        <f t="shared" si="91"/>
        <v>58</v>
      </c>
      <c r="O157" s="21" t="str">
        <f>LOOKUP(N157,{0,40,45,50,55,60,65,70,75,80},{"F","D","C","C+","B-","B","B+","A-","A","A+"})</f>
        <v>B-</v>
      </c>
      <c r="P157" s="21" t="str">
        <f>LOOKUP(N157,{0,40,45,50,55,60,65,70,75,80},{"0.00","2.00","2.25","2.50","2.75","3.00","3.25","3.50","3.75","4.00"})</f>
        <v>2.75</v>
      </c>
      <c r="Q157" s="21">
        <v>16.25</v>
      </c>
      <c r="R157" s="21">
        <v>38</v>
      </c>
      <c r="S157" s="57">
        <f t="shared" si="92"/>
        <v>55</v>
      </c>
      <c r="T157" s="21" t="str">
        <f>LOOKUP(S157,{0,40,45,50,55,60,65,70,75,80},{"F","D","C","C+","B-","B","B+","A-","A","A+"})</f>
        <v>B-</v>
      </c>
      <c r="U157" s="21" t="str">
        <f>LOOKUP(S157,{0,40,45,50,55,60,65,70,75,80},{"0.00","2.00","2.25","2.50","2.75","3.00","3.25","3.50","3.75","4.00"})</f>
        <v>2.75</v>
      </c>
      <c r="V157" s="21">
        <v>18</v>
      </c>
      <c r="W157" s="21">
        <v>38.5</v>
      </c>
      <c r="X157" s="57">
        <f t="shared" si="93"/>
        <v>57</v>
      </c>
      <c r="Y157" s="21" t="str">
        <f>LOOKUP(X157,{0,40,45,50,55,60,65,70,75,80},{"F","D","C","C+","B-","B","B+","A-","A","A+"})</f>
        <v>B-</v>
      </c>
      <c r="Z157" s="21" t="str">
        <f>LOOKUP(X157,{0,40,45,50,55,60,65,70,75,80},{"0.00","2.00","2.25","2.50","2.75","3.00","3.25","3.50","3.75","4.00"})</f>
        <v>2.75</v>
      </c>
      <c r="AA157" s="21">
        <v>16</v>
      </c>
      <c r="AB157" s="21">
        <v>36.5</v>
      </c>
      <c r="AC157" s="57">
        <f t="shared" si="94"/>
        <v>53</v>
      </c>
      <c r="AD157" s="21" t="str">
        <f>LOOKUP(AC157,{0,40,45,50,55,60,65,70,75,80},{"F","D","C","C+","B-","B","B+","A-","A","A+"})</f>
        <v>C+</v>
      </c>
      <c r="AE157" s="21" t="str">
        <f>LOOKUP(AC157,{0,40,45,50,55,60,65,70,75,80},{"0.00","2.00","2.25","2.50","2.75","3.00","3.25","3.50","3.75","4.00"})</f>
        <v>2.50</v>
      </c>
      <c r="AF157" s="21">
        <v>15.5</v>
      </c>
      <c r="AG157" s="21">
        <v>28</v>
      </c>
      <c r="AH157" s="57">
        <f t="shared" si="95"/>
        <v>44</v>
      </c>
      <c r="AI157" s="21" t="str">
        <f>LOOKUP(AH157,{0,40,45,50,55,60,65,70,75,80},{"F","D","C","C+","B-","B","B+","A-","A","A+"})</f>
        <v>D</v>
      </c>
      <c r="AJ157" s="21" t="str">
        <f>LOOKUP(AH157,{0,40,45,50,55,60,65,70,75,80},{"0.00","2.00","2.25","2.50","2.75","3.00","3.25","3.50","3.75","4.00"})</f>
        <v>2.00</v>
      </c>
      <c r="AK157" s="21">
        <v>15</v>
      </c>
      <c r="AL157" s="21">
        <v>35</v>
      </c>
      <c r="AM157" s="57">
        <f t="shared" si="96"/>
        <v>50</v>
      </c>
      <c r="AN157" s="21" t="str">
        <f>LOOKUP(AM157,{0,40,45,50,55,60,65,70,75,80},{"F","D","C","C+","B-","B","B+","A-","A","A+"})</f>
        <v>C+</v>
      </c>
      <c r="AO157" s="21" t="str">
        <f>LOOKUP(AM157,{0,40,45,50,55,60,65,70,75,80},{"0.00","2.00","2.25","2.50","2.75","3.00","3.25","3.50","3.75","4.00"})</f>
        <v>2.50</v>
      </c>
      <c r="AP157" s="21">
        <v>27.5</v>
      </c>
      <c r="AQ157" s="21">
        <v>32</v>
      </c>
      <c r="AR157" s="57">
        <f t="shared" si="97"/>
        <v>60</v>
      </c>
      <c r="AS157" s="21" t="str">
        <f>LOOKUP(AR157,{0,40,45,50,55,60,65,70,75,80},{"F","D","C","C+","B-","B","B+","A-","A","A+"})</f>
        <v>B</v>
      </c>
      <c r="AT157" s="21" t="str">
        <f>LOOKUP(AR157,{0,40,45,50,55,60,65,70,75,80},{"0.00","2.00","2.25","2.50","2.75","3.00","3.25","3.50","3.75","4.00"})</f>
        <v>3.00</v>
      </c>
      <c r="AU157" s="21">
        <v>30</v>
      </c>
      <c r="AV157" s="21">
        <v>45</v>
      </c>
      <c r="AW157" s="57">
        <f t="shared" si="98"/>
        <v>75</v>
      </c>
      <c r="AX157" s="21" t="str">
        <f>LOOKUP(AW157,{0,40,45,50,55,60,65,70,75,80},{"F","D","C","C+","B-","B","B+","A-","A","A+"})</f>
        <v>A</v>
      </c>
      <c r="AY157" s="21" t="str">
        <f>LOOKUP(AW157,{0,40,45,50,55,60,65,70,75,80},{"0.00","2.00","2.25","2.50","2.75","3.00","3.25","3.50","3.75","4.00"})</f>
        <v>3.75</v>
      </c>
      <c r="AZ157" s="21">
        <v>17</v>
      </c>
      <c r="BA157" s="21">
        <v>40</v>
      </c>
      <c r="BB157" s="57">
        <f t="shared" si="99"/>
        <v>57</v>
      </c>
      <c r="BC157" s="21" t="str">
        <f>LOOKUP(BB157,{0,40,45,50,55,60,65,70,75,80},{"F","D","C","C+","B-","B","B+","A-","A","A+"})</f>
        <v>B-</v>
      </c>
      <c r="BD157" s="21" t="str">
        <f>LOOKUP(BB157,{0,40,45,50,55,60,65,70,75,80},{"0.00","2.00","2.25","2.50","2.75","3.00","3.25","3.50","3.75","4.00"})</f>
        <v>2.75</v>
      </c>
      <c r="BE157" s="21">
        <v>28</v>
      </c>
      <c r="BF157" s="21">
        <v>45.5</v>
      </c>
      <c r="BG157" s="57">
        <f t="shared" si="100"/>
        <v>74</v>
      </c>
      <c r="BH157" s="21" t="str">
        <f>LOOKUP(BG157,{0,40,45,50,55,60,65,70,75,80},{"F","D","C","C+","B-","B","B+","A-","A","A+"})</f>
        <v>A-</v>
      </c>
      <c r="BI157" s="21" t="str">
        <f>LOOKUP(BG157,{0,40,45,50,55,60,65,70,75,80},{"0.00","2.00","2.25","2.50","2.75","3.00","3.25","3.50","3.75","4.00"})</f>
        <v>3.50</v>
      </c>
      <c r="BJ157" s="21">
        <v>33</v>
      </c>
      <c r="BK157" s="21">
        <v>39.5</v>
      </c>
      <c r="BL157" s="57">
        <f t="shared" si="101"/>
        <v>73</v>
      </c>
      <c r="BM157" s="21" t="str">
        <f>LOOKUP(BL157,{0,40,45,50,55,60,65,70,75,80},{"F","D","C","C+","B-","B","B+","A-","A","A+"})</f>
        <v>A-</v>
      </c>
      <c r="BN157" s="21" t="str">
        <f>LOOKUP(BL157,{0,40,45,50,55,60,65,70,75,80},{"0.00","2.00","2.25","2.50","2.75","3.00","3.25","3.50","3.75","4.00"})</f>
        <v>3.50</v>
      </c>
      <c r="BO157" s="21">
        <v>27</v>
      </c>
      <c r="BP157" s="21">
        <v>22</v>
      </c>
      <c r="BQ157" s="57">
        <f t="shared" si="102"/>
        <v>49</v>
      </c>
      <c r="BR157" s="21" t="str">
        <f>LOOKUP(BQ157,{0,40,45,50,55,60,65,70,75,80},{"F","D","C","C+","B-","B","B+","A-","A","A+"})</f>
        <v>C</v>
      </c>
      <c r="BS157" s="21" t="str">
        <f>LOOKUP(BQ157,{0,40,45,50,55,60,65,70,75,80},{"0.00","2.00","2.25","2.50","2.75","3.00","3.25","3.50","3.75","4.00"})</f>
        <v>2.25</v>
      </c>
      <c r="BT157" s="21">
        <v>38</v>
      </c>
      <c r="BU157" s="21">
        <v>39</v>
      </c>
      <c r="BV157" s="57">
        <f t="shared" si="103"/>
        <v>77</v>
      </c>
      <c r="BW157" s="21" t="str">
        <f>LOOKUP(BV157,{0,40,45,50,55,60,65,70,75,80},{"F","D","C","C+","B-","B","B+","A-","A","A+"})</f>
        <v>A</v>
      </c>
      <c r="BX157" s="21" t="str">
        <f>LOOKUP(BV157,{0,40,45,50,55,60,65,70,75,80},{"0.00","2.00","2.25","2.50","2.75","3.00","3.25","3.50","3.75","4.00"})</f>
        <v>3.75</v>
      </c>
      <c r="BY157" s="21">
        <v>24</v>
      </c>
      <c r="BZ157" s="21">
        <v>40</v>
      </c>
      <c r="CA157" s="57">
        <f t="shared" si="104"/>
        <v>64</v>
      </c>
      <c r="CB157" s="21" t="str">
        <f>LOOKUP(CA157,{0,40,45,50,55,60,65,70,75,80},{"F","D","C","C+","B-","B","B+","A-","A","A+"})</f>
        <v>B</v>
      </c>
      <c r="CC157" s="21" t="str">
        <f>LOOKUP(CA157,{0,40,45,50,55,60,65,70,75,80},{"0.00","2.00","2.25","2.50","2.75","3.00","3.25","3.50","3.75","4.00"})</f>
        <v>3.00</v>
      </c>
      <c r="CD157" s="21">
        <v>32</v>
      </c>
      <c r="CE157" s="21">
        <v>48</v>
      </c>
      <c r="CF157" s="57">
        <f t="shared" si="105"/>
        <v>80</v>
      </c>
      <c r="CG157" s="21" t="str">
        <f>LOOKUP(CF157,{0,40,45,50,55,60,65,70,75,80},{"F","D","C","C+","B-","B","B+","A-","A","A+"})</f>
        <v>A+</v>
      </c>
      <c r="CH157" s="21" t="str">
        <f>LOOKUP(CF157,{0,40,45,50,55,60,65,70,75,80},{"0.00","2.00","2.25","2.50","2.75","3.00","3.25","3.50","3.75","4.00"})</f>
        <v>4.00</v>
      </c>
      <c r="CI157" s="21">
        <v>32.5</v>
      </c>
      <c r="CJ157" s="21">
        <v>36.5</v>
      </c>
      <c r="CK157" s="57">
        <f t="shared" si="106"/>
        <v>69</v>
      </c>
      <c r="CL157" s="21" t="str">
        <f>LOOKUP(CK157,{0,40,45,50,55,60,65,70,75,80},{"F","D","C","C+","B-","B","B+","A-","A","A+"})</f>
        <v>B+</v>
      </c>
      <c r="CM157" s="21" t="str">
        <f>LOOKUP(CK157,{0,40,45,50,55,60,65,70,75,80},{"0.00","2.00","2.25","2.50","2.75","3.00","3.25","3.50","3.75","4.00"})</f>
        <v>3.25</v>
      </c>
      <c r="CN157" s="21">
        <v>18.5</v>
      </c>
      <c r="CO157" s="21">
        <v>42.5</v>
      </c>
      <c r="CP157" s="57">
        <f t="shared" si="107"/>
        <v>61</v>
      </c>
      <c r="CQ157" s="21" t="str">
        <f>LOOKUP(CP157,{0,40,45,50,55,60,65,70,75,80},{"F","D","C","C+","B-","B","B+","A-","A","A+"})</f>
        <v>B</v>
      </c>
      <c r="CR157" s="21" t="str">
        <f>LOOKUP(CP157,{0,40,45,50,55,60,65,70,75,80},{"0.00","2.00","2.25","2.50","2.75","3.00","3.25","3.50","3.75","4.00"})</f>
        <v>3.00</v>
      </c>
      <c r="CS157" s="21">
        <v>32</v>
      </c>
      <c r="CT157" s="21">
        <v>44</v>
      </c>
      <c r="CU157" s="57">
        <f t="shared" si="108"/>
        <v>76</v>
      </c>
      <c r="CV157" s="21" t="str">
        <f>LOOKUP(CU157,{0,40,45,50,55,60,65,70,75,80},{"F","D","C","C+","B-","B","B+","A-","A","A+"})</f>
        <v>A</v>
      </c>
      <c r="CW157" s="21" t="str">
        <f>LOOKUP(CU157,{0,40,45,50,55,60,65,70,75,80},{"0.00","2.00","2.25","2.50","2.75","3.00","3.25","3.50","3.75","4.00"})</f>
        <v>3.75</v>
      </c>
      <c r="CX157" s="21">
        <v>32</v>
      </c>
      <c r="CY157" s="21">
        <v>38</v>
      </c>
      <c r="CZ157" s="57">
        <f t="shared" si="109"/>
        <v>70</v>
      </c>
      <c r="DA157" s="21" t="str">
        <f>LOOKUP(CZ157,{0,40,45,50,55,60,65,70,75,80},{"F","D","C","C+","B-","B","B+","A-","A","A+"})</f>
        <v>A-</v>
      </c>
      <c r="DB157" s="21" t="str">
        <f>LOOKUP(CZ157,{0,40,45,50,55,60,65,70,75,80},{"0.00","2.00","2.25","2.50","2.75","3.00","3.25","3.50","3.75","4.00"})</f>
        <v>3.50</v>
      </c>
      <c r="DC157" s="21">
        <v>33.5</v>
      </c>
      <c r="DD157" s="21">
        <v>45</v>
      </c>
      <c r="DE157" s="57">
        <f t="shared" si="110"/>
        <v>79</v>
      </c>
      <c r="DF157" s="21" t="str">
        <f>LOOKUP(DE157,{0,40,45,50,55,60,65,70,75,80},{"F","D","C","C+","B-","B","B+","A-","A","A+"})</f>
        <v>A</v>
      </c>
      <c r="DG157" s="21" t="str">
        <f>LOOKUP(DE157,{0,40,45,50,55,60,65,70,75,80},{"0.00","2.00","2.25","2.50","2.75","3.00","3.25","3.50","3.75","4.00"})</f>
        <v>3.75</v>
      </c>
      <c r="DH157" s="21">
        <v>30.5</v>
      </c>
      <c r="DI157" s="21">
        <v>42</v>
      </c>
      <c r="DJ157" s="57">
        <f t="shared" si="111"/>
        <v>73</v>
      </c>
      <c r="DK157" s="21" t="str">
        <f>LOOKUP(DJ157,{0,40,45,50,55,60,65,70,75,80},{"F","D","C","C+","B-","B","B+","A-","A","A+"})</f>
        <v>A-</v>
      </c>
      <c r="DL157" s="21" t="str">
        <f>LOOKUP(DJ157,{0,40,45,50,55,60,65,70,75,80},{"0.00","2.00","2.25","2.50","2.75","3.00","3.25","3.50","3.75","4.00"})</f>
        <v>3.50</v>
      </c>
      <c r="DM157" s="21">
        <v>24</v>
      </c>
      <c r="DN157" s="21">
        <v>44</v>
      </c>
      <c r="DO157" s="57">
        <f t="shared" si="112"/>
        <v>68</v>
      </c>
      <c r="DP157" s="21" t="str">
        <f>LOOKUP(DO157,{0,40,45,50,55,60,65,70,75,80},{"F","D","C","C+","B-","B","B+","A-","A","A+"})</f>
        <v>B+</v>
      </c>
      <c r="DQ157" s="21" t="str">
        <f>LOOKUP(DO157,{0,40,45,50,55,60,65,70,75,80},{"0.00","2.00","2.25","2.50","2.75","3.00","3.25","3.50","3.75","4.00"})</f>
        <v>3.25</v>
      </c>
      <c r="DR157" s="21">
        <v>31</v>
      </c>
      <c r="DS157" s="21">
        <v>38</v>
      </c>
      <c r="DT157" s="57">
        <f t="shared" si="113"/>
        <v>69</v>
      </c>
      <c r="DU157" s="21" t="str">
        <f>LOOKUP(DT157,{0,40,45,50,55,60,65,70,75,80},{"F","D","C","C+","B-","B","B+","A-","A","A+"})</f>
        <v>B+</v>
      </c>
      <c r="DV157" s="21" t="str">
        <f>LOOKUP(DT157,{0,40,45,50,55,60,65,70,75,80},{"0.00","2.00","2.25","2.50","2.75","3.00","3.25","3.50","3.75","4.00"})</f>
        <v>3.25</v>
      </c>
      <c r="DW157" s="21">
        <v>28</v>
      </c>
      <c r="DX157" s="21">
        <v>48</v>
      </c>
      <c r="DY157" s="57">
        <f t="shared" si="114"/>
        <v>76</v>
      </c>
      <c r="DZ157" s="21" t="str">
        <f>LOOKUP(DY157,{0,40,45,50,55,60,65,70,75,80},{"F","D","C","C+","B-","B","B+","A-","A","A+"})</f>
        <v>A</v>
      </c>
      <c r="EA157" s="21" t="str">
        <f>LOOKUP(DY157,{0,40,45,50,55,60,65,70,75,80},{"0.00","2.00","2.25","2.50","2.75","3.00","3.25","3.50","3.75","4.00"})</f>
        <v>3.75</v>
      </c>
      <c r="EB157" s="21">
        <v>27</v>
      </c>
      <c r="EC157" s="21">
        <v>36</v>
      </c>
      <c r="ED157" s="57">
        <f t="shared" si="115"/>
        <v>63</v>
      </c>
      <c r="EE157" s="21" t="str">
        <f>LOOKUP(ED157,{0,40,45,50,55,60,65,70,75,80},{"F","D","C","C+","B-","B","B+","A-","A","A+"})</f>
        <v>B</v>
      </c>
      <c r="EF157" s="21" t="str">
        <f>LOOKUP(ED157,{0,40,45,50,55,60,65,70,75,80},{"0.00","2.00","2.25","2.50","2.75","3.00","3.25","3.50","3.75","4.00"})</f>
        <v>3.00</v>
      </c>
      <c r="EG157" s="21">
        <v>19.5</v>
      </c>
      <c r="EH157" s="21">
        <v>46</v>
      </c>
      <c r="EI157" s="57">
        <f t="shared" si="116"/>
        <v>66</v>
      </c>
      <c r="EJ157" s="21" t="str">
        <f>LOOKUP(EI157,{0,40,45,50,55,60,65,70,75,80},{"F","D","C","C+","B-","B","B+","A-","A","A+"})</f>
        <v>B+</v>
      </c>
      <c r="EK157" s="21" t="str">
        <f>LOOKUP(EI157,{0,40,45,50,55,60,65,70,75,80},{"0.00","2.00","2.25","2.50","2.75","3.00","3.25","3.50","3.75","4.00"})</f>
        <v>3.25</v>
      </c>
      <c r="EL157" s="21">
        <v>33.75</v>
      </c>
      <c r="EM157" s="21">
        <v>47</v>
      </c>
      <c r="EN157" s="70">
        <f t="shared" si="117"/>
        <v>81</v>
      </c>
      <c r="EO157" s="21" t="str">
        <f>LOOKUP(EN157,{0,40,45,50,55,60,65,70,75,80},{"F","D","C","C+","B-","B","B+","A-","A","A+"})</f>
        <v>A+</v>
      </c>
      <c r="EP157" s="21" t="str">
        <f>LOOKUP(EN157,{0,40,45,50,55,60,65,70,75,80},{"0.00","2.00","2.25","2.50","2.75","3.00","3.25","3.50","3.75","4.00"})</f>
        <v>4.00</v>
      </c>
      <c r="EQ157" s="21">
        <v>27</v>
      </c>
      <c r="ER157" s="21">
        <v>44</v>
      </c>
      <c r="ES157" s="70">
        <f t="shared" si="118"/>
        <v>71</v>
      </c>
      <c r="ET157" s="21" t="str">
        <f>LOOKUP(ES157,{0,40,45,50,55,60,65,70,75,80},{"F","D","C","C+","B-","B","B+","A-","A","A+"})</f>
        <v>A-</v>
      </c>
      <c r="EU157" s="21" t="str">
        <f>LOOKUP(ES157,{0,40,45,50,55,60,65,70,75,80},{"0.00","2.00","2.25","2.50","2.75","3.00","3.25","3.50","3.75","4.00"})</f>
        <v>3.50</v>
      </c>
      <c r="EV157" s="21">
        <v>26</v>
      </c>
      <c r="EW157" s="21">
        <v>36</v>
      </c>
      <c r="EX157" s="70">
        <f t="shared" si="119"/>
        <v>62</v>
      </c>
      <c r="EY157" s="21" t="str">
        <f>LOOKUP(EX157,{0,40,45,50,55,60,65,70,75,80},{"F","D","C","C+","B-","B","B+","A-","A","A+"})</f>
        <v>B</v>
      </c>
      <c r="EZ157" s="21" t="str">
        <f>LOOKUP(EX157,{0,40,45,50,55,60,65,70,75,80},{"0.00","2.00","2.25","2.50","2.75","3.00","3.25","3.50","3.75","4.00"})</f>
        <v>3.00</v>
      </c>
      <c r="FA157" s="21">
        <v>25.5</v>
      </c>
      <c r="FB157" s="21">
        <v>44</v>
      </c>
      <c r="FC157" s="70">
        <f t="shared" si="120"/>
        <v>70</v>
      </c>
      <c r="FD157" s="21" t="str">
        <f>LOOKUP(FC157,{0,40,45,50,55,60,65,70,75,80},{"F","D","C","C+","B-","B","B+","A-","A","A+"})</f>
        <v>A-</v>
      </c>
      <c r="FE157" s="21" t="str">
        <f>LOOKUP(FC157,{0,40,45,50,55,60,65,70,75,80},{"0.00","2.00","2.25","2.50","2.75","3.00","3.25","3.50","3.75","4.00"})</f>
        <v>3.50</v>
      </c>
      <c r="FF157" s="21">
        <v>26</v>
      </c>
      <c r="FG157" s="21">
        <v>43</v>
      </c>
      <c r="FH157" s="70">
        <f t="shared" si="121"/>
        <v>69</v>
      </c>
      <c r="FI157" s="21" t="str">
        <f>LOOKUP(FH157,{0,40,45,50,55,60,65,70,75,80},{"F","D","C","C+","B-","B","B+","A-","A","A+"})</f>
        <v>B+</v>
      </c>
      <c r="FJ157" s="21" t="str">
        <f>LOOKUP(FH157,{0,40,45,50,55,60,65,70,75,80},{"0.00","2.00","2.25","2.50","2.75","3.00","3.25","3.50","3.75","4.00"})</f>
        <v>3.25</v>
      </c>
      <c r="FK157" s="21">
        <v>27</v>
      </c>
      <c r="FL157" s="21">
        <v>25</v>
      </c>
      <c r="FM157" s="70">
        <f t="shared" si="122"/>
        <v>52</v>
      </c>
      <c r="FN157" s="21" t="str">
        <f>LOOKUP(FM157,{0,40,45,50,55,60,65,70,75,80},{"F","D","C","C+","B-","B","B+","A-","A","A+"})</f>
        <v>C+</v>
      </c>
      <c r="FO157" s="21" t="str">
        <f>LOOKUP(FM157,{0,40,45,50,55,60,65,70,75,80},{"0.00","2.00","2.25","2.50","2.75","3.00","3.25","3.50","3.75","4.00"})</f>
        <v>2.50</v>
      </c>
      <c r="FP157" s="21">
        <v>29</v>
      </c>
      <c r="FQ157" s="21">
        <v>44.5</v>
      </c>
      <c r="FR157" s="70">
        <f t="shared" si="123"/>
        <v>74</v>
      </c>
      <c r="FS157" s="21" t="str">
        <f>LOOKUP(FR157,{0,40,45,50,55,60,65,70,75,80},{"F","D","C","C+","B-","B","B+","A-","A","A+"})</f>
        <v>A-</v>
      </c>
      <c r="FT157" s="21" t="str">
        <f>LOOKUP(FR157,{0,40,45,50,55,60,65,70,75,80},{"0.00","2.00","2.25","2.50","2.75","3.00","3.25","3.50","3.75","4.00"})</f>
        <v>3.50</v>
      </c>
      <c r="FU157" s="21">
        <v>33</v>
      </c>
      <c r="FV157" s="21">
        <v>44.5</v>
      </c>
      <c r="FW157" s="70">
        <f t="shared" si="124"/>
        <v>78</v>
      </c>
      <c r="FX157" s="21" t="str">
        <f>LOOKUP(FW157,{0,40,45,50,55,60,65,70,75,80},{"F","D","C","C+","B-","B","B+","A-","A","A+"})</f>
        <v>A</v>
      </c>
      <c r="FY157" s="21" t="str">
        <f>LOOKUP(FW157,{0,40,45,50,55,60,65,70,75,80},{"0.00","2.00","2.25","2.50","2.75","3.00","3.25","3.50","3.75","4.00"})</f>
        <v>3.75</v>
      </c>
      <c r="FZ157" s="21">
        <v>28</v>
      </c>
      <c r="GA157" s="21">
        <v>47.5</v>
      </c>
      <c r="GB157" s="70">
        <f t="shared" si="125"/>
        <v>76</v>
      </c>
      <c r="GC157" s="21" t="str">
        <f>LOOKUP(GB157,{0,40,45,50,55,60,65,70,75,80},{"F","D","C","C+","B-","B","B+","A-","A","A+"})</f>
        <v>A</v>
      </c>
      <c r="GD157" s="21" t="str">
        <f>LOOKUP(GB157,{0,40,45,50,55,60,65,70,75,80},{"0.00","2.00","2.25","2.50","2.75","3.00","3.25","3.50","3.75","4.00"})</f>
        <v>3.75</v>
      </c>
      <c r="GE157" s="21">
        <v>30</v>
      </c>
      <c r="GF157" s="21">
        <v>44</v>
      </c>
      <c r="GG157" s="70">
        <f t="shared" si="126"/>
        <v>74</v>
      </c>
      <c r="GH157" s="21" t="str">
        <f>LOOKUP(GG157,{0,40,45,50,55,60,65,70,75,80},{"F","D","C","C+","B-","B","B+","A-","A","A+"})</f>
        <v>A-</v>
      </c>
      <c r="GI157" s="21" t="str">
        <f>LOOKUP(GG157,{0,40,45,50,55,60,65,70,75,80},{"0.00","2.00","2.25","2.50","2.75","3.00","3.25","3.50","3.75","4.00"})</f>
        <v>3.50</v>
      </c>
      <c r="GJ157" s="21">
        <v>29.5</v>
      </c>
      <c r="GK157" s="21">
        <v>44</v>
      </c>
      <c r="GL157" s="70">
        <f t="shared" si="127"/>
        <v>74</v>
      </c>
      <c r="GM157" s="21" t="str">
        <f>LOOKUP(GL157,{0,40,45,50,55,60,65,70,75,80},{"F","D","C","C+","B-","B","B+","A-","A","A+"})</f>
        <v>A-</v>
      </c>
      <c r="GN157" s="21" t="str">
        <f>LOOKUP(GL157,{0,40,45,50,55,60,65,70,75,80},{"0.00","2.00","2.25","2.50","2.75","3.00","3.25","3.50","3.75","4.00"})</f>
        <v>3.50</v>
      </c>
      <c r="GO157" s="21">
        <v>35</v>
      </c>
      <c r="GP157" s="21">
        <v>42</v>
      </c>
      <c r="GQ157" s="70">
        <f t="shared" si="128"/>
        <v>77</v>
      </c>
      <c r="GR157" s="21" t="str">
        <f>LOOKUP(GQ157,{0,40,45,50,55,60,65,70,75,80},{"F","D","C","C+","B-","B","B+","A-","A","A+"})</f>
        <v>A</v>
      </c>
      <c r="GS157" s="21" t="str">
        <f>LOOKUP(GQ157,{0,40,45,50,55,60,65,70,75,80},{"0.00","2.00","2.25","2.50","2.75","3.00","3.25","3.50","3.75","4.00"})</f>
        <v>3.75</v>
      </c>
      <c r="GT157" s="21">
        <v>22</v>
      </c>
      <c r="GU157" s="21">
        <v>34.5</v>
      </c>
      <c r="GV157" s="70">
        <f t="shared" si="129"/>
        <v>57</v>
      </c>
      <c r="GW157" s="21" t="str">
        <f>LOOKUP(GV157,{0,40,45,50,55,60,65,70,75,80},{"F","D","C","C+","B-","B","B+","A-","A","A+"})</f>
        <v>B-</v>
      </c>
      <c r="GX157" s="21" t="str">
        <f>LOOKUP(GV157,{0,40,45,50,55,60,65,70,75,80},{"0.00","2.00","2.25","2.50","2.75","3.00","3.25","3.50","3.75","4.00"})</f>
        <v>2.75</v>
      </c>
      <c r="GY157" s="82">
        <v>67</v>
      </c>
      <c r="GZ157" s="21" t="str">
        <f>LOOKUP(GY157,{0,40,45,50,55,60,65,70,75,80},{"F","D","C","C+","B-","B","B+","A-","A","A+"})</f>
        <v>B+</v>
      </c>
      <c r="HA157" s="21" t="str">
        <f>LOOKUP(GY157,{0,40,45,50,55,60,65,70,75,80},{"0.00","2.00","2.25","2.50","2.75","3.00","3.25","3.50","3.75","4.00"})</f>
        <v>3.25</v>
      </c>
      <c r="HB157" s="49">
        <v>30.5</v>
      </c>
      <c r="HC157" s="49">
        <v>33</v>
      </c>
      <c r="HD157" s="70">
        <f t="shared" si="130"/>
        <v>64</v>
      </c>
      <c r="HE157" s="21" t="str">
        <f>LOOKUP(HD157,{0,40,45,50,55,60,65,70,75,80},{"F","D","C","C+","B-","B","B+","A-","A","A+"})</f>
        <v>B</v>
      </c>
      <c r="HF157" s="21" t="str">
        <f>LOOKUP(HD157,{0,40,45,50,55,60,65,70,75,80},{"0.00","2.00","2.25","2.50","2.75","3.00","3.25","3.50","3.75","4.00"})</f>
        <v>3.00</v>
      </c>
      <c r="HG157" s="50">
        <f t="shared" si="88"/>
        <v>3.2321428571428572</v>
      </c>
      <c r="HH157" s="71" t="str">
        <f t="shared" si="89"/>
        <v>Passed</v>
      </c>
      <c r="HI157" s="70">
        <f t="shared" si="131"/>
        <v>2811</v>
      </c>
      <c r="HJ157" s="44">
        <v>154</v>
      </c>
      <c r="HK157" s="40"/>
      <c r="HL157" s="40"/>
    </row>
    <row r="158" spans="1:220" s="8" customFormat="1" ht="30" customHeight="1" x14ac:dyDescent="0.2">
      <c r="A158" s="44">
        <v>155</v>
      </c>
      <c r="B158" s="66">
        <v>3817</v>
      </c>
      <c r="C158" s="44">
        <v>2017713216</v>
      </c>
      <c r="D158" s="39" t="s">
        <v>307</v>
      </c>
      <c r="E158" s="64" t="s">
        <v>219</v>
      </c>
      <c r="F158" s="64" t="s">
        <v>322</v>
      </c>
      <c r="G158" s="73">
        <v>29</v>
      </c>
      <c r="H158" s="48">
        <v>38</v>
      </c>
      <c r="I158" s="57">
        <f t="shared" si="90"/>
        <v>67</v>
      </c>
      <c r="J158" s="21" t="str">
        <f>LOOKUP(I158,{0,40,45,50,55,60,65,70,75,80},{"F","D","C","C+","B-","B","B+","A-","A","A+"})</f>
        <v>B+</v>
      </c>
      <c r="K158" s="21" t="str">
        <f>LOOKUP(I158,{0,40,45,50,55,60,65,70,75,80},{"0.00","2.00","2.25","2.50","2.75","3.00","3.25","3.50","3.75","4.00"})</f>
        <v>3.25</v>
      </c>
      <c r="L158" s="21">
        <v>23.5</v>
      </c>
      <c r="M158" s="21">
        <v>28</v>
      </c>
      <c r="N158" s="57">
        <f t="shared" si="91"/>
        <v>52</v>
      </c>
      <c r="O158" s="21" t="str">
        <f>LOOKUP(N158,{0,40,45,50,55,60,65,70,75,80},{"F","D","C","C+","B-","B","B+","A-","A","A+"})</f>
        <v>C+</v>
      </c>
      <c r="P158" s="21" t="str">
        <f>LOOKUP(N158,{0,40,45,50,55,60,65,70,75,80},{"0.00","2.00","2.25","2.50","2.75","3.00","3.25","3.50","3.75","4.00"})</f>
        <v>2.50</v>
      </c>
      <c r="Q158" s="21">
        <v>21</v>
      </c>
      <c r="R158" s="21">
        <v>25</v>
      </c>
      <c r="S158" s="57">
        <f t="shared" si="92"/>
        <v>46</v>
      </c>
      <c r="T158" s="21" t="str">
        <f>LOOKUP(S158,{0,40,45,50,55,60,65,70,75,80},{"F","D","C","C+","B-","B","B+","A-","A","A+"})</f>
        <v>C</v>
      </c>
      <c r="U158" s="21" t="str">
        <f>LOOKUP(S158,{0,40,45,50,55,60,65,70,75,80},{"0.00","2.00","2.25","2.50","2.75","3.00","3.25","3.50","3.75","4.00"})</f>
        <v>2.25</v>
      </c>
      <c r="V158" s="21">
        <v>16</v>
      </c>
      <c r="W158" s="21">
        <v>34</v>
      </c>
      <c r="X158" s="57">
        <f t="shared" si="93"/>
        <v>50</v>
      </c>
      <c r="Y158" s="21" t="str">
        <f>LOOKUP(X158,{0,40,45,50,55,60,65,70,75,80},{"F","D","C","C+","B-","B","B+","A-","A","A+"})</f>
        <v>C+</v>
      </c>
      <c r="Z158" s="21" t="str">
        <f>LOOKUP(X158,{0,40,45,50,55,60,65,70,75,80},{"0.00","2.00","2.25","2.50","2.75","3.00","3.25","3.50","3.75","4.00"})</f>
        <v>2.50</v>
      </c>
      <c r="AA158" s="21">
        <v>22</v>
      </c>
      <c r="AB158" s="21">
        <v>32</v>
      </c>
      <c r="AC158" s="57">
        <f t="shared" si="94"/>
        <v>54</v>
      </c>
      <c r="AD158" s="21" t="str">
        <f>LOOKUP(AC158,{0,40,45,50,55,60,65,70,75,80},{"F","D","C","C+","B-","B","B+","A-","A","A+"})</f>
        <v>C+</v>
      </c>
      <c r="AE158" s="21" t="str">
        <f>LOOKUP(AC158,{0,40,45,50,55,60,65,70,75,80},{"0.00","2.00","2.25","2.50","2.75","3.00","3.25","3.50","3.75","4.00"})</f>
        <v>2.50</v>
      </c>
      <c r="AF158" s="21">
        <v>11</v>
      </c>
      <c r="AG158" s="21">
        <v>29</v>
      </c>
      <c r="AH158" s="57">
        <f t="shared" si="95"/>
        <v>40</v>
      </c>
      <c r="AI158" s="21" t="str">
        <f>LOOKUP(AH158,{0,40,45,50,55,60,65,70,75,80},{"F","D","C","C+","B-","B","B+","A-","A","A+"})</f>
        <v>D</v>
      </c>
      <c r="AJ158" s="21" t="str">
        <f>LOOKUP(AH158,{0,40,45,50,55,60,65,70,75,80},{"0.00","2.00","2.25","2.50","2.75","3.00","3.25","3.50","3.75","4.00"})</f>
        <v>2.00</v>
      </c>
      <c r="AK158" s="21">
        <v>23</v>
      </c>
      <c r="AL158" s="21">
        <v>33</v>
      </c>
      <c r="AM158" s="57">
        <f t="shared" si="96"/>
        <v>56</v>
      </c>
      <c r="AN158" s="21" t="str">
        <f>LOOKUP(AM158,{0,40,45,50,55,60,65,70,75,80},{"F","D","C","C+","B-","B","B+","A-","A","A+"})</f>
        <v>B-</v>
      </c>
      <c r="AO158" s="21" t="str">
        <f>LOOKUP(AM158,{0,40,45,50,55,60,65,70,75,80},{"0.00","2.00","2.25","2.50","2.75","3.00","3.25","3.50","3.75","4.00"})</f>
        <v>2.75</v>
      </c>
      <c r="AP158" s="21">
        <v>19.5</v>
      </c>
      <c r="AQ158" s="21">
        <v>36.5</v>
      </c>
      <c r="AR158" s="57">
        <f t="shared" si="97"/>
        <v>56</v>
      </c>
      <c r="AS158" s="21" t="str">
        <f>LOOKUP(AR158,{0,40,45,50,55,60,65,70,75,80},{"F","D","C","C+","B-","B","B+","A-","A","A+"})</f>
        <v>B-</v>
      </c>
      <c r="AT158" s="21" t="str">
        <f>LOOKUP(AR158,{0,40,45,50,55,60,65,70,75,80},{"0.00","2.00","2.25","2.50","2.75","3.00","3.25","3.50","3.75","4.00"})</f>
        <v>2.75</v>
      </c>
      <c r="AU158" s="21">
        <v>29</v>
      </c>
      <c r="AV158" s="21">
        <v>40.5</v>
      </c>
      <c r="AW158" s="57">
        <f t="shared" si="98"/>
        <v>70</v>
      </c>
      <c r="AX158" s="21" t="str">
        <f>LOOKUP(AW158,{0,40,45,50,55,60,65,70,75,80},{"F","D","C","C+","B-","B","B+","A-","A","A+"})</f>
        <v>A-</v>
      </c>
      <c r="AY158" s="21" t="str">
        <f>LOOKUP(AW158,{0,40,45,50,55,60,65,70,75,80},{"0.00","2.00","2.25","2.50","2.75","3.00","3.25","3.50","3.75","4.00"})</f>
        <v>3.50</v>
      </c>
      <c r="AZ158" s="21">
        <v>12</v>
      </c>
      <c r="BA158" s="21">
        <v>42.5</v>
      </c>
      <c r="BB158" s="57">
        <f t="shared" si="99"/>
        <v>55</v>
      </c>
      <c r="BC158" s="21" t="str">
        <f>LOOKUP(BB158,{0,40,45,50,55,60,65,70,75,80},{"F","D","C","C+","B-","B","B+","A-","A","A+"})</f>
        <v>B-</v>
      </c>
      <c r="BD158" s="21" t="str">
        <f>LOOKUP(BB158,{0,40,45,50,55,60,65,70,75,80},{"0.00","2.00","2.25","2.50","2.75","3.00","3.25","3.50","3.75","4.00"})</f>
        <v>2.75</v>
      </c>
      <c r="BE158" s="21">
        <v>28</v>
      </c>
      <c r="BF158" s="21">
        <v>35</v>
      </c>
      <c r="BG158" s="57">
        <f t="shared" si="100"/>
        <v>63</v>
      </c>
      <c r="BH158" s="21" t="str">
        <f>LOOKUP(BG158,{0,40,45,50,55,60,65,70,75,80},{"F","D","C","C+","B-","B","B+","A-","A","A+"})</f>
        <v>B</v>
      </c>
      <c r="BI158" s="21" t="str">
        <f>LOOKUP(BG158,{0,40,45,50,55,60,65,70,75,80},{"0.00","2.00","2.25","2.50","2.75","3.00","3.25","3.50","3.75","4.00"})</f>
        <v>3.00</v>
      </c>
      <c r="BJ158" s="21">
        <v>22.5</v>
      </c>
      <c r="BK158" s="21">
        <v>38.5</v>
      </c>
      <c r="BL158" s="57">
        <f t="shared" si="101"/>
        <v>61</v>
      </c>
      <c r="BM158" s="21" t="str">
        <f>LOOKUP(BL158,{0,40,45,50,55,60,65,70,75,80},{"F","D","C","C+","B-","B","B+","A-","A","A+"})</f>
        <v>B</v>
      </c>
      <c r="BN158" s="21" t="str">
        <f>LOOKUP(BL158,{0,40,45,50,55,60,65,70,75,80},{"0.00","2.00","2.25","2.50","2.75","3.00","3.25","3.50","3.75","4.00"})</f>
        <v>3.00</v>
      </c>
      <c r="BO158" s="21">
        <v>16</v>
      </c>
      <c r="BP158" s="21">
        <v>41</v>
      </c>
      <c r="BQ158" s="57">
        <f t="shared" si="102"/>
        <v>57</v>
      </c>
      <c r="BR158" s="21" t="str">
        <f>LOOKUP(BQ158,{0,40,45,50,55,60,65,70,75,80},{"F","D","C","C+","B-","B","B+","A-","A","A+"})</f>
        <v>B-</v>
      </c>
      <c r="BS158" s="21" t="str">
        <f>LOOKUP(BQ158,{0,40,45,50,55,60,65,70,75,80},{"0.00","2.00","2.25","2.50","2.75","3.00","3.25","3.50","3.75","4.00"})</f>
        <v>2.75</v>
      </c>
      <c r="BT158" s="21">
        <v>32</v>
      </c>
      <c r="BU158" s="21">
        <v>29</v>
      </c>
      <c r="BV158" s="57">
        <f t="shared" si="103"/>
        <v>61</v>
      </c>
      <c r="BW158" s="21" t="str">
        <f>LOOKUP(BV158,{0,40,45,50,55,60,65,70,75,80},{"F","D","C","C+","B-","B","B+","A-","A","A+"})</f>
        <v>B</v>
      </c>
      <c r="BX158" s="21" t="str">
        <f>LOOKUP(BV158,{0,40,45,50,55,60,65,70,75,80},{"0.00","2.00","2.25","2.50","2.75","3.00","3.25","3.50","3.75","4.00"})</f>
        <v>3.00</v>
      </c>
      <c r="BY158" s="21">
        <v>34</v>
      </c>
      <c r="BZ158" s="21">
        <v>33</v>
      </c>
      <c r="CA158" s="57">
        <f t="shared" si="104"/>
        <v>67</v>
      </c>
      <c r="CB158" s="21" t="str">
        <f>LOOKUP(CA158,{0,40,45,50,55,60,65,70,75,80},{"F","D","C","C+","B-","B","B+","A-","A","A+"})</f>
        <v>B+</v>
      </c>
      <c r="CC158" s="21" t="str">
        <f>LOOKUP(CA158,{0,40,45,50,55,60,65,70,75,80},{"0.00","2.00","2.25","2.50","2.75","3.00","3.25","3.50","3.75","4.00"})</f>
        <v>3.25</v>
      </c>
      <c r="CD158" s="21">
        <v>29</v>
      </c>
      <c r="CE158" s="21">
        <v>40</v>
      </c>
      <c r="CF158" s="57">
        <f t="shared" si="105"/>
        <v>69</v>
      </c>
      <c r="CG158" s="21" t="str">
        <f>LOOKUP(CF158,{0,40,45,50,55,60,65,70,75,80},{"F","D","C","C+","B-","B","B+","A-","A","A+"})</f>
        <v>B+</v>
      </c>
      <c r="CH158" s="21" t="str">
        <f>LOOKUP(CF158,{0,40,45,50,55,60,65,70,75,80},{"0.00","2.00","2.25","2.50","2.75","3.00","3.25","3.50","3.75","4.00"})</f>
        <v>3.25</v>
      </c>
      <c r="CI158" s="21">
        <v>31</v>
      </c>
      <c r="CJ158" s="21">
        <v>27</v>
      </c>
      <c r="CK158" s="57">
        <f t="shared" si="106"/>
        <v>58</v>
      </c>
      <c r="CL158" s="21" t="str">
        <f>LOOKUP(CK158,{0,40,45,50,55,60,65,70,75,80},{"F","D","C","C+","B-","B","B+","A-","A","A+"})</f>
        <v>B-</v>
      </c>
      <c r="CM158" s="21" t="str">
        <f>LOOKUP(CK158,{0,40,45,50,55,60,65,70,75,80},{"0.00","2.00","2.25","2.50","2.75","3.00","3.25","3.50","3.75","4.00"})</f>
        <v>2.75</v>
      </c>
      <c r="CN158" s="21">
        <v>18</v>
      </c>
      <c r="CO158" s="21">
        <v>24.5</v>
      </c>
      <c r="CP158" s="57">
        <f t="shared" si="107"/>
        <v>43</v>
      </c>
      <c r="CQ158" s="21" t="str">
        <f>LOOKUP(CP158,{0,40,45,50,55,60,65,70,75,80},{"F","D","C","C+","B-","B","B+","A-","A","A+"})</f>
        <v>D</v>
      </c>
      <c r="CR158" s="21" t="str">
        <f>LOOKUP(CP158,{0,40,45,50,55,60,65,70,75,80},{"0.00","2.00","2.25","2.50","2.75","3.00","3.25","3.50","3.75","4.00"})</f>
        <v>2.00</v>
      </c>
      <c r="CS158" s="21">
        <v>22</v>
      </c>
      <c r="CT158" s="21">
        <v>37.5</v>
      </c>
      <c r="CU158" s="57">
        <f t="shared" si="108"/>
        <v>60</v>
      </c>
      <c r="CV158" s="21" t="str">
        <f>LOOKUP(CU158,{0,40,45,50,55,60,65,70,75,80},{"F","D","C","C+","B-","B","B+","A-","A","A+"})</f>
        <v>B</v>
      </c>
      <c r="CW158" s="21" t="str">
        <f>LOOKUP(CU158,{0,40,45,50,55,60,65,70,75,80},{"0.00","2.00","2.25","2.50","2.75","3.00","3.25","3.50","3.75","4.00"})</f>
        <v>3.00</v>
      </c>
      <c r="CX158" s="21">
        <v>25</v>
      </c>
      <c r="CY158" s="21">
        <v>25</v>
      </c>
      <c r="CZ158" s="57">
        <f t="shared" si="109"/>
        <v>50</v>
      </c>
      <c r="DA158" s="21" t="str">
        <f>LOOKUP(CZ158,{0,40,45,50,55,60,65,70,75,80},{"F","D","C","C+","B-","B","B+","A-","A","A+"})</f>
        <v>C+</v>
      </c>
      <c r="DB158" s="21" t="str">
        <f>LOOKUP(CZ158,{0,40,45,50,55,60,65,70,75,80},{"0.00","2.00","2.25","2.50","2.75","3.00","3.25","3.50","3.75","4.00"})</f>
        <v>2.50</v>
      </c>
      <c r="DC158" s="21">
        <v>27</v>
      </c>
      <c r="DD158" s="21">
        <v>42</v>
      </c>
      <c r="DE158" s="57">
        <f t="shared" si="110"/>
        <v>69</v>
      </c>
      <c r="DF158" s="21" t="str">
        <f>LOOKUP(DE158,{0,40,45,50,55,60,65,70,75,80},{"F","D","C","C+","B-","B","B+","A-","A","A+"})</f>
        <v>B+</v>
      </c>
      <c r="DG158" s="21" t="str">
        <f>LOOKUP(DE158,{0,40,45,50,55,60,65,70,75,80},{"0.00","2.00","2.25","2.50","2.75","3.00","3.25","3.50","3.75","4.00"})</f>
        <v>3.25</v>
      </c>
      <c r="DH158" s="21">
        <v>17</v>
      </c>
      <c r="DI158" s="21">
        <v>36.5</v>
      </c>
      <c r="DJ158" s="57">
        <f t="shared" si="111"/>
        <v>54</v>
      </c>
      <c r="DK158" s="21" t="str">
        <f>LOOKUP(DJ158,{0,40,45,50,55,60,65,70,75,80},{"F","D","C","C+","B-","B","B+","A-","A","A+"})</f>
        <v>C+</v>
      </c>
      <c r="DL158" s="21" t="str">
        <f>LOOKUP(DJ158,{0,40,45,50,55,60,65,70,75,80},{"0.00","2.00","2.25","2.50","2.75","3.00","3.25","3.50","3.75","4.00"})</f>
        <v>2.50</v>
      </c>
      <c r="DM158" s="21">
        <v>29</v>
      </c>
      <c r="DN158" s="21">
        <v>35</v>
      </c>
      <c r="DO158" s="57">
        <f t="shared" si="112"/>
        <v>64</v>
      </c>
      <c r="DP158" s="21" t="str">
        <f>LOOKUP(DO158,{0,40,45,50,55,60,65,70,75,80},{"F","D","C","C+","B-","B","B+","A-","A","A+"})</f>
        <v>B</v>
      </c>
      <c r="DQ158" s="21" t="str">
        <f>LOOKUP(DO158,{0,40,45,50,55,60,65,70,75,80},{"0.00","2.00","2.25","2.50","2.75","3.00","3.25","3.50","3.75","4.00"})</f>
        <v>3.00</v>
      </c>
      <c r="DR158" s="21">
        <v>24</v>
      </c>
      <c r="DS158" s="21">
        <v>39</v>
      </c>
      <c r="DT158" s="57">
        <f t="shared" si="113"/>
        <v>63</v>
      </c>
      <c r="DU158" s="21" t="str">
        <f>LOOKUP(DT158,{0,40,45,50,55,60,65,70,75,80},{"F","D","C","C+","B-","B","B+","A-","A","A+"})</f>
        <v>B</v>
      </c>
      <c r="DV158" s="21" t="str">
        <f>LOOKUP(DT158,{0,40,45,50,55,60,65,70,75,80},{"0.00","2.00","2.25","2.50","2.75","3.00","3.25","3.50","3.75","4.00"})</f>
        <v>3.00</v>
      </c>
      <c r="DW158" s="21">
        <v>29</v>
      </c>
      <c r="DX158" s="21">
        <v>44</v>
      </c>
      <c r="DY158" s="57">
        <f t="shared" si="114"/>
        <v>73</v>
      </c>
      <c r="DZ158" s="21" t="str">
        <f>LOOKUP(DY158,{0,40,45,50,55,60,65,70,75,80},{"F","D","C","C+","B-","B","B+","A-","A","A+"})</f>
        <v>A-</v>
      </c>
      <c r="EA158" s="21" t="str">
        <f>LOOKUP(DY158,{0,40,45,50,55,60,65,70,75,80},{"0.00","2.00","2.25","2.50","2.75","3.00","3.25","3.50","3.75","4.00"})</f>
        <v>3.50</v>
      </c>
      <c r="EB158" s="21">
        <v>28</v>
      </c>
      <c r="EC158" s="21">
        <v>34</v>
      </c>
      <c r="ED158" s="57">
        <f t="shared" si="115"/>
        <v>62</v>
      </c>
      <c r="EE158" s="21" t="str">
        <f>LOOKUP(ED158,{0,40,45,50,55,60,65,70,75,80},{"F","D","C","C+","B-","B","B+","A-","A","A+"})</f>
        <v>B</v>
      </c>
      <c r="EF158" s="21" t="str">
        <f>LOOKUP(ED158,{0,40,45,50,55,60,65,70,75,80},{"0.00","2.00","2.25","2.50","2.75","3.00","3.25","3.50","3.75","4.00"})</f>
        <v>3.00</v>
      </c>
      <c r="EG158" s="21">
        <v>16</v>
      </c>
      <c r="EH158" s="21">
        <v>35</v>
      </c>
      <c r="EI158" s="57">
        <f t="shared" si="116"/>
        <v>51</v>
      </c>
      <c r="EJ158" s="21" t="str">
        <f>LOOKUP(EI158,{0,40,45,50,55,60,65,70,75,80},{"F","D","C","C+","B-","B","B+","A-","A","A+"})</f>
        <v>C+</v>
      </c>
      <c r="EK158" s="21" t="str">
        <f>LOOKUP(EI158,{0,40,45,50,55,60,65,70,75,80},{"0.00","2.00","2.25","2.50","2.75","3.00","3.25","3.50","3.75","4.00"})</f>
        <v>2.50</v>
      </c>
      <c r="EL158" s="21">
        <v>29</v>
      </c>
      <c r="EM158" s="21">
        <v>42</v>
      </c>
      <c r="EN158" s="70">
        <f t="shared" si="117"/>
        <v>71</v>
      </c>
      <c r="EO158" s="21" t="str">
        <f>LOOKUP(EN158,{0,40,45,50,55,60,65,70,75,80},{"F","D","C","C+","B-","B","B+","A-","A","A+"})</f>
        <v>A-</v>
      </c>
      <c r="EP158" s="21" t="str">
        <f>LOOKUP(EN158,{0,40,45,50,55,60,65,70,75,80},{"0.00","2.00","2.25","2.50","2.75","3.00","3.25","3.50","3.75","4.00"})</f>
        <v>3.50</v>
      </c>
      <c r="EQ158" s="21">
        <v>27</v>
      </c>
      <c r="ER158" s="21">
        <v>40.5</v>
      </c>
      <c r="ES158" s="70">
        <f t="shared" si="118"/>
        <v>68</v>
      </c>
      <c r="ET158" s="21" t="str">
        <f>LOOKUP(ES158,{0,40,45,50,55,60,65,70,75,80},{"F","D","C","C+","B-","B","B+","A-","A","A+"})</f>
        <v>B+</v>
      </c>
      <c r="EU158" s="21" t="str">
        <f>LOOKUP(ES158,{0,40,45,50,55,60,65,70,75,80},{"0.00","2.00","2.25","2.50","2.75","3.00","3.25","3.50","3.75","4.00"})</f>
        <v>3.25</v>
      </c>
      <c r="EV158" s="21">
        <v>23</v>
      </c>
      <c r="EW158" s="21">
        <v>39</v>
      </c>
      <c r="EX158" s="70">
        <f t="shared" si="119"/>
        <v>62</v>
      </c>
      <c r="EY158" s="21" t="str">
        <f>LOOKUP(EX158,{0,40,45,50,55,60,65,70,75,80},{"F","D","C","C+","B-","B","B+","A-","A","A+"})</f>
        <v>B</v>
      </c>
      <c r="EZ158" s="21" t="str">
        <f>LOOKUP(EX158,{0,40,45,50,55,60,65,70,75,80},{"0.00","2.00","2.25","2.50","2.75","3.00","3.25","3.50","3.75","4.00"})</f>
        <v>3.00</v>
      </c>
      <c r="FA158" s="21">
        <v>26.5</v>
      </c>
      <c r="FB158" s="21">
        <v>41</v>
      </c>
      <c r="FC158" s="70">
        <f t="shared" si="120"/>
        <v>68</v>
      </c>
      <c r="FD158" s="21" t="str">
        <f>LOOKUP(FC158,{0,40,45,50,55,60,65,70,75,80},{"F","D","C","C+","B-","B","B+","A-","A","A+"})</f>
        <v>B+</v>
      </c>
      <c r="FE158" s="21" t="str">
        <f>LOOKUP(FC158,{0,40,45,50,55,60,65,70,75,80},{"0.00","2.00","2.25","2.50","2.75","3.00","3.25","3.50","3.75","4.00"})</f>
        <v>3.25</v>
      </c>
      <c r="FF158" s="21">
        <v>26</v>
      </c>
      <c r="FG158" s="21">
        <v>38</v>
      </c>
      <c r="FH158" s="70">
        <f t="shared" si="121"/>
        <v>64</v>
      </c>
      <c r="FI158" s="21" t="str">
        <f>LOOKUP(FH158,{0,40,45,50,55,60,65,70,75,80},{"F","D","C","C+","B-","B","B+","A-","A","A+"})</f>
        <v>B</v>
      </c>
      <c r="FJ158" s="21" t="str">
        <f>LOOKUP(FH158,{0,40,45,50,55,60,65,70,75,80},{"0.00","2.00","2.25","2.50","2.75","3.00","3.25","3.50","3.75","4.00"})</f>
        <v>3.00</v>
      </c>
      <c r="FK158" s="21">
        <v>25</v>
      </c>
      <c r="FL158" s="21">
        <v>33</v>
      </c>
      <c r="FM158" s="70">
        <f t="shared" si="122"/>
        <v>58</v>
      </c>
      <c r="FN158" s="21" t="str">
        <f>LOOKUP(FM158,{0,40,45,50,55,60,65,70,75,80},{"F","D","C","C+","B-","B","B+","A-","A","A+"})</f>
        <v>B-</v>
      </c>
      <c r="FO158" s="21" t="str">
        <f>LOOKUP(FM158,{0,40,45,50,55,60,65,70,75,80},{"0.00","2.00","2.25","2.50","2.75","3.00","3.25","3.50","3.75","4.00"})</f>
        <v>2.75</v>
      </c>
      <c r="FP158" s="21">
        <v>29</v>
      </c>
      <c r="FQ158" s="21">
        <v>41</v>
      </c>
      <c r="FR158" s="70">
        <f t="shared" si="123"/>
        <v>70</v>
      </c>
      <c r="FS158" s="21" t="str">
        <f>LOOKUP(FR158,{0,40,45,50,55,60,65,70,75,80},{"F","D","C","C+","B-","B","B+","A-","A","A+"})</f>
        <v>A-</v>
      </c>
      <c r="FT158" s="21" t="str">
        <f>LOOKUP(FR158,{0,40,45,50,55,60,65,70,75,80},{"0.00","2.00","2.25","2.50","2.75","3.00","3.25","3.50","3.75","4.00"})</f>
        <v>3.50</v>
      </c>
      <c r="FU158" s="21">
        <v>34</v>
      </c>
      <c r="FV158" s="21">
        <v>42.5</v>
      </c>
      <c r="FW158" s="70">
        <f t="shared" si="124"/>
        <v>77</v>
      </c>
      <c r="FX158" s="21" t="str">
        <f>LOOKUP(FW158,{0,40,45,50,55,60,65,70,75,80},{"F","D","C","C+","B-","B","B+","A-","A","A+"})</f>
        <v>A</v>
      </c>
      <c r="FY158" s="21" t="str">
        <f>LOOKUP(FW158,{0,40,45,50,55,60,65,70,75,80},{"0.00","2.00","2.25","2.50","2.75","3.00","3.25","3.50","3.75","4.00"})</f>
        <v>3.75</v>
      </c>
      <c r="FZ158" s="21">
        <v>26</v>
      </c>
      <c r="GA158" s="21">
        <v>38.5</v>
      </c>
      <c r="GB158" s="70">
        <f t="shared" si="125"/>
        <v>65</v>
      </c>
      <c r="GC158" s="21" t="str">
        <f>LOOKUP(GB158,{0,40,45,50,55,60,65,70,75,80},{"F","D","C","C+","B-","B","B+","A-","A","A+"})</f>
        <v>B+</v>
      </c>
      <c r="GD158" s="21" t="str">
        <f>LOOKUP(GB158,{0,40,45,50,55,60,65,70,75,80},{"0.00","2.00","2.25","2.50","2.75","3.00","3.25","3.50","3.75","4.00"})</f>
        <v>3.25</v>
      </c>
      <c r="GE158" s="21">
        <v>31.5</v>
      </c>
      <c r="GF158" s="21">
        <v>40</v>
      </c>
      <c r="GG158" s="70">
        <f t="shared" si="126"/>
        <v>72</v>
      </c>
      <c r="GH158" s="21" t="str">
        <f>LOOKUP(GG158,{0,40,45,50,55,60,65,70,75,80},{"F","D","C","C+","B-","B","B+","A-","A","A+"})</f>
        <v>A-</v>
      </c>
      <c r="GI158" s="21" t="str">
        <f>LOOKUP(GG158,{0,40,45,50,55,60,65,70,75,80},{"0.00","2.00","2.25","2.50","2.75","3.00","3.25","3.50","3.75","4.00"})</f>
        <v>3.50</v>
      </c>
      <c r="GJ158" s="21">
        <v>27</v>
      </c>
      <c r="GK158" s="21">
        <v>40</v>
      </c>
      <c r="GL158" s="70">
        <f t="shared" si="127"/>
        <v>67</v>
      </c>
      <c r="GM158" s="21" t="str">
        <f>LOOKUP(GL158,{0,40,45,50,55,60,65,70,75,80},{"F","D","C","C+","B-","B","B+","A-","A","A+"})</f>
        <v>B+</v>
      </c>
      <c r="GN158" s="21" t="str">
        <f>LOOKUP(GL158,{0,40,45,50,55,60,65,70,75,80},{"0.00","2.00","2.25","2.50","2.75","3.00","3.25","3.50","3.75","4.00"})</f>
        <v>3.25</v>
      </c>
      <c r="GO158" s="21">
        <v>27</v>
      </c>
      <c r="GP158" s="21">
        <v>42.5</v>
      </c>
      <c r="GQ158" s="70">
        <f t="shared" si="128"/>
        <v>70</v>
      </c>
      <c r="GR158" s="21" t="str">
        <f>LOOKUP(GQ158,{0,40,45,50,55,60,65,70,75,80},{"F","D","C","C+","B-","B","B+","A-","A","A+"})</f>
        <v>A-</v>
      </c>
      <c r="GS158" s="21" t="str">
        <f>LOOKUP(GQ158,{0,40,45,50,55,60,65,70,75,80},{"0.00","2.00","2.25","2.50","2.75","3.00","3.25","3.50","3.75","4.00"})</f>
        <v>3.50</v>
      </c>
      <c r="GT158" s="21">
        <v>17</v>
      </c>
      <c r="GU158" s="21">
        <v>33</v>
      </c>
      <c r="GV158" s="70">
        <f t="shared" si="129"/>
        <v>50</v>
      </c>
      <c r="GW158" s="21" t="str">
        <f>LOOKUP(GV158,{0,40,45,50,55,60,65,70,75,80},{"F","D","C","C+","B-","B","B+","A-","A","A+"})</f>
        <v>C+</v>
      </c>
      <c r="GX158" s="21" t="str">
        <f>LOOKUP(GV158,{0,40,45,50,55,60,65,70,75,80},{"0.00","2.00","2.25","2.50","2.75","3.00","3.25","3.50","3.75","4.00"})</f>
        <v>2.50</v>
      </c>
      <c r="GY158" s="82">
        <v>70</v>
      </c>
      <c r="GZ158" s="21" t="str">
        <f>LOOKUP(GY158,{0,40,45,50,55,60,65,70,75,80},{"F","D","C","C+","B-","B","B+","A-","A","A+"})</f>
        <v>A-</v>
      </c>
      <c r="HA158" s="21" t="str">
        <f>LOOKUP(GY158,{0,40,45,50,55,60,65,70,75,80},{"0.00","2.00","2.25","2.50","2.75","3.00","3.25","3.50","3.75","4.00"})</f>
        <v>3.50</v>
      </c>
      <c r="HB158" s="49">
        <v>33</v>
      </c>
      <c r="HC158" s="49">
        <v>36</v>
      </c>
      <c r="HD158" s="70">
        <f t="shared" si="130"/>
        <v>69</v>
      </c>
      <c r="HE158" s="21" t="str">
        <f>LOOKUP(HD158,{0,40,45,50,55,60,65,70,75,80},{"F","D","C","C+","B-","B","B+","A-","A","A+"})</f>
        <v>B+</v>
      </c>
      <c r="HF158" s="21" t="str">
        <f>LOOKUP(HD158,{0,40,45,50,55,60,65,70,75,80},{"0.00","2.00","2.25","2.50","2.75","3.00","3.25","3.50","3.75","4.00"})</f>
        <v>3.25</v>
      </c>
      <c r="HG158" s="50">
        <f t="shared" si="88"/>
        <v>2.9702380952380953</v>
      </c>
      <c r="HH158" s="71" t="str">
        <f t="shared" si="89"/>
        <v>Passed</v>
      </c>
      <c r="HI158" s="70">
        <f t="shared" si="131"/>
        <v>2572</v>
      </c>
      <c r="HJ158" s="44">
        <v>155</v>
      </c>
      <c r="HK158" s="40"/>
      <c r="HL158" s="40"/>
    </row>
    <row r="159" spans="1:220" s="8" customFormat="1" ht="30" customHeight="1" x14ac:dyDescent="0.2">
      <c r="A159" s="44">
        <v>156</v>
      </c>
      <c r="B159" s="66">
        <v>3890</v>
      </c>
      <c r="C159" s="44">
        <v>2017613217</v>
      </c>
      <c r="D159" s="39" t="s">
        <v>307</v>
      </c>
      <c r="E159" s="64" t="s">
        <v>220</v>
      </c>
      <c r="F159" s="64" t="s">
        <v>298</v>
      </c>
      <c r="G159" s="73">
        <v>29</v>
      </c>
      <c r="H159" s="48">
        <v>42</v>
      </c>
      <c r="I159" s="57">
        <f t="shared" si="90"/>
        <v>71</v>
      </c>
      <c r="J159" s="21" t="str">
        <f>LOOKUP(I159,{0,40,45,50,55,60,65,70,75,80},{"F","D","C","C+","B-","B","B+","A-","A","A+"})</f>
        <v>A-</v>
      </c>
      <c r="K159" s="21" t="str">
        <f>LOOKUP(I159,{0,40,45,50,55,60,65,70,75,80},{"0.00","2.00","2.25","2.50","2.75","3.00","3.25","3.50","3.75","4.00"})</f>
        <v>3.50</v>
      </c>
      <c r="L159" s="21">
        <v>26</v>
      </c>
      <c r="M159" s="21">
        <v>39</v>
      </c>
      <c r="N159" s="57">
        <f t="shared" si="91"/>
        <v>65</v>
      </c>
      <c r="O159" s="21" t="str">
        <f>LOOKUP(N159,{0,40,45,50,55,60,65,70,75,80},{"F","D","C","C+","B-","B","B+","A-","A","A+"})</f>
        <v>B+</v>
      </c>
      <c r="P159" s="21" t="str">
        <f>LOOKUP(N159,{0,40,45,50,55,60,65,70,75,80},{"0.00","2.00","2.25","2.50","2.75","3.00","3.25","3.50","3.75","4.00"})</f>
        <v>3.25</v>
      </c>
      <c r="Q159" s="21">
        <v>19</v>
      </c>
      <c r="R159" s="21">
        <v>34</v>
      </c>
      <c r="S159" s="57">
        <f t="shared" si="92"/>
        <v>53</v>
      </c>
      <c r="T159" s="21" t="str">
        <f>LOOKUP(S159,{0,40,45,50,55,60,65,70,75,80},{"F","D","C","C+","B-","B","B+","A-","A","A+"})</f>
        <v>C+</v>
      </c>
      <c r="U159" s="21" t="str">
        <f>LOOKUP(S159,{0,40,45,50,55,60,65,70,75,80},{"0.00","2.00","2.25","2.50","2.75","3.00","3.25","3.50","3.75","4.00"})</f>
        <v>2.50</v>
      </c>
      <c r="V159" s="21">
        <v>32</v>
      </c>
      <c r="W159" s="21">
        <v>38</v>
      </c>
      <c r="X159" s="57">
        <f t="shared" si="93"/>
        <v>70</v>
      </c>
      <c r="Y159" s="21" t="str">
        <f>LOOKUP(X159,{0,40,45,50,55,60,65,70,75,80},{"F","D","C","C+","B-","B","B+","A-","A","A+"})</f>
        <v>A-</v>
      </c>
      <c r="Z159" s="21" t="str">
        <f>LOOKUP(X159,{0,40,45,50,55,60,65,70,75,80},{"0.00","2.00","2.25","2.50","2.75","3.00","3.25","3.50","3.75","4.00"})</f>
        <v>3.50</v>
      </c>
      <c r="AA159" s="21">
        <v>21</v>
      </c>
      <c r="AB159" s="21">
        <v>38</v>
      </c>
      <c r="AC159" s="57">
        <f t="shared" si="94"/>
        <v>59</v>
      </c>
      <c r="AD159" s="21" t="str">
        <f>LOOKUP(AC159,{0,40,45,50,55,60,65,70,75,80},{"F","D","C","C+","B-","B","B+","A-","A","A+"})</f>
        <v>B-</v>
      </c>
      <c r="AE159" s="21" t="str">
        <f>LOOKUP(AC159,{0,40,45,50,55,60,65,70,75,80},{"0.00","2.00","2.25","2.50","2.75","3.00","3.25","3.50","3.75","4.00"})</f>
        <v>2.75</v>
      </c>
      <c r="AF159" s="21">
        <v>24</v>
      </c>
      <c r="AG159" s="21">
        <v>34.5</v>
      </c>
      <c r="AH159" s="57">
        <f t="shared" si="95"/>
        <v>59</v>
      </c>
      <c r="AI159" s="21" t="str">
        <f>LOOKUP(AH159,{0,40,45,50,55,60,65,70,75,80},{"F","D","C","C+","B-","B","B+","A-","A","A+"})</f>
        <v>B-</v>
      </c>
      <c r="AJ159" s="21" t="str">
        <f>LOOKUP(AH159,{0,40,45,50,55,60,65,70,75,80},{"0.00","2.00","2.25","2.50","2.75","3.00","3.25","3.50","3.75","4.00"})</f>
        <v>2.75</v>
      </c>
      <c r="AK159" s="21">
        <v>27</v>
      </c>
      <c r="AL159" s="21">
        <v>40.25</v>
      </c>
      <c r="AM159" s="57">
        <f t="shared" si="96"/>
        <v>68</v>
      </c>
      <c r="AN159" s="21" t="str">
        <f>LOOKUP(AM159,{0,40,45,50,55,60,65,70,75,80},{"F","D","C","C+","B-","B","B+","A-","A","A+"})</f>
        <v>B+</v>
      </c>
      <c r="AO159" s="21" t="str">
        <f>LOOKUP(AM159,{0,40,45,50,55,60,65,70,75,80},{"0.00","2.00","2.25","2.50","2.75","3.00","3.25","3.50","3.75","4.00"})</f>
        <v>3.25</v>
      </c>
      <c r="AP159" s="21">
        <v>23</v>
      </c>
      <c r="AQ159" s="21">
        <v>24</v>
      </c>
      <c r="AR159" s="57">
        <f t="shared" si="97"/>
        <v>47</v>
      </c>
      <c r="AS159" s="21" t="str">
        <f>LOOKUP(AR159,{0,40,45,50,55,60,65,70,75,80},{"F","D","C","C+","B-","B","B+","A-","A","A+"})</f>
        <v>C</v>
      </c>
      <c r="AT159" s="21" t="str">
        <f>LOOKUP(AR159,{0,40,45,50,55,60,65,70,75,80},{"0.00","2.00","2.25","2.50","2.75","3.00","3.25","3.50","3.75","4.00"})</f>
        <v>2.25</v>
      </c>
      <c r="AU159" s="21">
        <v>28</v>
      </c>
      <c r="AV159" s="21">
        <v>42.5</v>
      </c>
      <c r="AW159" s="57">
        <f t="shared" si="98"/>
        <v>71</v>
      </c>
      <c r="AX159" s="21" t="str">
        <f>LOOKUP(AW159,{0,40,45,50,55,60,65,70,75,80},{"F","D","C","C+","B-","B","B+","A-","A","A+"})</f>
        <v>A-</v>
      </c>
      <c r="AY159" s="21" t="str">
        <f>LOOKUP(AW159,{0,40,45,50,55,60,65,70,75,80},{"0.00","2.00","2.25","2.50","2.75","3.00","3.25","3.50","3.75","4.00"})</f>
        <v>3.50</v>
      </c>
      <c r="AZ159" s="21">
        <v>24</v>
      </c>
      <c r="BA159" s="21">
        <v>41.5</v>
      </c>
      <c r="BB159" s="57">
        <f t="shared" si="99"/>
        <v>66</v>
      </c>
      <c r="BC159" s="21" t="str">
        <f>LOOKUP(BB159,{0,40,45,50,55,60,65,70,75,80},{"F","D","C","C+","B-","B","B+","A-","A","A+"})</f>
        <v>B+</v>
      </c>
      <c r="BD159" s="21" t="str">
        <f>LOOKUP(BB159,{0,40,45,50,55,60,65,70,75,80},{"0.00","2.00","2.25","2.50","2.75","3.00","3.25","3.50","3.75","4.00"})</f>
        <v>3.25</v>
      </c>
      <c r="BE159" s="21">
        <v>30</v>
      </c>
      <c r="BF159" s="21">
        <v>39</v>
      </c>
      <c r="BG159" s="57">
        <f t="shared" si="100"/>
        <v>69</v>
      </c>
      <c r="BH159" s="21" t="str">
        <f>LOOKUP(BG159,{0,40,45,50,55,60,65,70,75,80},{"F","D","C","C+","B-","B","B+","A-","A","A+"})</f>
        <v>B+</v>
      </c>
      <c r="BI159" s="21" t="str">
        <f>LOOKUP(BG159,{0,40,45,50,55,60,65,70,75,80},{"0.00","2.00","2.25","2.50","2.75","3.00","3.25","3.50","3.75","4.00"})</f>
        <v>3.25</v>
      </c>
      <c r="BJ159" s="21">
        <v>26.5</v>
      </c>
      <c r="BK159" s="21">
        <v>42</v>
      </c>
      <c r="BL159" s="57">
        <f t="shared" si="101"/>
        <v>69</v>
      </c>
      <c r="BM159" s="21" t="str">
        <f>LOOKUP(BL159,{0,40,45,50,55,60,65,70,75,80},{"F","D","C","C+","B-","B","B+","A-","A","A+"})</f>
        <v>B+</v>
      </c>
      <c r="BN159" s="21" t="str">
        <f>LOOKUP(BL159,{0,40,45,50,55,60,65,70,75,80},{"0.00","2.00","2.25","2.50","2.75","3.00","3.25","3.50","3.75","4.00"})</f>
        <v>3.25</v>
      </c>
      <c r="BO159" s="21">
        <v>36</v>
      </c>
      <c r="BP159" s="21">
        <v>30.5</v>
      </c>
      <c r="BQ159" s="57">
        <f t="shared" si="102"/>
        <v>67</v>
      </c>
      <c r="BR159" s="21" t="str">
        <f>LOOKUP(BQ159,{0,40,45,50,55,60,65,70,75,80},{"F","D","C","C+","B-","B","B+","A-","A","A+"})</f>
        <v>B+</v>
      </c>
      <c r="BS159" s="21" t="str">
        <f>LOOKUP(BQ159,{0,40,45,50,55,60,65,70,75,80},{"0.00","2.00","2.25","2.50","2.75","3.00","3.25","3.50","3.75","4.00"})</f>
        <v>3.25</v>
      </c>
      <c r="BT159" s="21">
        <v>27.5</v>
      </c>
      <c r="BU159" s="21">
        <v>32.5</v>
      </c>
      <c r="BV159" s="57">
        <f t="shared" si="103"/>
        <v>60</v>
      </c>
      <c r="BW159" s="21" t="str">
        <f>LOOKUP(BV159,{0,40,45,50,55,60,65,70,75,80},{"F","D","C","C+","B-","B","B+","A-","A","A+"})</f>
        <v>B</v>
      </c>
      <c r="BX159" s="21" t="str">
        <f>LOOKUP(BV159,{0,40,45,50,55,60,65,70,75,80},{"0.00","2.00","2.25","2.50","2.75","3.00","3.25","3.50","3.75","4.00"})</f>
        <v>3.00</v>
      </c>
      <c r="BY159" s="21">
        <v>35</v>
      </c>
      <c r="BZ159" s="21">
        <v>40</v>
      </c>
      <c r="CA159" s="57">
        <f t="shared" si="104"/>
        <v>75</v>
      </c>
      <c r="CB159" s="21" t="str">
        <f>LOOKUP(CA159,{0,40,45,50,55,60,65,70,75,80},{"F","D","C","C+","B-","B","B+","A-","A","A+"})</f>
        <v>A</v>
      </c>
      <c r="CC159" s="21" t="str">
        <f>LOOKUP(CA159,{0,40,45,50,55,60,65,70,75,80},{"0.00","2.00","2.25","2.50","2.75","3.00","3.25","3.50","3.75","4.00"})</f>
        <v>3.75</v>
      </c>
      <c r="CD159" s="21">
        <v>23</v>
      </c>
      <c r="CE159" s="21">
        <v>43</v>
      </c>
      <c r="CF159" s="57">
        <f t="shared" si="105"/>
        <v>66</v>
      </c>
      <c r="CG159" s="21" t="str">
        <f>LOOKUP(CF159,{0,40,45,50,55,60,65,70,75,80},{"F","D","C","C+","B-","B","B+","A-","A","A+"})</f>
        <v>B+</v>
      </c>
      <c r="CH159" s="21" t="str">
        <f>LOOKUP(CF159,{0,40,45,50,55,60,65,70,75,80},{"0.00","2.00","2.25","2.50","2.75","3.00","3.25","3.50","3.75","4.00"})</f>
        <v>3.25</v>
      </c>
      <c r="CI159" s="21">
        <v>33.5</v>
      </c>
      <c r="CJ159" s="21">
        <v>40.5</v>
      </c>
      <c r="CK159" s="57">
        <f t="shared" si="106"/>
        <v>74</v>
      </c>
      <c r="CL159" s="21" t="str">
        <f>LOOKUP(CK159,{0,40,45,50,55,60,65,70,75,80},{"F","D","C","C+","B-","B","B+","A-","A","A+"})</f>
        <v>A-</v>
      </c>
      <c r="CM159" s="21" t="str">
        <f>LOOKUP(CK159,{0,40,45,50,55,60,65,70,75,80},{"0.00","2.00","2.25","2.50","2.75","3.00","3.25","3.50","3.75","4.00"})</f>
        <v>3.50</v>
      </c>
      <c r="CN159" s="21">
        <v>21.5</v>
      </c>
      <c r="CO159" s="21">
        <v>27.5</v>
      </c>
      <c r="CP159" s="57">
        <f t="shared" si="107"/>
        <v>49</v>
      </c>
      <c r="CQ159" s="21" t="str">
        <f>LOOKUP(CP159,{0,40,45,50,55,60,65,70,75,80},{"F","D","C","C+","B-","B","B+","A-","A","A+"})</f>
        <v>C</v>
      </c>
      <c r="CR159" s="21" t="str">
        <f>LOOKUP(CP159,{0,40,45,50,55,60,65,70,75,80},{"0.00","2.00","2.25","2.50","2.75","3.00","3.25","3.50","3.75","4.00"})</f>
        <v>2.25</v>
      </c>
      <c r="CS159" s="21">
        <v>28</v>
      </c>
      <c r="CT159" s="21">
        <v>43.5</v>
      </c>
      <c r="CU159" s="57">
        <f t="shared" si="108"/>
        <v>72</v>
      </c>
      <c r="CV159" s="21" t="str">
        <f>LOOKUP(CU159,{0,40,45,50,55,60,65,70,75,80},{"F","D","C","C+","B-","B","B+","A-","A","A+"})</f>
        <v>A-</v>
      </c>
      <c r="CW159" s="21" t="str">
        <f>LOOKUP(CU159,{0,40,45,50,55,60,65,70,75,80},{"0.00","2.00","2.25","2.50","2.75","3.00","3.25","3.50","3.75","4.00"})</f>
        <v>3.50</v>
      </c>
      <c r="CX159" s="21">
        <v>29</v>
      </c>
      <c r="CY159" s="21">
        <v>35</v>
      </c>
      <c r="CZ159" s="57">
        <f t="shared" si="109"/>
        <v>64</v>
      </c>
      <c r="DA159" s="21" t="str">
        <f>LOOKUP(CZ159,{0,40,45,50,55,60,65,70,75,80},{"F","D","C","C+","B-","B","B+","A-","A","A+"})</f>
        <v>B</v>
      </c>
      <c r="DB159" s="21" t="str">
        <f>LOOKUP(CZ159,{0,40,45,50,55,60,65,70,75,80},{"0.00","2.00","2.25","2.50","2.75","3.00","3.25","3.50","3.75","4.00"})</f>
        <v>3.00</v>
      </c>
      <c r="DC159" s="21">
        <v>32</v>
      </c>
      <c r="DD159" s="21">
        <v>45</v>
      </c>
      <c r="DE159" s="57">
        <f t="shared" si="110"/>
        <v>77</v>
      </c>
      <c r="DF159" s="21" t="str">
        <f>LOOKUP(DE159,{0,40,45,50,55,60,65,70,75,80},{"F","D","C","C+","B-","B","B+","A-","A","A+"})</f>
        <v>A</v>
      </c>
      <c r="DG159" s="21" t="str">
        <f>LOOKUP(DE159,{0,40,45,50,55,60,65,70,75,80},{"0.00","2.00","2.25","2.50","2.75","3.00","3.25","3.50","3.75","4.00"})</f>
        <v>3.75</v>
      </c>
      <c r="DH159" s="21">
        <v>31</v>
      </c>
      <c r="DI159" s="21">
        <v>36</v>
      </c>
      <c r="DJ159" s="57">
        <f t="shared" si="111"/>
        <v>67</v>
      </c>
      <c r="DK159" s="21" t="str">
        <f>LOOKUP(DJ159,{0,40,45,50,55,60,65,70,75,80},{"F","D","C","C+","B-","B","B+","A-","A","A+"})</f>
        <v>B+</v>
      </c>
      <c r="DL159" s="21" t="str">
        <f>LOOKUP(DJ159,{0,40,45,50,55,60,65,70,75,80},{"0.00","2.00","2.25","2.50","2.75","3.00","3.25","3.50","3.75","4.00"})</f>
        <v>3.25</v>
      </c>
      <c r="DM159" s="21">
        <v>26</v>
      </c>
      <c r="DN159" s="21">
        <v>41</v>
      </c>
      <c r="DO159" s="57">
        <f t="shared" si="112"/>
        <v>67</v>
      </c>
      <c r="DP159" s="21" t="str">
        <f>LOOKUP(DO159,{0,40,45,50,55,60,65,70,75,80},{"F","D","C","C+","B-","B","B+","A-","A","A+"})</f>
        <v>B+</v>
      </c>
      <c r="DQ159" s="21" t="str">
        <f>LOOKUP(DO159,{0,40,45,50,55,60,65,70,75,80},{"0.00","2.00","2.25","2.50","2.75","3.00","3.25","3.50","3.75","4.00"})</f>
        <v>3.25</v>
      </c>
      <c r="DR159" s="21">
        <v>31</v>
      </c>
      <c r="DS159" s="21">
        <v>38</v>
      </c>
      <c r="DT159" s="57">
        <f t="shared" si="113"/>
        <v>69</v>
      </c>
      <c r="DU159" s="21" t="str">
        <f>LOOKUP(DT159,{0,40,45,50,55,60,65,70,75,80},{"F","D","C","C+","B-","B","B+","A-","A","A+"})</f>
        <v>B+</v>
      </c>
      <c r="DV159" s="21" t="str">
        <f>LOOKUP(DT159,{0,40,45,50,55,60,65,70,75,80},{"0.00","2.00","2.25","2.50","2.75","3.00","3.25","3.50","3.75","4.00"})</f>
        <v>3.25</v>
      </c>
      <c r="DW159" s="21">
        <v>28</v>
      </c>
      <c r="DX159" s="21">
        <v>42</v>
      </c>
      <c r="DY159" s="57">
        <f t="shared" si="114"/>
        <v>70</v>
      </c>
      <c r="DZ159" s="21" t="str">
        <f>LOOKUP(DY159,{0,40,45,50,55,60,65,70,75,80},{"F","D","C","C+","B-","B","B+","A-","A","A+"})</f>
        <v>A-</v>
      </c>
      <c r="EA159" s="21" t="str">
        <f>LOOKUP(DY159,{0,40,45,50,55,60,65,70,75,80},{"0.00","2.00","2.25","2.50","2.75","3.00","3.25","3.50","3.75","4.00"})</f>
        <v>3.50</v>
      </c>
      <c r="EB159" s="21">
        <v>27</v>
      </c>
      <c r="EC159" s="21">
        <v>41</v>
      </c>
      <c r="ED159" s="57">
        <f t="shared" si="115"/>
        <v>68</v>
      </c>
      <c r="EE159" s="21" t="str">
        <f>LOOKUP(ED159,{0,40,45,50,55,60,65,70,75,80},{"F","D","C","C+","B-","B","B+","A-","A","A+"})</f>
        <v>B+</v>
      </c>
      <c r="EF159" s="21" t="str">
        <f>LOOKUP(ED159,{0,40,45,50,55,60,65,70,75,80},{"0.00","2.00","2.25","2.50","2.75","3.00","3.25","3.50","3.75","4.00"})</f>
        <v>3.25</v>
      </c>
      <c r="EG159" s="21">
        <v>25.5</v>
      </c>
      <c r="EH159" s="21">
        <v>40</v>
      </c>
      <c r="EI159" s="57">
        <f t="shared" si="116"/>
        <v>66</v>
      </c>
      <c r="EJ159" s="21" t="str">
        <f>LOOKUP(EI159,{0,40,45,50,55,60,65,70,75,80},{"F","D","C","C+","B-","B","B+","A-","A","A+"})</f>
        <v>B+</v>
      </c>
      <c r="EK159" s="21" t="str">
        <f>LOOKUP(EI159,{0,40,45,50,55,60,65,70,75,80},{"0.00","2.00","2.25","2.50","2.75","3.00","3.25","3.50","3.75","4.00"})</f>
        <v>3.25</v>
      </c>
      <c r="EL159" s="21">
        <v>33.25</v>
      </c>
      <c r="EM159" s="21">
        <v>45</v>
      </c>
      <c r="EN159" s="70">
        <f t="shared" si="117"/>
        <v>79</v>
      </c>
      <c r="EO159" s="21" t="str">
        <f>LOOKUP(EN159,{0,40,45,50,55,60,65,70,75,80},{"F","D","C","C+","B-","B","B+","A-","A","A+"})</f>
        <v>A</v>
      </c>
      <c r="EP159" s="21" t="str">
        <f>LOOKUP(EN159,{0,40,45,50,55,60,65,70,75,80},{"0.00","2.00","2.25","2.50","2.75","3.00","3.25","3.50","3.75","4.00"})</f>
        <v>3.75</v>
      </c>
      <c r="EQ159" s="21">
        <v>31</v>
      </c>
      <c r="ER159" s="21">
        <v>36</v>
      </c>
      <c r="ES159" s="70">
        <f t="shared" si="118"/>
        <v>67</v>
      </c>
      <c r="ET159" s="21" t="str">
        <f>LOOKUP(ES159,{0,40,45,50,55,60,65,70,75,80},{"F","D","C","C+","B-","B","B+","A-","A","A+"})</f>
        <v>B+</v>
      </c>
      <c r="EU159" s="21" t="str">
        <f>LOOKUP(ES159,{0,40,45,50,55,60,65,70,75,80},{"0.00","2.00","2.25","2.50","2.75","3.00","3.25","3.50","3.75","4.00"})</f>
        <v>3.25</v>
      </c>
      <c r="EV159" s="21">
        <v>32</v>
      </c>
      <c r="EW159" s="21">
        <v>34</v>
      </c>
      <c r="EX159" s="70">
        <f t="shared" si="119"/>
        <v>66</v>
      </c>
      <c r="EY159" s="21" t="str">
        <f>LOOKUP(EX159,{0,40,45,50,55,60,65,70,75,80},{"F","D","C","C+","B-","B","B+","A-","A","A+"})</f>
        <v>B+</v>
      </c>
      <c r="EZ159" s="21" t="str">
        <f>LOOKUP(EX159,{0,40,45,50,55,60,65,70,75,80},{"0.00","2.00","2.25","2.50","2.75","3.00","3.25","3.50","3.75","4.00"})</f>
        <v>3.25</v>
      </c>
      <c r="FA159" s="21">
        <v>27.5</v>
      </c>
      <c r="FB159" s="21">
        <v>37</v>
      </c>
      <c r="FC159" s="70">
        <f t="shared" si="120"/>
        <v>65</v>
      </c>
      <c r="FD159" s="21" t="str">
        <f>LOOKUP(FC159,{0,40,45,50,55,60,65,70,75,80},{"F","D","C","C+","B-","B","B+","A-","A","A+"})</f>
        <v>B+</v>
      </c>
      <c r="FE159" s="21" t="str">
        <f>LOOKUP(FC159,{0,40,45,50,55,60,65,70,75,80},{"0.00","2.00","2.25","2.50","2.75","3.00","3.25","3.50","3.75","4.00"})</f>
        <v>3.25</v>
      </c>
      <c r="FF159" s="21">
        <v>26</v>
      </c>
      <c r="FG159" s="21">
        <v>41.5</v>
      </c>
      <c r="FH159" s="70">
        <f t="shared" si="121"/>
        <v>68</v>
      </c>
      <c r="FI159" s="21" t="str">
        <f>LOOKUP(FH159,{0,40,45,50,55,60,65,70,75,80},{"F","D","C","C+","B-","B","B+","A-","A","A+"})</f>
        <v>B+</v>
      </c>
      <c r="FJ159" s="21" t="str">
        <f>LOOKUP(FH159,{0,40,45,50,55,60,65,70,75,80},{"0.00","2.00","2.25","2.50","2.75","3.00","3.25","3.50","3.75","4.00"})</f>
        <v>3.25</v>
      </c>
      <c r="FK159" s="21">
        <v>27</v>
      </c>
      <c r="FL159" s="21">
        <v>41</v>
      </c>
      <c r="FM159" s="70">
        <f t="shared" si="122"/>
        <v>68</v>
      </c>
      <c r="FN159" s="21" t="str">
        <f>LOOKUP(FM159,{0,40,45,50,55,60,65,70,75,80},{"F","D","C","C+","B-","B","B+","A-","A","A+"})</f>
        <v>B+</v>
      </c>
      <c r="FO159" s="21" t="str">
        <f>LOOKUP(FM159,{0,40,45,50,55,60,65,70,75,80},{"0.00","2.00","2.25","2.50","2.75","3.00","3.25","3.50","3.75","4.00"})</f>
        <v>3.25</v>
      </c>
      <c r="FP159" s="21">
        <v>29</v>
      </c>
      <c r="FQ159" s="21">
        <v>42.5</v>
      </c>
      <c r="FR159" s="70">
        <f t="shared" si="123"/>
        <v>72</v>
      </c>
      <c r="FS159" s="21" t="str">
        <f>LOOKUP(FR159,{0,40,45,50,55,60,65,70,75,80},{"F","D","C","C+","B-","B","B+","A-","A","A+"})</f>
        <v>A-</v>
      </c>
      <c r="FT159" s="21" t="str">
        <f>LOOKUP(FR159,{0,40,45,50,55,60,65,70,75,80},{"0.00","2.00","2.25","2.50","2.75","3.00","3.25","3.50","3.75","4.00"})</f>
        <v>3.50</v>
      </c>
      <c r="FU159" s="21">
        <v>31.5</v>
      </c>
      <c r="FV159" s="21">
        <v>42.5</v>
      </c>
      <c r="FW159" s="70">
        <f t="shared" si="124"/>
        <v>74</v>
      </c>
      <c r="FX159" s="21" t="str">
        <f>LOOKUP(FW159,{0,40,45,50,55,60,65,70,75,80},{"F","D","C","C+","B-","B","B+","A-","A","A+"})</f>
        <v>A-</v>
      </c>
      <c r="FY159" s="21" t="str">
        <f>LOOKUP(FW159,{0,40,45,50,55,60,65,70,75,80},{"0.00","2.00","2.25","2.50","2.75","3.00","3.25","3.50","3.75","4.00"})</f>
        <v>3.50</v>
      </c>
      <c r="FZ159" s="21">
        <v>28.5</v>
      </c>
      <c r="GA159" s="21">
        <v>36</v>
      </c>
      <c r="GB159" s="70">
        <f t="shared" si="125"/>
        <v>65</v>
      </c>
      <c r="GC159" s="21" t="str">
        <f>LOOKUP(GB159,{0,40,45,50,55,60,65,70,75,80},{"F","D","C","C+","B-","B","B+","A-","A","A+"})</f>
        <v>B+</v>
      </c>
      <c r="GD159" s="21" t="str">
        <f>LOOKUP(GB159,{0,40,45,50,55,60,65,70,75,80},{"0.00","2.00","2.25","2.50","2.75","3.00","3.25","3.50","3.75","4.00"})</f>
        <v>3.25</v>
      </c>
      <c r="GE159" s="21">
        <v>24.5</v>
      </c>
      <c r="GF159" s="21">
        <v>42.5</v>
      </c>
      <c r="GG159" s="70">
        <f t="shared" si="126"/>
        <v>67</v>
      </c>
      <c r="GH159" s="21" t="str">
        <f>LOOKUP(GG159,{0,40,45,50,55,60,65,70,75,80},{"F","D","C","C+","B-","B","B+","A-","A","A+"})</f>
        <v>B+</v>
      </c>
      <c r="GI159" s="21" t="str">
        <f>LOOKUP(GG159,{0,40,45,50,55,60,65,70,75,80},{"0.00","2.00","2.25","2.50","2.75","3.00","3.25","3.50","3.75","4.00"})</f>
        <v>3.25</v>
      </c>
      <c r="GJ159" s="21">
        <v>30</v>
      </c>
      <c r="GK159" s="21">
        <v>44</v>
      </c>
      <c r="GL159" s="70">
        <f t="shared" si="127"/>
        <v>74</v>
      </c>
      <c r="GM159" s="21" t="str">
        <f>LOOKUP(GL159,{0,40,45,50,55,60,65,70,75,80},{"F","D","C","C+","B-","B","B+","A-","A","A+"})</f>
        <v>A-</v>
      </c>
      <c r="GN159" s="21" t="str">
        <f>LOOKUP(GL159,{0,40,45,50,55,60,65,70,75,80},{"0.00","2.00","2.25","2.50","2.75","3.00","3.25","3.50","3.75","4.00"})</f>
        <v>3.50</v>
      </c>
      <c r="GO159" s="21">
        <v>29.5</v>
      </c>
      <c r="GP159" s="21">
        <v>42.5</v>
      </c>
      <c r="GQ159" s="70">
        <f t="shared" si="128"/>
        <v>72</v>
      </c>
      <c r="GR159" s="21" t="str">
        <f>LOOKUP(GQ159,{0,40,45,50,55,60,65,70,75,80},{"F","D","C","C+","B-","B","B+","A-","A","A+"})</f>
        <v>A-</v>
      </c>
      <c r="GS159" s="21" t="str">
        <f>LOOKUP(GQ159,{0,40,45,50,55,60,65,70,75,80},{"0.00","2.00","2.25","2.50","2.75","3.00","3.25","3.50","3.75","4.00"})</f>
        <v>3.50</v>
      </c>
      <c r="GT159" s="21">
        <v>24</v>
      </c>
      <c r="GU159" s="21">
        <v>33.5</v>
      </c>
      <c r="GV159" s="70">
        <f t="shared" si="129"/>
        <v>58</v>
      </c>
      <c r="GW159" s="21" t="str">
        <f>LOOKUP(GV159,{0,40,45,50,55,60,65,70,75,80},{"F","D","C","C+","B-","B","B+","A-","A","A+"})</f>
        <v>B-</v>
      </c>
      <c r="GX159" s="21" t="str">
        <f>LOOKUP(GV159,{0,40,45,50,55,60,65,70,75,80},{"0.00","2.00","2.25","2.50","2.75","3.00","3.25","3.50","3.75","4.00"})</f>
        <v>2.75</v>
      </c>
      <c r="GY159" s="82">
        <v>71</v>
      </c>
      <c r="GZ159" s="21" t="str">
        <f>LOOKUP(GY159,{0,40,45,50,55,60,65,70,75,80},{"F","D","C","C+","B-","B","B+","A-","A","A+"})</f>
        <v>A-</v>
      </c>
      <c r="HA159" s="21" t="str">
        <f>LOOKUP(GY159,{0,40,45,50,55,60,65,70,75,80},{"0.00","2.00","2.25","2.50","2.75","3.00","3.25","3.50","3.75","4.00"})</f>
        <v>3.50</v>
      </c>
      <c r="HB159" s="49">
        <v>34</v>
      </c>
      <c r="HC159" s="49">
        <v>36</v>
      </c>
      <c r="HD159" s="70">
        <f t="shared" si="130"/>
        <v>70</v>
      </c>
      <c r="HE159" s="21" t="str">
        <f>LOOKUP(HD159,{0,40,45,50,55,60,65,70,75,80},{"F","D","C","C+","B-","B","B+","A-","A","A+"})</f>
        <v>A-</v>
      </c>
      <c r="HF159" s="21" t="str">
        <f>LOOKUP(HD159,{0,40,45,50,55,60,65,70,75,80},{"0.00","2.00","2.25","2.50","2.75","3.00","3.25","3.50","3.75","4.00"})</f>
        <v>3.50</v>
      </c>
      <c r="HG159" s="50">
        <f t="shared" si="88"/>
        <v>3.2440476190476191</v>
      </c>
      <c r="HH159" s="71" t="str">
        <f t="shared" si="89"/>
        <v>Passed</v>
      </c>
      <c r="HI159" s="70">
        <f t="shared" si="131"/>
        <v>2814</v>
      </c>
      <c r="HJ159" s="44">
        <v>156</v>
      </c>
      <c r="HK159" s="40"/>
      <c r="HL159" s="40"/>
    </row>
    <row r="160" spans="1:220" s="8" customFormat="1" ht="30" customHeight="1" x14ac:dyDescent="0.2">
      <c r="A160" s="44">
        <v>157</v>
      </c>
      <c r="B160" s="66">
        <v>3907</v>
      </c>
      <c r="C160" s="44">
        <v>2017513218</v>
      </c>
      <c r="D160" s="39" t="s">
        <v>307</v>
      </c>
      <c r="E160" s="64" t="s">
        <v>221</v>
      </c>
      <c r="F160" s="64" t="s">
        <v>299</v>
      </c>
      <c r="G160" s="73">
        <v>27.5</v>
      </c>
      <c r="H160" s="48">
        <v>41.5</v>
      </c>
      <c r="I160" s="57">
        <f t="shared" si="90"/>
        <v>69</v>
      </c>
      <c r="J160" s="21" t="str">
        <f>LOOKUP(I160,{0,40,45,50,55,60,65,70,75,80},{"F","D","C","C+","B-","B","B+","A-","A","A+"})</f>
        <v>B+</v>
      </c>
      <c r="K160" s="21" t="str">
        <f>LOOKUP(I160,{0,40,45,50,55,60,65,70,75,80},{"0.00","2.00","2.25","2.50","2.75","3.00","3.25","3.50","3.75","4.00"})</f>
        <v>3.25</v>
      </c>
      <c r="L160" s="21">
        <v>18</v>
      </c>
      <c r="M160" s="21">
        <v>41</v>
      </c>
      <c r="N160" s="57">
        <f t="shared" si="91"/>
        <v>59</v>
      </c>
      <c r="O160" s="21" t="str">
        <f>LOOKUP(N160,{0,40,45,50,55,60,65,70,75,80},{"F","D","C","C+","B-","B","B+","A-","A","A+"})</f>
        <v>B-</v>
      </c>
      <c r="P160" s="21" t="str">
        <f>LOOKUP(N160,{0,40,45,50,55,60,65,70,75,80},{"0.00","2.00","2.25","2.50","2.75","3.00","3.25","3.50","3.75","4.00"})</f>
        <v>2.75</v>
      </c>
      <c r="Q160" s="21">
        <v>18</v>
      </c>
      <c r="R160" s="21">
        <v>37.5</v>
      </c>
      <c r="S160" s="57">
        <f t="shared" si="92"/>
        <v>56</v>
      </c>
      <c r="T160" s="21" t="str">
        <f>LOOKUP(S160,{0,40,45,50,55,60,65,70,75,80},{"F","D","C","C+","B-","B","B+","A-","A","A+"})</f>
        <v>B-</v>
      </c>
      <c r="U160" s="21" t="str">
        <f>LOOKUP(S160,{0,40,45,50,55,60,65,70,75,80},{"0.00","2.00","2.25","2.50","2.75","3.00","3.25","3.50","3.75","4.00"})</f>
        <v>2.75</v>
      </c>
      <c r="V160" s="21">
        <v>20</v>
      </c>
      <c r="W160" s="21">
        <v>37.5</v>
      </c>
      <c r="X160" s="57">
        <f t="shared" si="93"/>
        <v>58</v>
      </c>
      <c r="Y160" s="21" t="str">
        <f>LOOKUP(X160,{0,40,45,50,55,60,65,70,75,80},{"F","D","C","C+","B-","B","B+","A-","A","A+"})</f>
        <v>B-</v>
      </c>
      <c r="Z160" s="21" t="str">
        <f>LOOKUP(X160,{0,40,45,50,55,60,65,70,75,80},{"0.00","2.00","2.25","2.50","2.75","3.00","3.25","3.50","3.75","4.00"})</f>
        <v>2.75</v>
      </c>
      <c r="AA160" s="21">
        <v>19</v>
      </c>
      <c r="AB160" s="21">
        <v>36.5</v>
      </c>
      <c r="AC160" s="57">
        <f t="shared" si="94"/>
        <v>56</v>
      </c>
      <c r="AD160" s="21" t="str">
        <f>LOOKUP(AC160,{0,40,45,50,55,60,65,70,75,80},{"F","D","C","C+","B-","B","B+","A-","A","A+"})</f>
        <v>B-</v>
      </c>
      <c r="AE160" s="21" t="str">
        <f>LOOKUP(AC160,{0,40,45,50,55,60,65,70,75,80},{"0.00","2.00","2.25","2.50","2.75","3.00","3.25","3.50","3.75","4.00"})</f>
        <v>2.75</v>
      </c>
      <c r="AF160" s="21">
        <v>32</v>
      </c>
      <c r="AG160" s="21">
        <v>49</v>
      </c>
      <c r="AH160" s="57">
        <f t="shared" si="95"/>
        <v>81</v>
      </c>
      <c r="AI160" s="21" t="str">
        <f>LOOKUP(AH160,{0,40,45,50,55,60,65,70,75,80},{"F","D","C","C+","B-","B","B+","A-","A","A+"})</f>
        <v>A+</v>
      </c>
      <c r="AJ160" s="21" t="str">
        <f>LOOKUP(AH160,{0,40,45,50,55,60,65,70,75,80},{"0.00","2.00","2.25","2.50","2.75","3.00","3.25","3.50","3.75","4.00"})</f>
        <v>4.00</v>
      </c>
      <c r="AK160" s="21">
        <v>20</v>
      </c>
      <c r="AL160" s="21">
        <v>43.5</v>
      </c>
      <c r="AM160" s="57">
        <f t="shared" si="96"/>
        <v>64</v>
      </c>
      <c r="AN160" s="21" t="str">
        <f>LOOKUP(AM160,{0,40,45,50,55,60,65,70,75,80},{"F","D","C","C+","B-","B","B+","A-","A","A+"})</f>
        <v>B</v>
      </c>
      <c r="AO160" s="21" t="str">
        <f>LOOKUP(AM160,{0,40,45,50,55,60,65,70,75,80},{"0.00","2.00","2.25","2.50","2.75","3.00","3.25","3.50","3.75","4.00"})</f>
        <v>3.00</v>
      </c>
      <c r="AP160" s="21">
        <v>26.5</v>
      </c>
      <c r="AQ160" s="21">
        <v>34</v>
      </c>
      <c r="AR160" s="57">
        <f t="shared" si="97"/>
        <v>61</v>
      </c>
      <c r="AS160" s="21" t="str">
        <f>LOOKUP(AR160,{0,40,45,50,55,60,65,70,75,80},{"F","D","C","C+","B-","B","B+","A-","A","A+"})</f>
        <v>B</v>
      </c>
      <c r="AT160" s="21" t="str">
        <f>LOOKUP(AR160,{0,40,45,50,55,60,65,70,75,80},{"0.00","2.00","2.25","2.50","2.75","3.00","3.25","3.50","3.75","4.00"})</f>
        <v>3.00</v>
      </c>
      <c r="AU160" s="21">
        <v>32</v>
      </c>
      <c r="AV160" s="21">
        <v>43</v>
      </c>
      <c r="AW160" s="57">
        <f t="shared" si="98"/>
        <v>75</v>
      </c>
      <c r="AX160" s="21" t="str">
        <f>LOOKUP(AW160,{0,40,45,50,55,60,65,70,75,80},{"F","D","C","C+","B-","B","B+","A-","A","A+"})</f>
        <v>A</v>
      </c>
      <c r="AY160" s="21" t="str">
        <f>LOOKUP(AW160,{0,40,45,50,55,60,65,70,75,80},{"0.00","2.00","2.25","2.50","2.75","3.00","3.25","3.50","3.75","4.00"})</f>
        <v>3.75</v>
      </c>
      <c r="AZ160" s="21">
        <v>15</v>
      </c>
      <c r="BA160" s="21">
        <v>32.5</v>
      </c>
      <c r="BB160" s="57">
        <f t="shared" si="99"/>
        <v>48</v>
      </c>
      <c r="BC160" s="21" t="str">
        <f>LOOKUP(BB160,{0,40,45,50,55,60,65,70,75,80},{"F","D","C","C+","B-","B","B+","A-","A","A+"})</f>
        <v>C</v>
      </c>
      <c r="BD160" s="21" t="str">
        <f>LOOKUP(BB160,{0,40,45,50,55,60,65,70,75,80},{"0.00","2.00","2.25","2.50","2.75","3.00","3.25","3.50","3.75","4.00"})</f>
        <v>2.25</v>
      </c>
      <c r="BE160" s="21">
        <v>27</v>
      </c>
      <c r="BF160" s="21">
        <v>47</v>
      </c>
      <c r="BG160" s="57">
        <f t="shared" si="100"/>
        <v>74</v>
      </c>
      <c r="BH160" s="21" t="str">
        <f>LOOKUP(BG160,{0,40,45,50,55,60,65,70,75,80},{"F","D","C","C+","B-","B","B+","A-","A","A+"})</f>
        <v>A-</v>
      </c>
      <c r="BI160" s="21" t="str">
        <f>LOOKUP(BG160,{0,40,45,50,55,60,65,70,75,80},{"0.00","2.00","2.25","2.50","2.75","3.00","3.25","3.50","3.75","4.00"})</f>
        <v>3.50</v>
      </c>
      <c r="BJ160" s="21">
        <v>30.5</v>
      </c>
      <c r="BK160" s="21">
        <v>48.5</v>
      </c>
      <c r="BL160" s="57">
        <f t="shared" si="101"/>
        <v>79</v>
      </c>
      <c r="BM160" s="21" t="str">
        <f>LOOKUP(BL160,{0,40,45,50,55,60,65,70,75,80},{"F","D","C","C+","B-","B","B+","A-","A","A+"})</f>
        <v>A</v>
      </c>
      <c r="BN160" s="21" t="str">
        <f>LOOKUP(BL160,{0,40,45,50,55,60,65,70,75,80},{"0.00","2.00","2.25","2.50","2.75","3.00","3.25","3.50","3.75","4.00"})</f>
        <v>3.75</v>
      </c>
      <c r="BO160" s="21">
        <v>34</v>
      </c>
      <c r="BP160" s="21">
        <v>43.5</v>
      </c>
      <c r="BQ160" s="57">
        <f t="shared" si="102"/>
        <v>78</v>
      </c>
      <c r="BR160" s="21" t="str">
        <f>LOOKUP(BQ160,{0,40,45,50,55,60,65,70,75,80},{"F","D","C","C+","B-","B","B+","A-","A","A+"})</f>
        <v>A</v>
      </c>
      <c r="BS160" s="21" t="str">
        <f>LOOKUP(BQ160,{0,40,45,50,55,60,65,70,75,80},{"0.00","2.00","2.25","2.50","2.75","3.00","3.25","3.50","3.75","4.00"})</f>
        <v>3.75</v>
      </c>
      <c r="BT160" s="21">
        <v>36</v>
      </c>
      <c r="BU160" s="21">
        <v>32.5</v>
      </c>
      <c r="BV160" s="57">
        <f t="shared" si="103"/>
        <v>69</v>
      </c>
      <c r="BW160" s="21" t="str">
        <f>LOOKUP(BV160,{0,40,45,50,55,60,65,70,75,80},{"F","D","C","C+","B-","B","B+","A-","A","A+"})</f>
        <v>B+</v>
      </c>
      <c r="BX160" s="21" t="str">
        <f>LOOKUP(BV160,{0,40,45,50,55,60,65,70,75,80},{"0.00","2.00","2.25","2.50","2.75","3.00","3.25","3.50","3.75","4.00"})</f>
        <v>3.25</v>
      </c>
      <c r="BY160" s="21">
        <v>26</v>
      </c>
      <c r="BZ160" s="21">
        <v>37.5</v>
      </c>
      <c r="CA160" s="57">
        <f t="shared" si="104"/>
        <v>64</v>
      </c>
      <c r="CB160" s="21" t="str">
        <f>LOOKUP(CA160,{0,40,45,50,55,60,65,70,75,80},{"F","D","C","C+","B-","B","B+","A-","A","A+"})</f>
        <v>B</v>
      </c>
      <c r="CC160" s="21" t="str">
        <f>LOOKUP(CA160,{0,40,45,50,55,60,65,70,75,80},{"0.00","2.00","2.25","2.50","2.75","3.00","3.25","3.50","3.75","4.00"})</f>
        <v>3.00</v>
      </c>
      <c r="CD160" s="21">
        <v>34</v>
      </c>
      <c r="CE160" s="21">
        <v>46.5</v>
      </c>
      <c r="CF160" s="57">
        <f t="shared" si="105"/>
        <v>81</v>
      </c>
      <c r="CG160" s="21" t="str">
        <f>LOOKUP(CF160,{0,40,45,50,55,60,65,70,75,80},{"F","D","C","C+","B-","B","B+","A-","A","A+"})</f>
        <v>A+</v>
      </c>
      <c r="CH160" s="21" t="str">
        <f>LOOKUP(CF160,{0,40,45,50,55,60,65,70,75,80},{"0.00","2.00","2.25","2.50","2.75","3.00","3.25","3.50","3.75","4.00"})</f>
        <v>4.00</v>
      </c>
      <c r="CI160" s="21">
        <v>34.5</v>
      </c>
      <c r="CJ160" s="21">
        <v>47.5</v>
      </c>
      <c r="CK160" s="57">
        <f t="shared" si="106"/>
        <v>82</v>
      </c>
      <c r="CL160" s="21" t="str">
        <f>LOOKUP(CK160,{0,40,45,50,55,60,65,70,75,80},{"F","D","C","C+","B-","B","B+","A-","A","A+"})</f>
        <v>A+</v>
      </c>
      <c r="CM160" s="21" t="str">
        <f>LOOKUP(CK160,{0,40,45,50,55,60,65,70,75,80},{"0.00","2.00","2.25","2.50","2.75","3.00","3.25","3.50","3.75","4.00"})</f>
        <v>4.00</v>
      </c>
      <c r="CN160" s="21">
        <v>30</v>
      </c>
      <c r="CO160" s="21">
        <v>34.5</v>
      </c>
      <c r="CP160" s="57">
        <f t="shared" si="107"/>
        <v>65</v>
      </c>
      <c r="CQ160" s="21" t="str">
        <f>LOOKUP(CP160,{0,40,45,50,55,60,65,70,75,80},{"F","D","C","C+","B-","B","B+","A-","A","A+"})</f>
        <v>B+</v>
      </c>
      <c r="CR160" s="21" t="str">
        <f>LOOKUP(CP160,{0,40,45,50,55,60,65,70,75,80},{"0.00","2.00","2.25","2.50","2.75","3.00","3.25","3.50","3.75","4.00"})</f>
        <v>3.25</v>
      </c>
      <c r="CS160" s="21">
        <v>21</v>
      </c>
      <c r="CT160" s="21">
        <v>41</v>
      </c>
      <c r="CU160" s="57">
        <f t="shared" si="108"/>
        <v>62</v>
      </c>
      <c r="CV160" s="21" t="str">
        <f>LOOKUP(CU160,{0,40,45,50,55,60,65,70,75,80},{"F","D","C","C+","B-","B","B+","A-","A","A+"})</f>
        <v>B</v>
      </c>
      <c r="CW160" s="21" t="str">
        <f>LOOKUP(CU160,{0,40,45,50,55,60,65,70,75,80},{"0.00","2.00","2.25","2.50","2.75","3.00","3.25","3.50","3.75","4.00"})</f>
        <v>3.00</v>
      </c>
      <c r="CX160" s="21">
        <v>32</v>
      </c>
      <c r="CY160" s="21">
        <v>44.5</v>
      </c>
      <c r="CZ160" s="57">
        <f t="shared" si="109"/>
        <v>77</v>
      </c>
      <c r="DA160" s="21" t="str">
        <f>LOOKUP(CZ160,{0,40,45,50,55,60,65,70,75,80},{"F","D","C","C+","B-","B","B+","A-","A","A+"})</f>
        <v>A</v>
      </c>
      <c r="DB160" s="21" t="str">
        <f>LOOKUP(CZ160,{0,40,45,50,55,60,65,70,75,80},{"0.00","2.00","2.25","2.50","2.75","3.00","3.25","3.50","3.75","4.00"})</f>
        <v>3.75</v>
      </c>
      <c r="DC160" s="21">
        <v>28</v>
      </c>
      <c r="DD160" s="21">
        <v>44</v>
      </c>
      <c r="DE160" s="57">
        <f t="shared" si="110"/>
        <v>72</v>
      </c>
      <c r="DF160" s="21" t="str">
        <f>LOOKUP(DE160,{0,40,45,50,55,60,65,70,75,80},{"F","D","C","C+","B-","B","B+","A-","A","A+"})</f>
        <v>A-</v>
      </c>
      <c r="DG160" s="21" t="str">
        <f>LOOKUP(DE160,{0,40,45,50,55,60,65,70,75,80},{"0.00","2.00","2.25","2.50","2.75","3.00","3.25","3.50","3.75","4.00"})</f>
        <v>3.50</v>
      </c>
      <c r="DH160" s="21">
        <v>27.5</v>
      </c>
      <c r="DI160" s="21">
        <v>37.5</v>
      </c>
      <c r="DJ160" s="57">
        <f t="shared" si="111"/>
        <v>65</v>
      </c>
      <c r="DK160" s="21" t="str">
        <f>LOOKUP(DJ160,{0,40,45,50,55,60,65,70,75,80},{"F","D","C","C+","B-","B","B+","A-","A","A+"})</f>
        <v>B+</v>
      </c>
      <c r="DL160" s="21" t="str">
        <f>LOOKUP(DJ160,{0,40,45,50,55,60,65,70,75,80},{"0.00","2.00","2.25","2.50","2.75","3.00","3.25","3.50","3.75","4.00"})</f>
        <v>3.25</v>
      </c>
      <c r="DM160" s="21">
        <v>31</v>
      </c>
      <c r="DN160" s="21">
        <v>40</v>
      </c>
      <c r="DO160" s="57">
        <f t="shared" si="112"/>
        <v>71</v>
      </c>
      <c r="DP160" s="21" t="str">
        <f>LOOKUP(DO160,{0,40,45,50,55,60,65,70,75,80},{"F","D","C","C+","B-","B","B+","A-","A","A+"})</f>
        <v>A-</v>
      </c>
      <c r="DQ160" s="21" t="str">
        <f>LOOKUP(DO160,{0,40,45,50,55,60,65,70,75,80},{"0.00","2.00","2.25","2.50","2.75","3.00","3.25","3.50","3.75","4.00"})</f>
        <v>3.50</v>
      </c>
      <c r="DR160" s="21">
        <v>31</v>
      </c>
      <c r="DS160" s="21">
        <v>40</v>
      </c>
      <c r="DT160" s="57">
        <f t="shared" si="113"/>
        <v>71</v>
      </c>
      <c r="DU160" s="21" t="str">
        <f>LOOKUP(DT160,{0,40,45,50,55,60,65,70,75,80},{"F","D","C","C+","B-","B","B+","A-","A","A+"})</f>
        <v>A-</v>
      </c>
      <c r="DV160" s="21" t="str">
        <f>LOOKUP(DT160,{0,40,45,50,55,60,65,70,75,80},{"0.00","2.00","2.25","2.50","2.75","3.00","3.25","3.50","3.75","4.00"})</f>
        <v>3.50</v>
      </c>
      <c r="DW160" s="21">
        <v>29</v>
      </c>
      <c r="DX160" s="21">
        <v>43</v>
      </c>
      <c r="DY160" s="57">
        <f t="shared" si="114"/>
        <v>72</v>
      </c>
      <c r="DZ160" s="21" t="str">
        <f>LOOKUP(DY160,{0,40,45,50,55,60,65,70,75,80},{"F","D","C","C+","B-","B","B+","A-","A","A+"})</f>
        <v>A-</v>
      </c>
      <c r="EA160" s="21" t="str">
        <f>LOOKUP(DY160,{0,40,45,50,55,60,65,70,75,80},{"0.00","2.00","2.25","2.50","2.75","3.00","3.25","3.50","3.75","4.00"})</f>
        <v>3.50</v>
      </c>
      <c r="EB160" s="21">
        <v>29</v>
      </c>
      <c r="EC160" s="21">
        <v>39</v>
      </c>
      <c r="ED160" s="57">
        <f t="shared" si="115"/>
        <v>68</v>
      </c>
      <c r="EE160" s="21" t="str">
        <f>LOOKUP(ED160,{0,40,45,50,55,60,65,70,75,80},{"F","D","C","C+","B-","B","B+","A-","A","A+"})</f>
        <v>B+</v>
      </c>
      <c r="EF160" s="21" t="str">
        <f>LOOKUP(ED160,{0,40,45,50,55,60,65,70,75,80},{"0.00","2.00","2.25","2.50","2.75","3.00","3.25","3.50","3.75","4.00"})</f>
        <v>3.25</v>
      </c>
      <c r="EG160" s="21">
        <v>25</v>
      </c>
      <c r="EH160" s="21">
        <v>38</v>
      </c>
      <c r="EI160" s="57">
        <f t="shared" si="116"/>
        <v>63</v>
      </c>
      <c r="EJ160" s="21" t="str">
        <f>LOOKUP(EI160,{0,40,45,50,55,60,65,70,75,80},{"F","D","C","C+","B-","B","B+","A-","A","A+"})</f>
        <v>B</v>
      </c>
      <c r="EK160" s="21" t="str">
        <f>LOOKUP(EI160,{0,40,45,50,55,60,65,70,75,80},{"0.00","2.00","2.25","2.50","2.75","3.00","3.25","3.50","3.75","4.00"})</f>
        <v>3.00</v>
      </c>
      <c r="EL160" s="21">
        <v>34.25</v>
      </c>
      <c r="EM160" s="21">
        <v>44</v>
      </c>
      <c r="EN160" s="70">
        <f t="shared" si="117"/>
        <v>79</v>
      </c>
      <c r="EO160" s="21" t="str">
        <f>LOOKUP(EN160,{0,40,45,50,55,60,65,70,75,80},{"F","D","C","C+","B-","B","B+","A-","A","A+"})</f>
        <v>A</v>
      </c>
      <c r="EP160" s="21" t="str">
        <f>LOOKUP(EN160,{0,40,45,50,55,60,65,70,75,80},{"0.00","2.00","2.25","2.50","2.75","3.00","3.25","3.50","3.75","4.00"})</f>
        <v>3.75</v>
      </c>
      <c r="EQ160" s="21">
        <v>33</v>
      </c>
      <c r="ER160" s="21">
        <v>48</v>
      </c>
      <c r="ES160" s="70">
        <f t="shared" si="118"/>
        <v>81</v>
      </c>
      <c r="ET160" s="21" t="str">
        <f>LOOKUP(ES160,{0,40,45,50,55,60,65,70,75,80},{"F","D","C","C+","B-","B","B+","A-","A","A+"})</f>
        <v>A+</v>
      </c>
      <c r="EU160" s="21" t="str">
        <f>LOOKUP(ES160,{0,40,45,50,55,60,65,70,75,80},{"0.00","2.00","2.25","2.50","2.75","3.00","3.25","3.50","3.75","4.00"})</f>
        <v>4.00</v>
      </c>
      <c r="EV160" s="21">
        <v>27.5</v>
      </c>
      <c r="EW160" s="21">
        <v>40</v>
      </c>
      <c r="EX160" s="70">
        <f t="shared" si="119"/>
        <v>68</v>
      </c>
      <c r="EY160" s="21" t="str">
        <f>LOOKUP(EX160,{0,40,45,50,55,60,65,70,75,80},{"F","D","C","C+","B-","B","B+","A-","A","A+"})</f>
        <v>B+</v>
      </c>
      <c r="EZ160" s="21" t="str">
        <f>LOOKUP(EX160,{0,40,45,50,55,60,65,70,75,80},{"0.00","2.00","2.25","2.50","2.75","3.00","3.25","3.50","3.75","4.00"})</f>
        <v>3.25</v>
      </c>
      <c r="FA160" s="21">
        <v>31.5</v>
      </c>
      <c r="FB160" s="21">
        <v>42</v>
      </c>
      <c r="FC160" s="70">
        <f t="shared" si="120"/>
        <v>74</v>
      </c>
      <c r="FD160" s="21" t="str">
        <f>LOOKUP(FC160,{0,40,45,50,55,60,65,70,75,80},{"F","D","C","C+","B-","B","B+","A-","A","A+"})</f>
        <v>A-</v>
      </c>
      <c r="FE160" s="21" t="str">
        <f>LOOKUP(FC160,{0,40,45,50,55,60,65,70,75,80},{"0.00","2.00","2.25","2.50","2.75","3.00","3.25","3.50","3.75","4.00"})</f>
        <v>3.50</v>
      </c>
      <c r="FF160" s="21">
        <v>33</v>
      </c>
      <c r="FG160" s="21">
        <v>50</v>
      </c>
      <c r="FH160" s="70">
        <f t="shared" si="121"/>
        <v>83</v>
      </c>
      <c r="FI160" s="21" t="str">
        <f>LOOKUP(FH160,{0,40,45,50,55,60,65,70,75,80},{"F","D","C","C+","B-","B","B+","A-","A","A+"})</f>
        <v>A+</v>
      </c>
      <c r="FJ160" s="21" t="str">
        <f>LOOKUP(FH160,{0,40,45,50,55,60,65,70,75,80},{"0.00","2.00","2.25","2.50","2.75","3.00","3.25","3.50","3.75","4.00"})</f>
        <v>4.00</v>
      </c>
      <c r="FK160" s="21">
        <v>25</v>
      </c>
      <c r="FL160" s="21">
        <v>29.5</v>
      </c>
      <c r="FM160" s="70">
        <f t="shared" si="122"/>
        <v>55</v>
      </c>
      <c r="FN160" s="21" t="str">
        <f>LOOKUP(FM160,{0,40,45,50,55,60,65,70,75,80},{"F","D","C","C+","B-","B","B+","A-","A","A+"})</f>
        <v>B-</v>
      </c>
      <c r="FO160" s="21" t="str">
        <f>LOOKUP(FM160,{0,40,45,50,55,60,65,70,75,80},{"0.00","2.00","2.25","2.50","2.75","3.00","3.25","3.50","3.75","4.00"})</f>
        <v>2.75</v>
      </c>
      <c r="FP160" s="21">
        <v>29</v>
      </c>
      <c r="FQ160" s="21">
        <v>40.5</v>
      </c>
      <c r="FR160" s="70">
        <f t="shared" si="123"/>
        <v>70</v>
      </c>
      <c r="FS160" s="21" t="str">
        <f>LOOKUP(FR160,{0,40,45,50,55,60,65,70,75,80},{"F","D","C","C+","B-","B","B+","A-","A","A+"})</f>
        <v>A-</v>
      </c>
      <c r="FT160" s="21" t="str">
        <f>LOOKUP(FR160,{0,40,45,50,55,60,65,70,75,80},{"0.00","2.00","2.25","2.50","2.75","3.00","3.25","3.50","3.75","4.00"})</f>
        <v>3.50</v>
      </c>
      <c r="FU160" s="21">
        <v>33</v>
      </c>
      <c r="FV160" s="21">
        <v>43.5</v>
      </c>
      <c r="FW160" s="70">
        <f t="shared" si="124"/>
        <v>77</v>
      </c>
      <c r="FX160" s="21" t="str">
        <f>LOOKUP(FW160,{0,40,45,50,55,60,65,70,75,80},{"F","D","C","C+","B-","B","B+","A-","A","A+"})</f>
        <v>A</v>
      </c>
      <c r="FY160" s="21" t="str">
        <f>LOOKUP(FW160,{0,40,45,50,55,60,65,70,75,80},{"0.00","2.00","2.25","2.50","2.75","3.00","3.25","3.50","3.75","4.00"})</f>
        <v>3.75</v>
      </c>
      <c r="FZ160" s="21">
        <v>29</v>
      </c>
      <c r="GA160" s="21">
        <v>39.5</v>
      </c>
      <c r="GB160" s="70">
        <f t="shared" si="125"/>
        <v>69</v>
      </c>
      <c r="GC160" s="21" t="str">
        <f>LOOKUP(GB160,{0,40,45,50,55,60,65,70,75,80},{"F","D","C","C+","B-","B","B+","A-","A","A+"})</f>
        <v>B+</v>
      </c>
      <c r="GD160" s="21" t="str">
        <f>LOOKUP(GB160,{0,40,45,50,55,60,65,70,75,80},{"0.00","2.00","2.25","2.50","2.75","3.00","3.25","3.50","3.75","4.00"})</f>
        <v>3.25</v>
      </c>
      <c r="GE160" s="21">
        <v>32</v>
      </c>
      <c r="GF160" s="21">
        <v>45</v>
      </c>
      <c r="GG160" s="70">
        <f t="shared" si="126"/>
        <v>77</v>
      </c>
      <c r="GH160" s="21" t="str">
        <f>LOOKUP(GG160,{0,40,45,50,55,60,65,70,75,80},{"F","D","C","C+","B-","B","B+","A-","A","A+"})</f>
        <v>A</v>
      </c>
      <c r="GI160" s="21" t="str">
        <f>LOOKUP(GG160,{0,40,45,50,55,60,65,70,75,80},{"0.00","2.00","2.25","2.50","2.75","3.00","3.25","3.50","3.75","4.00"})</f>
        <v>3.75</v>
      </c>
      <c r="GJ160" s="21">
        <v>30.5</v>
      </c>
      <c r="GK160" s="21">
        <v>42.5</v>
      </c>
      <c r="GL160" s="70">
        <f t="shared" si="127"/>
        <v>73</v>
      </c>
      <c r="GM160" s="21" t="str">
        <f>LOOKUP(GL160,{0,40,45,50,55,60,65,70,75,80},{"F","D","C","C+","B-","B","B+","A-","A","A+"})</f>
        <v>A-</v>
      </c>
      <c r="GN160" s="21" t="str">
        <f>LOOKUP(GL160,{0,40,45,50,55,60,65,70,75,80},{"0.00","2.00","2.25","2.50","2.75","3.00","3.25","3.50","3.75","4.00"})</f>
        <v>3.50</v>
      </c>
      <c r="GO160" s="21">
        <v>32</v>
      </c>
      <c r="GP160" s="21">
        <v>41</v>
      </c>
      <c r="GQ160" s="70">
        <f t="shared" si="128"/>
        <v>73</v>
      </c>
      <c r="GR160" s="21" t="str">
        <f>LOOKUP(GQ160,{0,40,45,50,55,60,65,70,75,80},{"F","D","C","C+","B-","B","B+","A-","A","A+"})</f>
        <v>A-</v>
      </c>
      <c r="GS160" s="21" t="str">
        <f>LOOKUP(GQ160,{0,40,45,50,55,60,65,70,75,80},{"0.00","2.00","2.25","2.50","2.75","3.00","3.25","3.50","3.75","4.00"})</f>
        <v>3.50</v>
      </c>
      <c r="GT160" s="21">
        <v>22</v>
      </c>
      <c r="GU160" s="21">
        <v>36.5</v>
      </c>
      <c r="GV160" s="70">
        <f t="shared" si="129"/>
        <v>59</v>
      </c>
      <c r="GW160" s="21" t="str">
        <f>LOOKUP(GV160,{0,40,45,50,55,60,65,70,75,80},{"F","D","C","C+","B-","B","B+","A-","A","A+"})</f>
        <v>B-</v>
      </c>
      <c r="GX160" s="21" t="str">
        <f>LOOKUP(GV160,{0,40,45,50,55,60,65,70,75,80},{"0.00","2.00","2.25","2.50","2.75","3.00","3.25","3.50","3.75","4.00"})</f>
        <v>2.75</v>
      </c>
      <c r="GY160" s="82">
        <v>71</v>
      </c>
      <c r="GZ160" s="21" t="str">
        <f>LOOKUP(GY160,{0,40,45,50,55,60,65,70,75,80},{"F","D","C","C+","B-","B","B+","A-","A","A+"})</f>
        <v>A-</v>
      </c>
      <c r="HA160" s="21" t="str">
        <f>LOOKUP(GY160,{0,40,45,50,55,60,65,70,75,80},{"0.00","2.00","2.25","2.50","2.75","3.00","3.25","3.50","3.75","4.00"})</f>
        <v>3.50</v>
      </c>
      <c r="HB160" s="49">
        <v>30.5</v>
      </c>
      <c r="HC160" s="49">
        <v>38</v>
      </c>
      <c r="HD160" s="70">
        <f t="shared" si="130"/>
        <v>69</v>
      </c>
      <c r="HE160" s="21" t="str">
        <f>LOOKUP(HD160,{0,40,45,50,55,60,65,70,75,80},{"F","D","C","C+","B-","B","B+","A-","A","A+"})</f>
        <v>B+</v>
      </c>
      <c r="HF160" s="21" t="str">
        <f>LOOKUP(HD160,{0,40,45,50,55,60,65,70,75,80},{"0.00","2.00","2.25","2.50","2.75","3.00","3.25","3.50","3.75","4.00"})</f>
        <v>3.25</v>
      </c>
      <c r="HG160" s="50">
        <f t="shared" si="88"/>
        <v>3.3571428571428572</v>
      </c>
      <c r="HH160" s="71" t="str">
        <f t="shared" si="89"/>
        <v>Passed</v>
      </c>
      <c r="HI160" s="70">
        <f t="shared" si="131"/>
        <v>2918</v>
      </c>
      <c r="HJ160" s="44">
        <v>157</v>
      </c>
      <c r="HK160" s="40"/>
      <c r="HL160" s="40"/>
    </row>
    <row r="161" spans="1:220" s="8" customFormat="1" ht="30" customHeight="1" x14ac:dyDescent="0.2">
      <c r="A161" s="44">
        <v>159</v>
      </c>
      <c r="B161" s="66">
        <v>3875</v>
      </c>
      <c r="C161" s="44">
        <v>2017213220</v>
      </c>
      <c r="D161" s="39" t="s">
        <v>307</v>
      </c>
      <c r="E161" s="64" t="s">
        <v>222</v>
      </c>
      <c r="F161" s="64" t="s">
        <v>299</v>
      </c>
      <c r="G161" s="73">
        <v>29</v>
      </c>
      <c r="H161" s="48">
        <v>37.5</v>
      </c>
      <c r="I161" s="57">
        <f t="shared" si="90"/>
        <v>67</v>
      </c>
      <c r="J161" s="21" t="str">
        <f>LOOKUP(I161,{0,40,45,50,55,60,65,70,75,80},{"F","D","C","C+","B-","B","B+","A-","A","A+"})</f>
        <v>B+</v>
      </c>
      <c r="K161" s="21" t="str">
        <f>LOOKUP(I161,{0,40,45,50,55,60,65,70,75,80},{"0.00","2.00","2.25","2.50","2.75","3.00","3.25","3.50","3.75","4.00"})</f>
        <v>3.25</v>
      </c>
      <c r="L161" s="21">
        <v>28.5</v>
      </c>
      <c r="M161" s="21">
        <v>40.5</v>
      </c>
      <c r="N161" s="57">
        <f t="shared" si="91"/>
        <v>69</v>
      </c>
      <c r="O161" s="21" t="str">
        <f>LOOKUP(N161,{0,40,45,50,55,60,65,70,75,80},{"F","D","C","C+","B-","B","B+","A-","A","A+"})</f>
        <v>B+</v>
      </c>
      <c r="P161" s="21" t="str">
        <f>LOOKUP(N161,{0,40,45,50,55,60,65,70,75,80},{"0.00","2.00","2.25","2.50","2.75","3.00","3.25","3.50","3.75","4.00"})</f>
        <v>3.25</v>
      </c>
      <c r="Q161" s="21">
        <v>20</v>
      </c>
      <c r="R161" s="21">
        <v>33</v>
      </c>
      <c r="S161" s="57">
        <f t="shared" si="92"/>
        <v>53</v>
      </c>
      <c r="T161" s="21" t="str">
        <f>LOOKUP(S161,{0,40,45,50,55,60,65,70,75,80},{"F","D","C","C+","B-","B","B+","A-","A","A+"})</f>
        <v>C+</v>
      </c>
      <c r="U161" s="21" t="str">
        <f>LOOKUP(S161,{0,40,45,50,55,60,65,70,75,80},{"0.00","2.00","2.25","2.50","2.75","3.00","3.25","3.50","3.75","4.00"})</f>
        <v>2.50</v>
      </c>
      <c r="V161" s="21">
        <v>23</v>
      </c>
      <c r="W161" s="21">
        <v>36.5</v>
      </c>
      <c r="X161" s="57">
        <f t="shared" si="93"/>
        <v>60</v>
      </c>
      <c r="Y161" s="21" t="str">
        <f>LOOKUP(X161,{0,40,45,50,55,60,65,70,75,80},{"F","D","C","C+","B-","B","B+","A-","A","A+"})</f>
        <v>B</v>
      </c>
      <c r="Z161" s="21" t="str">
        <f>LOOKUP(X161,{0,40,45,50,55,60,65,70,75,80},{"0.00","2.00","2.25","2.50","2.75","3.00","3.25","3.50","3.75","4.00"})</f>
        <v>3.00</v>
      </c>
      <c r="AA161" s="21">
        <v>27</v>
      </c>
      <c r="AB161" s="21">
        <v>30</v>
      </c>
      <c r="AC161" s="57">
        <f t="shared" si="94"/>
        <v>57</v>
      </c>
      <c r="AD161" s="21" t="str">
        <f>LOOKUP(AC161,{0,40,45,50,55,60,65,70,75,80},{"F","D","C","C+","B-","B","B+","A-","A","A+"})</f>
        <v>B-</v>
      </c>
      <c r="AE161" s="21" t="str">
        <f>LOOKUP(AC161,{0,40,45,50,55,60,65,70,75,80},{"0.00","2.00","2.25","2.50","2.75","3.00","3.25","3.50","3.75","4.00"})</f>
        <v>2.75</v>
      </c>
      <c r="AF161" s="21">
        <v>33</v>
      </c>
      <c r="AG161" s="21">
        <v>33</v>
      </c>
      <c r="AH161" s="57">
        <f t="shared" si="95"/>
        <v>66</v>
      </c>
      <c r="AI161" s="21" t="str">
        <f>LOOKUP(AH161,{0,40,45,50,55,60,65,70,75,80},{"F","D","C","C+","B-","B","B+","A-","A","A+"})</f>
        <v>B+</v>
      </c>
      <c r="AJ161" s="21" t="str">
        <f>LOOKUP(AH161,{0,40,45,50,55,60,65,70,75,80},{"0.00","2.00","2.25","2.50","2.75","3.00","3.25","3.50","3.75","4.00"})</f>
        <v>3.25</v>
      </c>
      <c r="AK161" s="21">
        <v>28.5</v>
      </c>
      <c r="AL161" s="21">
        <v>44.5</v>
      </c>
      <c r="AM161" s="57">
        <f t="shared" si="96"/>
        <v>73</v>
      </c>
      <c r="AN161" s="21" t="str">
        <f>LOOKUP(AM161,{0,40,45,50,55,60,65,70,75,80},{"F","D","C","C+","B-","B","B+","A-","A","A+"})</f>
        <v>A-</v>
      </c>
      <c r="AO161" s="21" t="str">
        <f>LOOKUP(AM161,{0,40,45,50,55,60,65,70,75,80},{"0.00","2.00","2.25","2.50","2.75","3.00","3.25","3.50","3.75","4.00"})</f>
        <v>3.50</v>
      </c>
      <c r="AP161" s="21">
        <v>21.5</v>
      </c>
      <c r="AQ161" s="21">
        <v>38</v>
      </c>
      <c r="AR161" s="57">
        <f t="shared" si="97"/>
        <v>60</v>
      </c>
      <c r="AS161" s="21" t="str">
        <f>LOOKUP(AR161,{0,40,45,50,55,60,65,70,75,80},{"F","D","C","C+","B-","B","B+","A-","A","A+"})</f>
        <v>B</v>
      </c>
      <c r="AT161" s="21" t="str">
        <f>LOOKUP(AR161,{0,40,45,50,55,60,65,70,75,80},{"0.00","2.00","2.25","2.50","2.75","3.00","3.25","3.50","3.75","4.00"})</f>
        <v>3.00</v>
      </c>
      <c r="AU161" s="21">
        <v>31</v>
      </c>
      <c r="AV161" s="21">
        <v>42</v>
      </c>
      <c r="AW161" s="57">
        <f t="shared" si="98"/>
        <v>73</v>
      </c>
      <c r="AX161" s="21" t="str">
        <f>LOOKUP(AW161,{0,40,45,50,55,60,65,70,75,80},{"F","D","C","C+","B-","B","B+","A-","A","A+"})</f>
        <v>A-</v>
      </c>
      <c r="AY161" s="21" t="str">
        <f>LOOKUP(AW161,{0,40,45,50,55,60,65,70,75,80},{"0.00","2.00","2.25","2.50","2.75","3.00","3.25","3.50","3.75","4.00"})</f>
        <v>3.50</v>
      </c>
      <c r="AZ161" s="21">
        <v>17</v>
      </c>
      <c r="BA161" s="21">
        <v>29</v>
      </c>
      <c r="BB161" s="57">
        <f t="shared" si="99"/>
        <v>46</v>
      </c>
      <c r="BC161" s="21" t="str">
        <f>LOOKUP(BB161,{0,40,45,50,55,60,65,70,75,80},{"F","D","C","C+","B-","B","B+","A-","A","A+"})</f>
        <v>C</v>
      </c>
      <c r="BD161" s="21" t="str">
        <f>LOOKUP(BB161,{0,40,45,50,55,60,65,70,75,80},{"0.00","2.00","2.25","2.50","2.75","3.00","3.25","3.50","3.75","4.00"})</f>
        <v>2.25</v>
      </c>
      <c r="BE161" s="21">
        <v>29</v>
      </c>
      <c r="BF161" s="21">
        <v>42.5</v>
      </c>
      <c r="BG161" s="57">
        <f t="shared" si="100"/>
        <v>72</v>
      </c>
      <c r="BH161" s="21" t="str">
        <f>LOOKUP(BG161,{0,40,45,50,55,60,65,70,75,80},{"F","D","C","C+","B-","B","B+","A-","A","A+"})</f>
        <v>A-</v>
      </c>
      <c r="BI161" s="21" t="str">
        <f>LOOKUP(BG161,{0,40,45,50,55,60,65,70,75,80},{"0.00","2.00","2.25","2.50","2.75","3.00","3.25","3.50","3.75","4.00"})</f>
        <v>3.50</v>
      </c>
      <c r="BJ161" s="21">
        <v>21</v>
      </c>
      <c r="BK161" s="21">
        <v>44.5</v>
      </c>
      <c r="BL161" s="57">
        <f t="shared" si="101"/>
        <v>66</v>
      </c>
      <c r="BM161" s="21" t="str">
        <f>LOOKUP(BL161,{0,40,45,50,55,60,65,70,75,80},{"F","D","C","C+","B-","B","B+","A-","A","A+"})</f>
        <v>B+</v>
      </c>
      <c r="BN161" s="21" t="str">
        <f>LOOKUP(BL161,{0,40,45,50,55,60,65,70,75,80},{"0.00","2.00","2.25","2.50","2.75","3.00","3.25","3.50","3.75","4.00"})</f>
        <v>3.25</v>
      </c>
      <c r="BO161" s="21">
        <v>29</v>
      </c>
      <c r="BP161" s="21">
        <v>37</v>
      </c>
      <c r="BQ161" s="57">
        <f t="shared" si="102"/>
        <v>66</v>
      </c>
      <c r="BR161" s="21" t="str">
        <f>LOOKUP(BQ161,{0,40,45,50,55,60,65,70,75,80},{"F","D","C","C+","B-","B","B+","A-","A","A+"})</f>
        <v>B+</v>
      </c>
      <c r="BS161" s="21" t="str">
        <f>LOOKUP(BQ161,{0,40,45,50,55,60,65,70,75,80},{"0.00","2.00","2.25","2.50","2.75","3.00","3.25","3.50","3.75","4.00"})</f>
        <v>3.25</v>
      </c>
      <c r="BT161" s="21">
        <v>24</v>
      </c>
      <c r="BU161" s="21">
        <v>36</v>
      </c>
      <c r="BV161" s="57">
        <f t="shared" si="103"/>
        <v>60</v>
      </c>
      <c r="BW161" s="21" t="str">
        <f>LOOKUP(BV161,{0,40,45,50,55,60,65,70,75,80},{"F","D","C","C+","B-","B","B+","A-","A","A+"})</f>
        <v>B</v>
      </c>
      <c r="BX161" s="21" t="str">
        <f>LOOKUP(BV161,{0,40,45,50,55,60,65,70,75,80},{"0.00","2.00","2.25","2.50","2.75","3.00","3.25","3.50","3.75","4.00"})</f>
        <v>3.00</v>
      </c>
      <c r="BY161" s="21">
        <v>27</v>
      </c>
      <c r="BZ161" s="21">
        <v>36.5</v>
      </c>
      <c r="CA161" s="57">
        <f t="shared" si="104"/>
        <v>64</v>
      </c>
      <c r="CB161" s="21" t="str">
        <f>LOOKUP(CA161,{0,40,45,50,55,60,65,70,75,80},{"F","D","C","C+","B-","B","B+","A-","A","A+"})</f>
        <v>B</v>
      </c>
      <c r="CC161" s="21" t="str">
        <f>LOOKUP(CA161,{0,40,45,50,55,60,65,70,75,80},{"0.00","2.00","2.25","2.50","2.75","3.00","3.25","3.50","3.75","4.00"})</f>
        <v>3.00</v>
      </c>
      <c r="CD161" s="21">
        <v>33</v>
      </c>
      <c r="CE161" s="21">
        <v>45.5</v>
      </c>
      <c r="CF161" s="57">
        <f t="shared" si="105"/>
        <v>79</v>
      </c>
      <c r="CG161" s="21" t="str">
        <f>LOOKUP(CF161,{0,40,45,50,55,60,65,70,75,80},{"F","D","C","C+","B-","B","B+","A-","A","A+"})</f>
        <v>A</v>
      </c>
      <c r="CH161" s="21" t="str">
        <f>LOOKUP(CF161,{0,40,45,50,55,60,65,70,75,80},{"0.00","2.00","2.25","2.50","2.75","3.00","3.25","3.50","3.75","4.00"})</f>
        <v>3.75</v>
      </c>
      <c r="CI161" s="21">
        <v>28.5</v>
      </c>
      <c r="CJ161" s="21">
        <v>40</v>
      </c>
      <c r="CK161" s="57">
        <f t="shared" si="106"/>
        <v>69</v>
      </c>
      <c r="CL161" s="21" t="str">
        <f>LOOKUP(CK161,{0,40,45,50,55,60,65,70,75,80},{"F","D","C","C+","B-","B","B+","A-","A","A+"})</f>
        <v>B+</v>
      </c>
      <c r="CM161" s="21" t="str">
        <f>LOOKUP(CK161,{0,40,45,50,55,60,65,70,75,80},{"0.00","2.00","2.25","2.50","2.75","3.00","3.25","3.50","3.75","4.00"})</f>
        <v>3.25</v>
      </c>
      <c r="CN161" s="21">
        <v>20</v>
      </c>
      <c r="CO161" s="21">
        <v>42</v>
      </c>
      <c r="CP161" s="57">
        <f t="shared" si="107"/>
        <v>62</v>
      </c>
      <c r="CQ161" s="21" t="str">
        <f>LOOKUP(CP161,{0,40,45,50,55,60,65,70,75,80},{"F","D","C","C+","B-","B","B+","A-","A","A+"})</f>
        <v>B</v>
      </c>
      <c r="CR161" s="21" t="str">
        <f>LOOKUP(CP161,{0,40,45,50,55,60,65,70,75,80},{"0.00","2.00","2.25","2.50","2.75","3.00","3.25","3.50","3.75","4.00"})</f>
        <v>3.00</v>
      </c>
      <c r="CS161" s="21">
        <v>30</v>
      </c>
      <c r="CT161" s="21">
        <v>43.5</v>
      </c>
      <c r="CU161" s="57">
        <f t="shared" si="108"/>
        <v>74</v>
      </c>
      <c r="CV161" s="21" t="str">
        <f>LOOKUP(CU161,{0,40,45,50,55,60,65,70,75,80},{"F","D","C","C+","B-","B","B+","A-","A","A+"})</f>
        <v>A-</v>
      </c>
      <c r="CW161" s="21" t="str">
        <f>LOOKUP(CU161,{0,40,45,50,55,60,65,70,75,80},{"0.00","2.00","2.25","2.50","2.75","3.00","3.25","3.50","3.75","4.00"})</f>
        <v>3.50</v>
      </c>
      <c r="CX161" s="21">
        <v>29</v>
      </c>
      <c r="CY161" s="21">
        <v>40.5</v>
      </c>
      <c r="CZ161" s="57">
        <f t="shared" si="109"/>
        <v>70</v>
      </c>
      <c r="DA161" s="21" t="str">
        <f>LOOKUP(CZ161,{0,40,45,50,55,60,65,70,75,80},{"F","D","C","C+","B-","B","B+","A-","A","A+"})</f>
        <v>A-</v>
      </c>
      <c r="DB161" s="21" t="str">
        <f>LOOKUP(CZ161,{0,40,45,50,55,60,65,70,75,80},{"0.00","2.00","2.25","2.50","2.75","3.00","3.25","3.50","3.75","4.00"})</f>
        <v>3.50</v>
      </c>
      <c r="DC161" s="21">
        <v>27</v>
      </c>
      <c r="DD161" s="21">
        <v>44.5</v>
      </c>
      <c r="DE161" s="57">
        <f t="shared" si="110"/>
        <v>72</v>
      </c>
      <c r="DF161" s="21" t="str">
        <f>LOOKUP(DE161,{0,40,45,50,55,60,65,70,75,80},{"F","D","C","C+","B-","B","B+","A-","A","A+"})</f>
        <v>A-</v>
      </c>
      <c r="DG161" s="21" t="str">
        <f>LOOKUP(DE161,{0,40,45,50,55,60,65,70,75,80},{"0.00","2.00","2.25","2.50","2.75","3.00","3.25","3.50","3.75","4.00"})</f>
        <v>3.50</v>
      </c>
      <c r="DH161" s="21">
        <v>23</v>
      </c>
      <c r="DI161" s="21">
        <v>41</v>
      </c>
      <c r="DJ161" s="57">
        <f t="shared" si="111"/>
        <v>64</v>
      </c>
      <c r="DK161" s="21" t="str">
        <f>LOOKUP(DJ161,{0,40,45,50,55,60,65,70,75,80},{"F","D","C","C+","B-","B","B+","A-","A","A+"})</f>
        <v>B</v>
      </c>
      <c r="DL161" s="21" t="str">
        <f>LOOKUP(DJ161,{0,40,45,50,55,60,65,70,75,80},{"0.00","2.00","2.25","2.50","2.75","3.00","3.25","3.50","3.75","4.00"})</f>
        <v>3.00</v>
      </c>
      <c r="DM161" s="21">
        <v>28</v>
      </c>
      <c r="DN161" s="21">
        <v>40</v>
      </c>
      <c r="DO161" s="57">
        <f t="shared" si="112"/>
        <v>68</v>
      </c>
      <c r="DP161" s="21" t="str">
        <f>LOOKUP(DO161,{0,40,45,50,55,60,65,70,75,80},{"F","D","C","C+","B-","B","B+","A-","A","A+"})</f>
        <v>B+</v>
      </c>
      <c r="DQ161" s="21" t="str">
        <f>LOOKUP(DO161,{0,40,45,50,55,60,65,70,75,80},{"0.00","2.00","2.25","2.50","2.75","3.00","3.25","3.50","3.75","4.00"})</f>
        <v>3.25</v>
      </c>
      <c r="DR161" s="21">
        <v>29</v>
      </c>
      <c r="DS161" s="21">
        <v>33</v>
      </c>
      <c r="DT161" s="57">
        <f t="shared" si="113"/>
        <v>62</v>
      </c>
      <c r="DU161" s="21" t="str">
        <f>LOOKUP(DT161,{0,40,45,50,55,60,65,70,75,80},{"F","D","C","C+","B-","B","B+","A-","A","A+"})</f>
        <v>B</v>
      </c>
      <c r="DV161" s="21" t="str">
        <f>LOOKUP(DT161,{0,40,45,50,55,60,65,70,75,80},{"0.00","2.00","2.25","2.50","2.75","3.00","3.25","3.50","3.75","4.00"})</f>
        <v>3.00</v>
      </c>
      <c r="DW161" s="21">
        <v>27</v>
      </c>
      <c r="DX161" s="21">
        <v>40.5</v>
      </c>
      <c r="DY161" s="57">
        <f t="shared" si="114"/>
        <v>68</v>
      </c>
      <c r="DZ161" s="21" t="str">
        <f>LOOKUP(DY161,{0,40,45,50,55,60,65,70,75,80},{"F","D","C","C+","B-","B","B+","A-","A","A+"})</f>
        <v>B+</v>
      </c>
      <c r="EA161" s="21" t="str">
        <f>LOOKUP(DY161,{0,40,45,50,55,60,65,70,75,80},{"0.00","2.00","2.25","2.50","2.75","3.00","3.25","3.50","3.75","4.00"})</f>
        <v>3.25</v>
      </c>
      <c r="EB161" s="21">
        <v>33.5</v>
      </c>
      <c r="EC161" s="21">
        <v>38</v>
      </c>
      <c r="ED161" s="57">
        <f t="shared" si="115"/>
        <v>72</v>
      </c>
      <c r="EE161" s="21" t="str">
        <f>LOOKUP(ED161,{0,40,45,50,55,60,65,70,75,80},{"F","D","C","C+","B-","B","B+","A-","A","A+"})</f>
        <v>A-</v>
      </c>
      <c r="EF161" s="21" t="str">
        <f>LOOKUP(ED161,{0,40,45,50,55,60,65,70,75,80},{"0.00","2.00","2.25","2.50","2.75","3.00","3.25","3.50","3.75","4.00"})</f>
        <v>3.50</v>
      </c>
      <c r="EG161" s="21">
        <v>22.5</v>
      </c>
      <c r="EH161" s="21">
        <v>40</v>
      </c>
      <c r="EI161" s="57">
        <f t="shared" si="116"/>
        <v>63</v>
      </c>
      <c r="EJ161" s="21" t="str">
        <f>LOOKUP(EI161,{0,40,45,50,55,60,65,70,75,80},{"F","D","C","C+","B-","B","B+","A-","A","A+"})</f>
        <v>B</v>
      </c>
      <c r="EK161" s="21" t="str">
        <f>LOOKUP(EI161,{0,40,45,50,55,60,65,70,75,80},{"0.00","2.00","2.25","2.50","2.75","3.00","3.25","3.50","3.75","4.00"})</f>
        <v>3.00</v>
      </c>
      <c r="EL161" s="21">
        <v>33</v>
      </c>
      <c r="EM161" s="21">
        <v>45</v>
      </c>
      <c r="EN161" s="70">
        <f t="shared" si="117"/>
        <v>78</v>
      </c>
      <c r="EO161" s="21" t="str">
        <f>LOOKUP(EN161,{0,40,45,50,55,60,65,70,75,80},{"F","D","C","C+","B-","B","B+","A-","A","A+"})</f>
        <v>A</v>
      </c>
      <c r="EP161" s="21" t="str">
        <f>LOOKUP(EN161,{0,40,45,50,55,60,65,70,75,80},{"0.00","2.00","2.25","2.50","2.75","3.00","3.25","3.50","3.75","4.00"})</f>
        <v>3.75</v>
      </c>
      <c r="EQ161" s="21">
        <v>30</v>
      </c>
      <c r="ER161" s="21">
        <v>41.5</v>
      </c>
      <c r="ES161" s="70">
        <f t="shared" si="118"/>
        <v>72</v>
      </c>
      <c r="ET161" s="21" t="str">
        <f>LOOKUP(ES161,{0,40,45,50,55,60,65,70,75,80},{"F","D","C","C+","B-","B","B+","A-","A","A+"})</f>
        <v>A-</v>
      </c>
      <c r="EU161" s="21" t="str">
        <f>LOOKUP(ES161,{0,40,45,50,55,60,65,70,75,80},{"0.00","2.00","2.25","2.50","2.75","3.00","3.25","3.50","3.75","4.00"})</f>
        <v>3.50</v>
      </c>
      <c r="EV161" s="21">
        <v>29</v>
      </c>
      <c r="EW161" s="21">
        <v>46</v>
      </c>
      <c r="EX161" s="70">
        <f t="shared" si="119"/>
        <v>75</v>
      </c>
      <c r="EY161" s="21" t="str">
        <f>LOOKUP(EX161,{0,40,45,50,55,60,65,70,75,80},{"F","D","C","C+","B-","B","B+","A-","A","A+"})</f>
        <v>A</v>
      </c>
      <c r="EZ161" s="21" t="str">
        <f>LOOKUP(EX161,{0,40,45,50,55,60,65,70,75,80},{"0.00","2.00","2.25","2.50","2.75","3.00","3.25","3.50","3.75","4.00"})</f>
        <v>3.75</v>
      </c>
      <c r="FA161" s="21">
        <v>27.5</v>
      </c>
      <c r="FB161" s="21">
        <v>42</v>
      </c>
      <c r="FC161" s="70">
        <f t="shared" si="120"/>
        <v>70</v>
      </c>
      <c r="FD161" s="21" t="str">
        <f>LOOKUP(FC161,{0,40,45,50,55,60,65,70,75,80},{"F","D","C","C+","B-","B","B+","A-","A","A+"})</f>
        <v>A-</v>
      </c>
      <c r="FE161" s="21" t="str">
        <f>LOOKUP(FC161,{0,40,45,50,55,60,65,70,75,80},{"0.00","2.00","2.25","2.50","2.75","3.00","3.25","3.50","3.75","4.00"})</f>
        <v>3.50</v>
      </c>
      <c r="FF161" s="21">
        <v>37</v>
      </c>
      <c r="FG161" s="21">
        <v>43</v>
      </c>
      <c r="FH161" s="70">
        <f t="shared" si="121"/>
        <v>80</v>
      </c>
      <c r="FI161" s="21" t="str">
        <f>LOOKUP(FH161,{0,40,45,50,55,60,65,70,75,80},{"F","D","C","C+","B-","B","B+","A-","A","A+"})</f>
        <v>A+</v>
      </c>
      <c r="FJ161" s="21" t="str">
        <f>LOOKUP(FH161,{0,40,45,50,55,60,65,70,75,80},{"0.00","2.00","2.25","2.50","2.75","3.00","3.25","3.50","3.75","4.00"})</f>
        <v>4.00</v>
      </c>
      <c r="FK161" s="21">
        <v>24</v>
      </c>
      <c r="FL161" s="21">
        <v>28</v>
      </c>
      <c r="FM161" s="70">
        <f t="shared" si="122"/>
        <v>52</v>
      </c>
      <c r="FN161" s="21" t="str">
        <f>LOOKUP(FM161,{0,40,45,50,55,60,65,70,75,80},{"F","D","C","C+","B-","B","B+","A-","A","A+"})</f>
        <v>C+</v>
      </c>
      <c r="FO161" s="21" t="str">
        <f>LOOKUP(FM161,{0,40,45,50,55,60,65,70,75,80},{"0.00","2.00","2.25","2.50","2.75","3.00","3.25","3.50","3.75","4.00"})</f>
        <v>2.50</v>
      </c>
      <c r="FP161" s="21">
        <v>28</v>
      </c>
      <c r="FQ161" s="21">
        <v>44.5</v>
      </c>
      <c r="FR161" s="70">
        <f t="shared" si="123"/>
        <v>73</v>
      </c>
      <c r="FS161" s="21" t="str">
        <f>LOOKUP(FR161,{0,40,45,50,55,60,65,70,75,80},{"F","D","C","C+","B-","B","B+","A-","A","A+"})</f>
        <v>A-</v>
      </c>
      <c r="FT161" s="21" t="str">
        <f>LOOKUP(FR161,{0,40,45,50,55,60,65,70,75,80},{"0.00","2.00","2.25","2.50","2.75","3.00","3.25","3.50","3.75","4.00"})</f>
        <v>3.50</v>
      </c>
      <c r="FU161" s="21">
        <v>30</v>
      </c>
      <c r="FV161" s="21">
        <v>43.5</v>
      </c>
      <c r="FW161" s="70">
        <f t="shared" si="124"/>
        <v>74</v>
      </c>
      <c r="FX161" s="21" t="str">
        <f>LOOKUP(FW161,{0,40,45,50,55,60,65,70,75,80},{"F","D","C","C+","B-","B","B+","A-","A","A+"})</f>
        <v>A-</v>
      </c>
      <c r="FY161" s="21" t="str">
        <f>LOOKUP(FW161,{0,40,45,50,55,60,65,70,75,80},{"0.00","2.00","2.25","2.50","2.75","3.00","3.25","3.50","3.75","4.00"})</f>
        <v>3.50</v>
      </c>
      <c r="FZ161" s="21">
        <v>29</v>
      </c>
      <c r="GA161" s="21">
        <v>35</v>
      </c>
      <c r="GB161" s="70">
        <f t="shared" si="125"/>
        <v>64</v>
      </c>
      <c r="GC161" s="21" t="str">
        <f>LOOKUP(GB161,{0,40,45,50,55,60,65,70,75,80},{"F","D","C","C+","B-","B","B+","A-","A","A+"})</f>
        <v>B</v>
      </c>
      <c r="GD161" s="21" t="str">
        <f>LOOKUP(GB161,{0,40,45,50,55,60,65,70,75,80},{"0.00","2.00","2.25","2.50","2.75","3.00","3.25","3.50","3.75","4.00"})</f>
        <v>3.00</v>
      </c>
      <c r="GE161" s="21">
        <v>31.5</v>
      </c>
      <c r="GF161" s="21">
        <v>44</v>
      </c>
      <c r="GG161" s="70">
        <f t="shared" si="126"/>
        <v>76</v>
      </c>
      <c r="GH161" s="21" t="str">
        <f>LOOKUP(GG161,{0,40,45,50,55,60,65,70,75,80},{"F","D","C","C+","B-","B","B+","A-","A","A+"})</f>
        <v>A</v>
      </c>
      <c r="GI161" s="21" t="str">
        <f>LOOKUP(GG161,{0,40,45,50,55,60,65,70,75,80},{"0.00","2.00","2.25","2.50","2.75","3.00","3.25","3.50","3.75","4.00"})</f>
        <v>3.75</v>
      </c>
      <c r="GJ161" s="21">
        <v>29.5</v>
      </c>
      <c r="GK161" s="21">
        <v>41.5</v>
      </c>
      <c r="GL161" s="70">
        <f t="shared" si="127"/>
        <v>71</v>
      </c>
      <c r="GM161" s="21" t="str">
        <f>LOOKUP(GL161,{0,40,45,50,55,60,65,70,75,80},{"F","D","C","C+","B-","B","B+","A-","A","A+"})</f>
        <v>A-</v>
      </c>
      <c r="GN161" s="21" t="str">
        <f>LOOKUP(GL161,{0,40,45,50,55,60,65,70,75,80},{"0.00","2.00","2.25","2.50","2.75","3.00","3.25","3.50","3.75","4.00"})</f>
        <v>3.50</v>
      </c>
      <c r="GO161" s="21">
        <v>29.5</v>
      </c>
      <c r="GP161" s="21">
        <v>44</v>
      </c>
      <c r="GQ161" s="70">
        <f t="shared" si="128"/>
        <v>74</v>
      </c>
      <c r="GR161" s="21" t="str">
        <f>LOOKUP(GQ161,{0,40,45,50,55,60,65,70,75,80},{"F","D","C","C+","B-","B","B+","A-","A","A+"})</f>
        <v>A-</v>
      </c>
      <c r="GS161" s="21" t="str">
        <f>LOOKUP(GQ161,{0,40,45,50,55,60,65,70,75,80},{"0.00","2.00","2.25","2.50","2.75","3.00","3.25","3.50","3.75","4.00"})</f>
        <v>3.50</v>
      </c>
      <c r="GT161" s="21">
        <v>26</v>
      </c>
      <c r="GU161" s="21">
        <v>40.5</v>
      </c>
      <c r="GV161" s="70">
        <f t="shared" si="129"/>
        <v>67</v>
      </c>
      <c r="GW161" s="21" t="str">
        <f>LOOKUP(GV161,{0,40,45,50,55,60,65,70,75,80},{"F","D","C","C+","B-","B","B+","A-","A","A+"})</f>
        <v>B+</v>
      </c>
      <c r="GX161" s="21" t="str">
        <f>LOOKUP(GV161,{0,40,45,50,55,60,65,70,75,80},{"0.00","2.00","2.25","2.50","2.75","3.00","3.25","3.50","3.75","4.00"})</f>
        <v>3.25</v>
      </c>
      <c r="GY161" s="82">
        <v>70</v>
      </c>
      <c r="GZ161" s="21" t="str">
        <f>LOOKUP(GY161,{0,40,45,50,55,60,65,70,75,80},{"F","D","C","C+","B-","B","B+","A-","A","A+"})</f>
        <v>A-</v>
      </c>
      <c r="HA161" s="21" t="str">
        <f>LOOKUP(GY161,{0,40,45,50,55,60,65,70,75,80},{"0.00","2.00","2.25","2.50","2.75","3.00","3.25","3.50","3.75","4.00"})</f>
        <v>3.50</v>
      </c>
      <c r="HB161" s="49">
        <v>38</v>
      </c>
      <c r="HC161" s="49">
        <v>39</v>
      </c>
      <c r="HD161" s="70">
        <f t="shared" si="130"/>
        <v>77</v>
      </c>
      <c r="HE161" s="21" t="str">
        <f>LOOKUP(HD161,{0,40,45,50,55,60,65,70,75,80},{"F","D","C","C+","B-","B","B+","A-","A","A+"})</f>
        <v>A</v>
      </c>
      <c r="HF161" s="21" t="str">
        <f>LOOKUP(HD161,{0,40,45,50,55,60,65,70,75,80},{"0.00","2.00","2.25","2.50","2.75","3.00","3.25","3.50","3.75","4.00"})</f>
        <v>3.75</v>
      </c>
      <c r="HG161" s="50">
        <f t="shared" si="88"/>
        <v>3.2857142857142856</v>
      </c>
      <c r="HH161" s="71" t="str">
        <f t="shared" si="89"/>
        <v>Passed</v>
      </c>
      <c r="HI161" s="70">
        <f t="shared" si="131"/>
        <v>2848</v>
      </c>
      <c r="HJ161" s="44">
        <v>159</v>
      </c>
      <c r="HK161" s="40"/>
      <c r="HL161" s="40"/>
    </row>
    <row r="162" spans="1:220" s="8" customFormat="1" ht="30" customHeight="1" x14ac:dyDescent="0.2">
      <c r="A162" s="44">
        <v>160</v>
      </c>
      <c r="B162" s="66">
        <v>3824</v>
      </c>
      <c r="C162" s="44">
        <v>2017113221</v>
      </c>
      <c r="D162" s="39" t="s">
        <v>307</v>
      </c>
      <c r="E162" s="64" t="s">
        <v>223</v>
      </c>
      <c r="F162" s="64" t="s">
        <v>322</v>
      </c>
      <c r="G162" s="73">
        <v>29</v>
      </c>
      <c r="H162" s="48">
        <v>37.5</v>
      </c>
      <c r="I162" s="57">
        <f t="shared" si="90"/>
        <v>67</v>
      </c>
      <c r="J162" s="21" t="str">
        <f>LOOKUP(I162,{0,40,45,50,55,60,65,70,75,80},{"F","D","C","C+","B-","B","B+","A-","A","A+"})</f>
        <v>B+</v>
      </c>
      <c r="K162" s="21" t="str">
        <f>LOOKUP(I162,{0,40,45,50,55,60,65,70,75,80},{"0.00","2.00","2.25","2.50","2.75","3.00","3.25","3.50","3.75","4.00"})</f>
        <v>3.25</v>
      </c>
      <c r="L162" s="21">
        <v>23</v>
      </c>
      <c r="M162" s="21">
        <v>32</v>
      </c>
      <c r="N162" s="57">
        <f t="shared" si="91"/>
        <v>55</v>
      </c>
      <c r="O162" s="21" t="str">
        <f>LOOKUP(N162,{0,40,45,50,55,60,65,70,75,80},{"F","D","C","C+","B-","B","B+","A-","A","A+"})</f>
        <v>B-</v>
      </c>
      <c r="P162" s="21" t="str">
        <f>LOOKUP(N162,{0,40,45,50,55,60,65,70,75,80},{"0.00","2.00","2.25","2.50","2.75","3.00","3.25","3.50","3.75","4.00"})</f>
        <v>2.75</v>
      </c>
      <c r="Q162" s="21">
        <v>15</v>
      </c>
      <c r="R162" s="21">
        <v>34</v>
      </c>
      <c r="S162" s="57">
        <f t="shared" si="92"/>
        <v>49</v>
      </c>
      <c r="T162" s="21" t="str">
        <f>LOOKUP(S162,{0,40,45,50,55,60,65,70,75,80},{"F","D","C","C+","B-","B","B+","A-","A","A+"})</f>
        <v>C</v>
      </c>
      <c r="U162" s="21" t="str">
        <f>LOOKUP(S162,{0,40,45,50,55,60,65,70,75,80},{"0.00","2.00","2.25","2.50","2.75","3.00","3.25","3.50","3.75","4.00"})</f>
        <v>2.25</v>
      </c>
      <c r="V162" s="21">
        <v>18</v>
      </c>
      <c r="W162" s="21">
        <v>35</v>
      </c>
      <c r="X162" s="57">
        <f t="shared" si="93"/>
        <v>53</v>
      </c>
      <c r="Y162" s="21" t="str">
        <f>LOOKUP(X162,{0,40,45,50,55,60,65,70,75,80},{"F","D","C","C+","B-","B","B+","A-","A","A+"})</f>
        <v>C+</v>
      </c>
      <c r="Z162" s="21" t="str">
        <f>LOOKUP(X162,{0,40,45,50,55,60,65,70,75,80},{"0.00","2.00","2.25","2.50","2.75","3.00","3.25","3.50","3.75","4.00"})</f>
        <v>2.50</v>
      </c>
      <c r="AA162" s="21">
        <v>22</v>
      </c>
      <c r="AB162" s="21">
        <v>31</v>
      </c>
      <c r="AC162" s="57">
        <f t="shared" si="94"/>
        <v>53</v>
      </c>
      <c r="AD162" s="21" t="str">
        <f>LOOKUP(AC162,{0,40,45,50,55,60,65,70,75,80},{"F","D","C","C+","B-","B","B+","A-","A","A+"})</f>
        <v>C+</v>
      </c>
      <c r="AE162" s="21" t="str">
        <f>LOOKUP(AC162,{0,40,45,50,55,60,65,70,75,80},{"0.00","2.00","2.25","2.50","2.75","3.00","3.25","3.50","3.75","4.00"})</f>
        <v>2.50</v>
      </c>
      <c r="AF162" s="21">
        <v>24.5</v>
      </c>
      <c r="AG162" s="21">
        <v>39.5</v>
      </c>
      <c r="AH162" s="57">
        <f t="shared" si="95"/>
        <v>64</v>
      </c>
      <c r="AI162" s="21" t="str">
        <f>LOOKUP(AH162,{0,40,45,50,55,60,65,70,75,80},{"F","D","C","C+","B-","B","B+","A-","A","A+"})</f>
        <v>B</v>
      </c>
      <c r="AJ162" s="21" t="str">
        <f>LOOKUP(AH162,{0,40,45,50,55,60,65,70,75,80},{"0.00","2.00","2.25","2.50","2.75","3.00","3.25","3.50","3.75","4.00"})</f>
        <v>3.00</v>
      </c>
      <c r="AK162" s="21">
        <v>26</v>
      </c>
      <c r="AL162" s="21">
        <v>43.5</v>
      </c>
      <c r="AM162" s="57">
        <f t="shared" si="96"/>
        <v>70</v>
      </c>
      <c r="AN162" s="21" t="str">
        <f>LOOKUP(AM162,{0,40,45,50,55,60,65,70,75,80},{"F","D","C","C+","B-","B","B+","A-","A","A+"})</f>
        <v>A-</v>
      </c>
      <c r="AO162" s="21" t="str">
        <f>LOOKUP(AM162,{0,40,45,50,55,60,65,70,75,80},{"0.00","2.00","2.25","2.50","2.75","3.00","3.25","3.50","3.75","4.00"})</f>
        <v>3.50</v>
      </c>
      <c r="AP162" s="21">
        <v>22.5</v>
      </c>
      <c r="AQ162" s="21">
        <v>27.5</v>
      </c>
      <c r="AR162" s="57">
        <f t="shared" si="97"/>
        <v>50</v>
      </c>
      <c r="AS162" s="21" t="str">
        <f>LOOKUP(AR162,{0,40,45,50,55,60,65,70,75,80},{"F","D","C","C+","B-","B","B+","A-","A","A+"})</f>
        <v>C+</v>
      </c>
      <c r="AT162" s="21" t="str">
        <f>LOOKUP(AR162,{0,40,45,50,55,60,65,70,75,80},{"0.00","2.00","2.25","2.50","2.75","3.00","3.25","3.50","3.75","4.00"})</f>
        <v>2.50</v>
      </c>
      <c r="AU162" s="21">
        <v>30</v>
      </c>
      <c r="AV162" s="21">
        <v>42</v>
      </c>
      <c r="AW162" s="57">
        <f t="shared" si="98"/>
        <v>72</v>
      </c>
      <c r="AX162" s="21" t="str">
        <f>LOOKUP(AW162,{0,40,45,50,55,60,65,70,75,80},{"F","D","C","C+","B-","B","B+","A-","A","A+"})</f>
        <v>A-</v>
      </c>
      <c r="AY162" s="21" t="str">
        <f>LOOKUP(AW162,{0,40,45,50,55,60,65,70,75,80},{"0.00","2.00","2.25","2.50","2.75","3.00","3.25","3.50","3.75","4.00"})</f>
        <v>3.50</v>
      </c>
      <c r="AZ162" s="21">
        <v>23</v>
      </c>
      <c r="BA162" s="21">
        <v>33</v>
      </c>
      <c r="BB162" s="57">
        <f t="shared" si="99"/>
        <v>56</v>
      </c>
      <c r="BC162" s="21" t="str">
        <f>LOOKUP(BB162,{0,40,45,50,55,60,65,70,75,80},{"F","D","C","C+","B-","B","B+","A-","A","A+"})</f>
        <v>B-</v>
      </c>
      <c r="BD162" s="21" t="str">
        <f>LOOKUP(BB162,{0,40,45,50,55,60,65,70,75,80},{"0.00","2.00","2.25","2.50","2.75","3.00","3.25","3.50","3.75","4.00"})</f>
        <v>2.75</v>
      </c>
      <c r="BE162" s="21">
        <v>34.5</v>
      </c>
      <c r="BF162" s="21">
        <v>49.5</v>
      </c>
      <c r="BG162" s="57">
        <f t="shared" si="100"/>
        <v>84</v>
      </c>
      <c r="BH162" s="21" t="str">
        <f>LOOKUP(BG162,{0,40,45,50,55,60,65,70,75,80},{"F","D","C","C+","B-","B","B+","A-","A","A+"})</f>
        <v>A+</v>
      </c>
      <c r="BI162" s="21" t="str">
        <f>LOOKUP(BG162,{0,40,45,50,55,60,65,70,75,80},{"0.00","2.00","2.25","2.50","2.75","3.00","3.25","3.50","3.75","4.00"})</f>
        <v>4.00</v>
      </c>
      <c r="BJ162" s="21">
        <v>31</v>
      </c>
      <c r="BK162" s="21">
        <v>48</v>
      </c>
      <c r="BL162" s="57">
        <f t="shared" si="101"/>
        <v>79</v>
      </c>
      <c r="BM162" s="21" t="str">
        <f>LOOKUP(BL162,{0,40,45,50,55,60,65,70,75,80},{"F","D","C","C+","B-","B","B+","A-","A","A+"})</f>
        <v>A</v>
      </c>
      <c r="BN162" s="21" t="str">
        <f>LOOKUP(BL162,{0,40,45,50,55,60,65,70,75,80},{"0.00","2.00","2.25","2.50","2.75","3.00","3.25","3.50","3.75","4.00"})</f>
        <v>3.75</v>
      </c>
      <c r="BO162" s="21">
        <v>36</v>
      </c>
      <c r="BP162" s="21">
        <v>40</v>
      </c>
      <c r="BQ162" s="57">
        <f t="shared" si="102"/>
        <v>76</v>
      </c>
      <c r="BR162" s="21" t="str">
        <f>LOOKUP(BQ162,{0,40,45,50,55,60,65,70,75,80},{"F","D","C","C+","B-","B","B+","A-","A","A+"})</f>
        <v>A</v>
      </c>
      <c r="BS162" s="21" t="str">
        <f>LOOKUP(BQ162,{0,40,45,50,55,60,65,70,75,80},{"0.00","2.00","2.25","2.50","2.75","3.00","3.25","3.50","3.75","4.00"})</f>
        <v>3.75</v>
      </c>
      <c r="BT162" s="21">
        <v>35</v>
      </c>
      <c r="BU162" s="21">
        <v>37.5</v>
      </c>
      <c r="BV162" s="57">
        <f t="shared" si="103"/>
        <v>73</v>
      </c>
      <c r="BW162" s="21" t="str">
        <f>LOOKUP(BV162,{0,40,45,50,55,60,65,70,75,80},{"F","D","C","C+","B-","B","B+","A-","A","A+"})</f>
        <v>A-</v>
      </c>
      <c r="BX162" s="21" t="str">
        <f>LOOKUP(BV162,{0,40,45,50,55,60,65,70,75,80},{"0.00","2.00","2.25","2.50","2.75","3.00","3.25","3.50","3.75","4.00"})</f>
        <v>3.50</v>
      </c>
      <c r="BY162" s="21">
        <v>24</v>
      </c>
      <c r="BZ162" s="21">
        <v>39</v>
      </c>
      <c r="CA162" s="57">
        <f t="shared" si="104"/>
        <v>63</v>
      </c>
      <c r="CB162" s="21" t="str">
        <f>LOOKUP(CA162,{0,40,45,50,55,60,65,70,75,80},{"F","D","C","C+","B-","B","B+","A-","A","A+"})</f>
        <v>B</v>
      </c>
      <c r="CC162" s="21" t="str">
        <f>LOOKUP(CA162,{0,40,45,50,55,60,65,70,75,80},{"0.00","2.00","2.25","2.50","2.75","3.00","3.25","3.50","3.75","4.00"})</f>
        <v>3.00</v>
      </c>
      <c r="CD162" s="21">
        <v>30</v>
      </c>
      <c r="CE162" s="21">
        <v>44.5</v>
      </c>
      <c r="CF162" s="57">
        <f t="shared" si="105"/>
        <v>75</v>
      </c>
      <c r="CG162" s="21" t="str">
        <f>LOOKUP(CF162,{0,40,45,50,55,60,65,70,75,80},{"F","D","C","C+","B-","B","B+","A-","A","A+"})</f>
        <v>A</v>
      </c>
      <c r="CH162" s="21" t="str">
        <f>LOOKUP(CF162,{0,40,45,50,55,60,65,70,75,80},{"0.00","2.00","2.25","2.50","2.75","3.00","3.25","3.50","3.75","4.00"})</f>
        <v>3.75</v>
      </c>
      <c r="CI162" s="21">
        <v>33.5</v>
      </c>
      <c r="CJ162" s="21">
        <v>44.5</v>
      </c>
      <c r="CK162" s="57">
        <f t="shared" si="106"/>
        <v>78</v>
      </c>
      <c r="CL162" s="21" t="str">
        <f>LOOKUP(CK162,{0,40,45,50,55,60,65,70,75,80},{"F","D","C","C+","B-","B","B+","A-","A","A+"})</f>
        <v>A</v>
      </c>
      <c r="CM162" s="21" t="str">
        <f>LOOKUP(CK162,{0,40,45,50,55,60,65,70,75,80},{"0.00","2.00","2.25","2.50","2.75","3.00","3.25","3.50","3.75","4.00"})</f>
        <v>3.75</v>
      </c>
      <c r="CN162" s="21">
        <v>30</v>
      </c>
      <c r="CO162" s="21">
        <v>38.5</v>
      </c>
      <c r="CP162" s="57">
        <f t="shared" si="107"/>
        <v>69</v>
      </c>
      <c r="CQ162" s="21" t="str">
        <f>LOOKUP(CP162,{0,40,45,50,55,60,65,70,75,80},{"F","D","C","C+","B-","B","B+","A-","A","A+"})</f>
        <v>B+</v>
      </c>
      <c r="CR162" s="21" t="str">
        <f>LOOKUP(CP162,{0,40,45,50,55,60,65,70,75,80},{"0.00","2.00","2.25","2.50","2.75","3.00","3.25","3.50","3.75","4.00"})</f>
        <v>3.25</v>
      </c>
      <c r="CS162" s="21">
        <v>28</v>
      </c>
      <c r="CT162" s="21">
        <v>40.5</v>
      </c>
      <c r="CU162" s="57">
        <f t="shared" si="108"/>
        <v>69</v>
      </c>
      <c r="CV162" s="21" t="str">
        <f>LOOKUP(CU162,{0,40,45,50,55,60,65,70,75,80},{"F","D","C","C+","B-","B","B+","A-","A","A+"})</f>
        <v>B+</v>
      </c>
      <c r="CW162" s="21" t="str">
        <f>LOOKUP(CU162,{0,40,45,50,55,60,65,70,75,80},{"0.00","2.00","2.25","2.50","2.75","3.00","3.25","3.50","3.75","4.00"})</f>
        <v>3.25</v>
      </c>
      <c r="CX162" s="21">
        <v>30</v>
      </c>
      <c r="CY162" s="21">
        <v>44.5</v>
      </c>
      <c r="CZ162" s="57">
        <f t="shared" si="109"/>
        <v>75</v>
      </c>
      <c r="DA162" s="21" t="str">
        <f>LOOKUP(CZ162,{0,40,45,50,55,60,65,70,75,80},{"F","D","C","C+","B-","B","B+","A-","A","A+"})</f>
        <v>A</v>
      </c>
      <c r="DB162" s="21" t="str">
        <f>LOOKUP(CZ162,{0,40,45,50,55,60,65,70,75,80},{"0.00","2.00","2.25","2.50","2.75","3.00","3.25","3.50","3.75","4.00"})</f>
        <v>3.75</v>
      </c>
      <c r="DC162" s="21">
        <v>30</v>
      </c>
      <c r="DD162" s="21">
        <v>45</v>
      </c>
      <c r="DE162" s="57">
        <f t="shared" si="110"/>
        <v>75</v>
      </c>
      <c r="DF162" s="21" t="str">
        <f>LOOKUP(DE162,{0,40,45,50,55,60,65,70,75,80},{"F","D","C","C+","B-","B","B+","A-","A","A+"})</f>
        <v>A</v>
      </c>
      <c r="DG162" s="21" t="str">
        <f>LOOKUP(DE162,{0,40,45,50,55,60,65,70,75,80},{"0.00","2.00","2.25","2.50","2.75","3.00","3.25","3.50","3.75","4.00"})</f>
        <v>3.75</v>
      </c>
      <c r="DH162" s="21">
        <v>26</v>
      </c>
      <c r="DI162" s="21">
        <v>33</v>
      </c>
      <c r="DJ162" s="57">
        <f t="shared" si="111"/>
        <v>59</v>
      </c>
      <c r="DK162" s="21" t="str">
        <f>LOOKUP(DJ162,{0,40,45,50,55,60,65,70,75,80},{"F","D","C","C+","B-","B","B+","A-","A","A+"})</f>
        <v>B-</v>
      </c>
      <c r="DL162" s="21" t="str">
        <f>LOOKUP(DJ162,{0,40,45,50,55,60,65,70,75,80},{"0.00","2.00","2.25","2.50","2.75","3.00","3.25","3.50","3.75","4.00"})</f>
        <v>2.75</v>
      </c>
      <c r="DM162" s="21">
        <v>23</v>
      </c>
      <c r="DN162" s="21">
        <v>44</v>
      </c>
      <c r="DO162" s="57">
        <f t="shared" si="112"/>
        <v>67</v>
      </c>
      <c r="DP162" s="21" t="str">
        <f>LOOKUP(DO162,{0,40,45,50,55,60,65,70,75,80},{"F","D","C","C+","B-","B","B+","A-","A","A+"})</f>
        <v>B+</v>
      </c>
      <c r="DQ162" s="21" t="str">
        <f>LOOKUP(DO162,{0,40,45,50,55,60,65,70,75,80},{"0.00","2.00","2.25","2.50","2.75","3.00","3.25","3.50","3.75","4.00"})</f>
        <v>3.25</v>
      </c>
      <c r="DR162" s="21">
        <v>28</v>
      </c>
      <c r="DS162" s="21">
        <v>35</v>
      </c>
      <c r="DT162" s="57">
        <f t="shared" si="113"/>
        <v>63</v>
      </c>
      <c r="DU162" s="21" t="str">
        <f>LOOKUP(DT162,{0,40,45,50,55,60,65,70,75,80},{"F","D","C","C+","B-","B","B+","A-","A","A+"})</f>
        <v>B</v>
      </c>
      <c r="DV162" s="21" t="str">
        <f>LOOKUP(DT162,{0,40,45,50,55,60,65,70,75,80},{"0.00","2.00","2.25","2.50","2.75","3.00","3.25","3.50","3.75","4.00"})</f>
        <v>3.00</v>
      </c>
      <c r="DW162" s="21">
        <v>29</v>
      </c>
      <c r="DX162" s="21">
        <v>43</v>
      </c>
      <c r="DY162" s="57">
        <f t="shared" si="114"/>
        <v>72</v>
      </c>
      <c r="DZ162" s="21" t="str">
        <f>LOOKUP(DY162,{0,40,45,50,55,60,65,70,75,80},{"F","D","C","C+","B-","B","B+","A-","A","A+"})</f>
        <v>A-</v>
      </c>
      <c r="EA162" s="21" t="str">
        <f>LOOKUP(DY162,{0,40,45,50,55,60,65,70,75,80},{"0.00","2.00","2.25","2.50","2.75","3.00","3.25","3.50","3.75","4.00"})</f>
        <v>3.50</v>
      </c>
      <c r="EB162" s="21">
        <v>26</v>
      </c>
      <c r="EC162" s="21">
        <v>41</v>
      </c>
      <c r="ED162" s="57">
        <f t="shared" si="115"/>
        <v>67</v>
      </c>
      <c r="EE162" s="21" t="str">
        <f>LOOKUP(ED162,{0,40,45,50,55,60,65,70,75,80},{"F","D","C","C+","B-","B","B+","A-","A","A+"})</f>
        <v>B+</v>
      </c>
      <c r="EF162" s="21" t="str">
        <f>LOOKUP(ED162,{0,40,45,50,55,60,65,70,75,80},{"0.00","2.00","2.25","2.50","2.75","3.00","3.25","3.50","3.75","4.00"})</f>
        <v>3.25</v>
      </c>
      <c r="EG162" s="21">
        <v>21</v>
      </c>
      <c r="EH162" s="21">
        <v>42</v>
      </c>
      <c r="EI162" s="57">
        <f t="shared" si="116"/>
        <v>63</v>
      </c>
      <c r="EJ162" s="21" t="str">
        <f>LOOKUP(EI162,{0,40,45,50,55,60,65,70,75,80},{"F","D","C","C+","B-","B","B+","A-","A","A+"})</f>
        <v>B</v>
      </c>
      <c r="EK162" s="21" t="str">
        <f>LOOKUP(EI162,{0,40,45,50,55,60,65,70,75,80},{"0.00","2.00","2.25","2.50","2.75","3.00","3.25","3.50","3.75","4.00"})</f>
        <v>3.00</v>
      </c>
      <c r="EL162" s="21">
        <v>35.75</v>
      </c>
      <c r="EM162" s="21">
        <v>46</v>
      </c>
      <c r="EN162" s="70">
        <f t="shared" si="117"/>
        <v>82</v>
      </c>
      <c r="EO162" s="21" t="str">
        <f>LOOKUP(EN162,{0,40,45,50,55,60,65,70,75,80},{"F","D","C","C+","B-","B","B+","A-","A","A+"})</f>
        <v>A+</v>
      </c>
      <c r="EP162" s="21" t="str">
        <f>LOOKUP(EN162,{0,40,45,50,55,60,65,70,75,80},{"0.00","2.00","2.25","2.50","2.75","3.00","3.25","3.50","3.75","4.00"})</f>
        <v>4.00</v>
      </c>
      <c r="EQ162" s="21">
        <v>29</v>
      </c>
      <c r="ER162" s="21">
        <v>31</v>
      </c>
      <c r="ES162" s="70">
        <f t="shared" si="118"/>
        <v>60</v>
      </c>
      <c r="ET162" s="21" t="str">
        <f>LOOKUP(ES162,{0,40,45,50,55,60,65,70,75,80},{"F","D","C","C+","B-","B","B+","A-","A","A+"})</f>
        <v>B</v>
      </c>
      <c r="EU162" s="21" t="str">
        <f>LOOKUP(ES162,{0,40,45,50,55,60,65,70,75,80},{"0.00","2.00","2.25","2.50","2.75","3.00","3.25","3.50","3.75","4.00"})</f>
        <v>3.00</v>
      </c>
      <c r="EV162" s="21">
        <v>24</v>
      </c>
      <c r="EW162" s="21">
        <v>39</v>
      </c>
      <c r="EX162" s="70">
        <f t="shared" si="119"/>
        <v>63</v>
      </c>
      <c r="EY162" s="21" t="str">
        <f>LOOKUP(EX162,{0,40,45,50,55,60,65,70,75,80},{"F","D","C","C+","B-","B","B+","A-","A","A+"})</f>
        <v>B</v>
      </c>
      <c r="EZ162" s="21" t="str">
        <f>LOOKUP(EX162,{0,40,45,50,55,60,65,70,75,80},{"0.00","2.00","2.25","2.50","2.75","3.00","3.25","3.50","3.75","4.00"})</f>
        <v>3.00</v>
      </c>
      <c r="FA162" s="21">
        <v>27.5</v>
      </c>
      <c r="FB162" s="21">
        <v>36</v>
      </c>
      <c r="FC162" s="70">
        <f t="shared" si="120"/>
        <v>64</v>
      </c>
      <c r="FD162" s="21" t="str">
        <f>LOOKUP(FC162,{0,40,45,50,55,60,65,70,75,80},{"F","D","C","C+","B-","B","B+","A-","A","A+"})</f>
        <v>B</v>
      </c>
      <c r="FE162" s="21" t="str">
        <f>LOOKUP(FC162,{0,40,45,50,55,60,65,70,75,80},{"0.00","2.00","2.25","2.50","2.75","3.00","3.25","3.50","3.75","4.00"})</f>
        <v>3.00</v>
      </c>
      <c r="FF162" s="21">
        <v>27</v>
      </c>
      <c r="FG162" s="21">
        <v>37</v>
      </c>
      <c r="FH162" s="70">
        <f t="shared" si="121"/>
        <v>64</v>
      </c>
      <c r="FI162" s="21" t="str">
        <f>LOOKUP(FH162,{0,40,45,50,55,60,65,70,75,80},{"F","D","C","C+","B-","B","B+","A-","A","A+"})</f>
        <v>B</v>
      </c>
      <c r="FJ162" s="21" t="str">
        <f>LOOKUP(FH162,{0,40,45,50,55,60,65,70,75,80},{"0.00","2.00","2.25","2.50","2.75","3.00","3.25","3.50","3.75","4.00"})</f>
        <v>3.00</v>
      </c>
      <c r="FK162" s="21">
        <v>27</v>
      </c>
      <c r="FL162" s="21">
        <v>20.5</v>
      </c>
      <c r="FM162" s="70">
        <f t="shared" si="122"/>
        <v>48</v>
      </c>
      <c r="FN162" s="21" t="str">
        <f>LOOKUP(FM162,{0,40,45,50,55,60,65,70,75,80},{"F","D","C","C+","B-","B","B+","A-","A","A+"})</f>
        <v>C</v>
      </c>
      <c r="FO162" s="21" t="str">
        <f>LOOKUP(FM162,{0,40,45,50,55,60,65,70,75,80},{"0.00","2.00","2.25","2.50","2.75","3.00","3.25","3.50","3.75","4.00"})</f>
        <v>2.25</v>
      </c>
      <c r="FP162" s="21">
        <v>29</v>
      </c>
      <c r="FQ162" s="21">
        <v>46.5</v>
      </c>
      <c r="FR162" s="70">
        <f t="shared" si="123"/>
        <v>76</v>
      </c>
      <c r="FS162" s="21" t="str">
        <f>LOOKUP(FR162,{0,40,45,50,55,60,65,70,75,80},{"F","D","C","C+","B-","B","B+","A-","A","A+"})</f>
        <v>A</v>
      </c>
      <c r="FT162" s="21" t="str">
        <f>LOOKUP(FR162,{0,40,45,50,55,60,65,70,75,80},{"0.00","2.00","2.25","2.50","2.75","3.00","3.25","3.50","3.75","4.00"})</f>
        <v>3.75</v>
      </c>
      <c r="FU162" s="21">
        <v>32</v>
      </c>
      <c r="FV162" s="21">
        <v>42</v>
      </c>
      <c r="FW162" s="70">
        <f t="shared" si="124"/>
        <v>74</v>
      </c>
      <c r="FX162" s="21" t="str">
        <f>LOOKUP(FW162,{0,40,45,50,55,60,65,70,75,80},{"F","D","C","C+","B-","B","B+","A-","A","A+"})</f>
        <v>A-</v>
      </c>
      <c r="FY162" s="21" t="str">
        <f>LOOKUP(FW162,{0,40,45,50,55,60,65,70,75,80},{"0.00","2.00","2.25","2.50","2.75","3.00","3.25","3.50","3.75","4.00"})</f>
        <v>3.50</v>
      </c>
      <c r="FZ162" s="21">
        <v>21.5</v>
      </c>
      <c r="GA162" s="21">
        <v>38</v>
      </c>
      <c r="GB162" s="70">
        <f t="shared" si="125"/>
        <v>60</v>
      </c>
      <c r="GC162" s="21" t="str">
        <f>LOOKUP(GB162,{0,40,45,50,55,60,65,70,75,80},{"F","D","C","C+","B-","B","B+","A-","A","A+"})</f>
        <v>B</v>
      </c>
      <c r="GD162" s="21" t="str">
        <f>LOOKUP(GB162,{0,40,45,50,55,60,65,70,75,80},{"0.00","2.00","2.25","2.50","2.75","3.00","3.25","3.50","3.75","4.00"})</f>
        <v>3.00</v>
      </c>
      <c r="GE162" s="21">
        <v>27</v>
      </c>
      <c r="GF162" s="21">
        <v>29.5</v>
      </c>
      <c r="GG162" s="70">
        <f t="shared" si="126"/>
        <v>57</v>
      </c>
      <c r="GH162" s="21" t="str">
        <f>LOOKUP(GG162,{0,40,45,50,55,60,65,70,75,80},{"F","D","C","C+","B-","B","B+","A-","A","A+"})</f>
        <v>B-</v>
      </c>
      <c r="GI162" s="21" t="str">
        <f>LOOKUP(GG162,{0,40,45,50,55,60,65,70,75,80},{"0.00","2.00","2.25","2.50","2.75","3.00","3.25","3.50","3.75","4.00"})</f>
        <v>2.75</v>
      </c>
      <c r="GJ162" s="21">
        <v>26.5</v>
      </c>
      <c r="GK162" s="21">
        <v>36.5</v>
      </c>
      <c r="GL162" s="70">
        <f t="shared" si="127"/>
        <v>63</v>
      </c>
      <c r="GM162" s="21" t="str">
        <f>LOOKUP(GL162,{0,40,45,50,55,60,65,70,75,80},{"F","D","C","C+","B-","B","B+","A-","A","A+"})</f>
        <v>B</v>
      </c>
      <c r="GN162" s="21" t="str">
        <f>LOOKUP(GL162,{0,40,45,50,55,60,65,70,75,80},{"0.00","2.00","2.25","2.50","2.75","3.00","3.25","3.50","3.75","4.00"})</f>
        <v>3.00</v>
      </c>
      <c r="GO162" s="21">
        <v>29</v>
      </c>
      <c r="GP162" s="21">
        <v>41</v>
      </c>
      <c r="GQ162" s="70">
        <f t="shared" si="128"/>
        <v>70</v>
      </c>
      <c r="GR162" s="21" t="str">
        <f>LOOKUP(GQ162,{0,40,45,50,55,60,65,70,75,80},{"F","D","C","C+","B-","B","B+","A-","A","A+"})</f>
        <v>A-</v>
      </c>
      <c r="GS162" s="21" t="str">
        <f>LOOKUP(GQ162,{0,40,45,50,55,60,65,70,75,80},{"0.00","2.00","2.25","2.50","2.75","3.00","3.25","3.50","3.75","4.00"})</f>
        <v>3.50</v>
      </c>
      <c r="GT162" s="21">
        <v>25</v>
      </c>
      <c r="GU162" s="21">
        <v>33</v>
      </c>
      <c r="GV162" s="70">
        <f t="shared" si="129"/>
        <v>58</v>
      </c>
      <c r="GW162" s="21" t="str">
        <f>LOOKUP(GV162,{0,40,45,50,55,60,65,70,75,80},{"F","D","C","C+","B-","B","B+","A-","A","A+"})</f>
        <v>B-</v>
      </c>
      <c r="GX162" s="21" t="str">
        <f>LOOKUP(GV162,{0,40,45,50,55,60,65,70,75,80},{"0.00","2.00","2.25","2.50","2.75","3.00","3.25","3.50","3.75","4.00"})</f>
        <v>2.75</v>
      </c>
      <c r="GY162" s="82">
        <v>66</v>
      </c>
      <c r="GZ162" s="21" t="str">
        <f>LOOKUP(GY162,{0,40,45,50,55,60,65,70,75,80},{"F","D","C","C+","B-","B","B+","A-","A","A+"})</f>
        <v>B+</v>
      </c>
      <c r="HA162" s="21" t="str">
        <f>LOOKUP(GY162,{0,40,45,50,55,60,65,70,75,80},{"0.00","2.00","2.25","2.50","2.75","3.00","3.25","3.50","3.75","4.00"})</f>
        <v>3.25</v>
      </c>
      <c r="HB162" s="49">
        <v>37</v>
      </c>
      <c r="HC162" s="49">
        <v>34</v>
      </c>
      <c r="HD162" s="70">
        <f t="shared" si="130"/>
        <v>71</v>
      </c>
      <c r="HE162" s="21" t="str">
        <f>LOOKUP(HD162,{0,40,45,50,55,60,65,70,75,80},{"F","D","C","C+","B-","B","B+","A-","A","A+"})</f>
        <v>A-</v>
      </c>
      <c r="HF162" s="21" t="str">
        <f>LOOKUP(HD162,{0,40,45,50,55,60,65,70,75,80},{"0.00","2.00","2.25","2.50","2.75","3.00","3.25","3.50","3.75","4.00"})</f>
        <v>3.50</v>
      </c>
      <c r="HG162" s="50">
        <f t="shared" si="88"/>
        <v>3.1904761904761907</v>
      </c>
      <c r="HH162" s="71" t="str">
        <f t="shared" si="89"/>
        <v>Passed</v>
      </c>
      <c r="HI162" s="70">
        <f t="shared" si="131"/>
        <v>2772</v>
      </c>
      <c r="HJ162" s="44">
        <v>160</v>
      </c>
      <c r="HK162" s="40"/>
      <c r="HL162" s="40"/>
    </row>
    <row r="163" spans="1:220" s="8" customFormat="1" ht="30" customHeight="1" x14ac:dyDescent="0.2">
      <c r="A163" s="44">
        <v>161</v>
      </c>
      <c r="B163" s="66">
        <v>3786</v>
      </c>
      <c r="C163" s="44">
        <v>2017013222</v>
      </c>
      <c r="D163" s="39" t="s">
        <v>307</v>
      </c>
      <c r="E163" s="64" t="s">
        <v>224</v>
      </c>
      <c r="F163" s="64" t="s">
        <v>299</v>
      </c>
      <c r="G163" s="73">
        <v>31</v>
      </c>
      <c r="H163" s="48">
        <v>44</v>
      </c>
      <c r="I163" s="57">
        <f t="shared" si="90"/>
        <v>75</v>
      </c>
      <c r="J163" s="21" t="str">
        <f>LOOKUP(I163,{0,40,45,50,55,60,65,70,75,80},{"F","D","C","C+","B-","B","B+","A-","A","A+"})</f>
        <v>A</v>
      </c>
      <c r="K163" s="21" t="str">
        <f>LOOKUP(I163,{0,40,45,50,55,60,65,70,75,80},{"0.00","2.00","2.25","2.50","2.75","3.00","3.25","3.50","3.75","4.00"})</f>
        <v>3.75</v>
      </c>
      <c r="L163" s="21">
        <v>28</v>
      </c>
      <c r="M163" s="21">
        <v>41.5</v>
      </c>
      <c r="N163" s="57">
        <f t="shared" si="91"/>
        <v>70</v>
      </c>
      <c r="O163" s="21" t="str">
        <f>LOOKUP(N163,{0,40,45,50,55,60,65,70,75,80},{"F","D","C","C+","B-","B","B+","A-","A","A+"})</f>
        <v>A-</v>
      </c>
      <c r="P163" s="21" t="str">
        <f>LOOKUP(N163,{0,40,45,50,55,60,65,70,75,80},{"0.00","2.00","2.25","2.50","2.75","3.00","3.25","3.50","3.75","4.00"})</f>
        <v>3.50</v>
      </c>
      <c r="Q163" s="21">
        <v>32</v>
      </c>
      <c r="R163" s="21">
        <v>43</v>
      </c>
      <c r="S163" s="57">
        <f t="shared" si="92"/>
        <v>75</v>
      </c>
      <c r="T163" s="21" t="str">
        <f>LOOKUP(S163,{0,40,45,50,55,60,65,70,75,80},{"F","D","C","C+","B-","B","B+","A-","A","A+"})</f>
        <v>A</v>
      </c>
      <c r="U163" s="21" t="str">
        <f>LOOKUP(S163,{0,40,45,50,55,60,65,70,75,80},{"0.00","2.00","2.25","2.50","2.75","3.00","3.25","3.50","3.75","4.00"})</f>
        <v>3.75</v>
      </c>
      <c r="V163" s="21">
        <v>29</v>
      </c>
      <c r="W163" s="21">
        <v>37</v>
      </c>
      <c r="X163" s="57">
        <f t="shared" si="93"/>
        <v>66</v>
      </c>
      <c r="Y163" s="21" t="str">
        <f>LOOKUP(X163,{0,40,45,50,55,60,65,70,75,80},{"F","D","C","C+","B-","B","B+","A-","A","A+"})</f>
        <v>B+</v>
      </c>
      <c r="Z163" s="21" t="str">
        <f>LOOKUP(X163,{0,40,45,50,55,60,65,70,75,80},{"0.00","2.00","2.25","2.50","2.75","3.00","3.25","3.50","3.75","4.00"})</f>
        <v>3.25</v>
      </c>
      <c r="AA163" s="21">
        <v>25</v>
      </c>
      <c r="AB163" s="21">
        <v>36</v>
      </c>
      <c r="AC163" s="57">
        <f t="shared" si="94"/>
        <v>61</v>
      </c>
      <c r="AD163" s="21" t="str">
        <f>LOOKUP(AC163,{0,40,45,50,55,60,65,70,75,80},{"F","D","C","C+","B-","B","B+","A-","A","A+"})</f>
        <v>B</v>
      </c>
      <c r="AE163" s="21" t="str">
        <f>LOOKUP(AC163,{0,40,45,50,55,60,65,70,75,80},{"0.00","2.00","2.25","2.50","2.75","3.00","3.25","3.50","3.75","4.00"})</f>
        <v>3.00</v>
      </c>
      <c r="AF163" s="21">
        <v>31.5</v>
      </c>
      <c r="AG163" s="21">
        <v>39.5</v>
      </c>
      <c r="AH163" s="57">
        <f t="shared" si="95"/>
        <v>71</v>
      </c>
      <c r="AI163" s="21" t="str">
        <f>LOOKUP(AH163,{0,40,45,50,55,60,65,70,75,80},{"F","D","C","C+","B-","B","B+","A-","A","A+"})</f>
        <v>A-</v>
      </c>
      <c r="AJ163" s="21" t="str">
        <f>LOOKUP(AH163,{0,40,45,50,55,60,65,70,75,80},{"0.00","2.00","2.25","2.50","2.75","3.00","3.25","3.50","3.75","4.00"})</f>
        <v>3.50</v>
      </c>
      <c r="AK163" s="21">
        <v>27</v>
      </c>
      <c r="AL163" s="21">
        <v>42</v>
      </c>
      <c r="AM163" s="57">
        <f t="shared" si="96"/>
        <v>69</v>
      </c>
      <c r="AN163" s="21" t="str">
        <f>LOOKUP(AM163,{0,40,45,50,55,60,65,70,75,80},{"F","D","C","C+","B-","B","B+","A-","A","A+"})</f>
        <v>B+</v>
      </c>
      <c r="AO163" s="21" t="str">
        <f>LOOKUP(AM163,{0,40,45,50,55,60,65,70,75,80},{"0.00","2.00","2.25","2.50","2.75","3.00","3.25","3.50","3.75","4.00"})</f>
        <v>3.25</v>
      </c>
      <c r="AP163" s="21">
        <v>28.5</v>
      </c>
      <c r="AQ163" s="21">
        <v>42</v>
      </c>
      <c r="AR163" s="57">
        <f t="shared" si="97"/>
        <v>71</v>
      </c>
      <c r="AS163" s="21" t="str">
        <f>LOOKUP(AR163,{0,40,45,50,55,60,65,70,75,80},{"F","D","C","C+","B-","B","B+","A-","A","A+"})</f>
        <v>A-</v>
      </c>
      <c r="AT163" s="21" t="str">
        <f>LOOKUP(AR163,{0,40,45,50,55,60,65,70,75,80},{"0.00","2.00","2.25","2.50","2.75","3.00","3.25","3.50","3.75","4.00"})</f>
        <v>3.50</v>
      </c>
      <c r="AU163" s="21">
        <v>30</v>
      </c>
      <c r="AV163" s="21">
        <v>42</v>
      </c>
      <c r="AW163" s="57">
        <f t="shared" si="98"/>
        <v>72</v>
      </c>
      <c r="AX163" s="21" t="str">
        <f>LOOKUP(AW163,{0,40,45,50,55,60,65,70,75,80},{"F","D","C","C+","B-","B","B+","A-","A","A+"})</f>
        <v>A-</v>
      </c>
      <c r="AY163" s="21" t="str">
        <f>LOOKUP(AW163,{0,40,45,50,55,60,65,70,75,80},{"0.00","2.00","2.25","2.50","2.75","3.00","3.25","3.50","3.75","4.00"})</f>
        <v>3.50</v>
      </c>
      <c r="AZ163" s="21">
        <v>28</v>
      </c>
      <c r="BA163" s="21">
        <v>36.5</v>
      </c>
      <c r="BB163" s="57">
        <f t="shared" si="99"/>
        <v>65</v>
      </c>
      <c r="BC163" s="21" t="str">
        <f>LOOKUP(BB163,{0,40,45,50,55,60,65,70,75,80},{"F","D","C","C+","B-","B","B+","A-","A","A+"})</f>
        <v>B+</v>
      </c>
      <c r="BD163" s="21" t="str">
        <f>LOOKUP(BB163,{0,40,45,50,55,60,65,70,75,80},{"0.00","2.00","2.25","2.50","2.75","3.00","3.25","3.50","3.75","4.00"})</f>
        <v>3.25</v>
      </c>
      <c r="BE163" s="21">
        <v>29</v>
      </c>
      <c r="BF163" s="21">
        <v>45</v>
      </c>
      <c r="BG163" s="57">
        <f t="shared" si="100"/>
        <v>74</v>
      </c>
      <c r="BH163" s="21" t="str">
        <f>LOOKUP(BG163,{0,40,45,50,55,60,65,70,75,80},{"F","D","C","C+","B-","B","B+","A-","A","A+"})</f>
        <v>A-</v>
      </c>
      <c r="BI163" s="21" t="str">
        <f>LOOKUP(BG163,{0,40,45,50,55,60,65,70,75,80},{"0.00","2.00","2.25","2.50","2.75","3.00","3.25","3.50","3.75","4.00"})</f>
        <v>3.50</v>
      </c>
      <c r="BJ163" s="21">
        <v>30</v>
      </c>
      <c r="BK163" s="21">
        <v>45</v>
      </c>
      <c r="BL163" s="57">
        <f t="shared" si="101"/>
        <v>75</v>
      </c>
      <c r="BM163" s="21" t="str">
        <f>LOOKUP(BL163,{0,40,45,50,55,60,65,70,75,80},{"F","D","C","C+","B-","B","B+","A-","A","A+"})</f>
        <v>A</v>
      </c>
      <c r="BN163" s="21" t="str">
        <f>LOOKUP(BL163,{0,40,45,50,55,60,65,70,75,80},{"0.00","2.00","2.25","2.50","2.75","3.00","3.25","3.50","3.75","4.00"})</f>
        <v>3.75</v>
      </c>
      <c r="BO163" s="21">
        <v>33</v>
      </c>
      <c r="BP163" s="21">
        <v>43</v>
      </c>
      <c r="BQ163" s="57">
        <f t="shared" si="102"/>
        <v>76</v>
      </c>
      <c r="BR163" s="21" t="str">
        <f>LOOKUP(BQ163,{0,40,45,50,55,60,65,70,75,80},{"F","D","C","C+","B-","B","B+","A-","A","A+"})</f>
        <v>A</v>
      </c>
      <c r="BS163" s="21" t="str">
        <f>LOOKUP(BQ163,{0,40,45,50,55,60,65,70,75,80},{"0.00","2.00","2.25","2.50","2.75","3.00","3.25","3.50","3.75","4.00"})</f>
        <v>3.75</v>
      </c>
      <c r="BT163" s="21">
        <v>32</v>
      </c>
      <c r="BU163" s="21">
        <v>35</v>
      </c>
      <c r="BV163" s="57">
        <f t="shared" si="103"/>
        <v>67</v>
      </c>
      <c r="BW163" s="21" t="str">
        <f>LOOKUP(BV163,{0,40,45,50,55,60,65,70,75,80},{"F","D","C","C+","B-","B","B+","A-","A","A+"})</f>
        <v>B+</v>
      </c>
      <c r="BX163" s="21" t="str">
        <f>LOOKUP(BV163,{0,40,45,50,55,60,65,70,75,80},{"0.00","2.00","2.25","2.50","2.75","3.00","3.25","3.50","3.75","4.00"})</f>
        <v>3.25</v>
      </c>
      <c r="BY163" s="21">
        <v>35</v>
      </c>
      <c r="BZ163" s="21">
        <v>35.5</v>
      </c>
      <c r="CA163" s="57">
        <f t="shared" si="104"/>
        <v>71</v>
      </c>
      <c r="CB163" s="21" t="str">
        <f>LOOKUP(CA163,{0,40,45,50,55,60,65,70,75,80},{"F","D","C","C+","B-","B","B+","A-","A","A+"})</f>
        <v>A-</v>
      </c>
      <c r="CC163" s="21" t="str">
        <f>LOOKUP(CA163,{0,40,45,50,55,60,65,70,75,80},{"0.00","2.00","2.25","2.50","2.75","3.00","3.25","3.50","3.75","4.00"})</f>
        <v>3.50</v>
      </c>
      <c r="CD163" s="21">
        <v>31</v>
      </c>
      <c r="CE163" s="21">
        <v>48</v>
      </c>
      <c r="CF163" s="57">
        <f t="shared" si="105"/>
        <v>79</v>
      </c>
      <c r="CG163" s="21" t="str">
        <f>LOOKUP(CF163,{0,40,45,50,55,60,65,70,75,80},{"F","D","C","C+","B-","B","B+","A-","A","A+"})</f>
        <v>A</v>
      </c>
      <c r="CH163" s="21" t="str">
        <f>LOOKUP(CF163,{0,40,45,50,55,60,65,70,75,80},{"0.00","2.00","2.25","2.50","2.75","3.00","3.25","3.50","3.75","4.00"})</f>
        <v>3.75</v>
      </c>
      <c r="CI163" s="21">
        <v>38</v>
      </c>
      <c r="CJ163" s="21">
        <v>43</v>
      </c>
      <c r="CK163" s="57">
        <f t="shared" si="106"/>
        <v>81</v>
      </c>
      <c r="CL163" s="21" t="str">
        <f>LOOKUP(CK163,{0,40,45,50,55,60,65,70,75,80},{"F","D","C","C+","B-","B","B+","A-","A","A+"})</f>
        <v>A+</v>
      </c>
      <c r="CM163" s="21" t="str">
        <f>LOOKUP(CK163,{0,40,45,50,55,60,65,70,75,80},{"0.00","2.00","2.25","2.50","2.75","3.00","3.25","3.50","3.75","4.00"})</f>
        <v>4.00</v>
      </c>
      <c r="CN163" s="21">
        <v>30</v>
      </c>
      <c r="CO163" s="21">
        <v>35.5</v>
      </c>
      <c r="CP163" s="57">
        <f t="shared" si="107"/>
        <v>66</v>
      </c>
      <c r="CQ163" s="21" t="str">
        <f>LOOKUP(CP163,{0,40,45,50,55,60,65,70,75,80},{"F","D","C","C+","B-","B","B+","A-","A","A+"})</f>
        <v>B+</v>
      </c>
      <c r="CR163" s="21" t="str">
        <f>LOOKUP(CP163,{0,40,45,50,55,60,65,70,75,80},{"0.00","2.00","2.25","2.50","2.75","3.00","3.25","3.50","3.75","4.00"})</f>
        <v>3.25</v>
      </c>
      <c r="CS163" s="21">
        <v>30</v>
      </c>
      <c r="CT163" s="21">
        <v>42</v>
      </c>
      <c r="CU163" s="57">
        <f t="shared" si="108"/>
        <v>72</v>
      </c>
      <c r="CV163" s="21" t="str">
        <f>LOOKUP(CU163,{0,40,45,50,55,60,65,70,75,80},{"F","D","C","C+","B-","B","B+","A-","A","A+"})</f>
        <v>A-</v>
      </c>
      <c r="CW163" s="21" t="str">
        <f>LOOKUP(CU163,{0,40,45,50,55,60,65,70,75,80},{"0.00","2.00","2.25","2.50","2.75","3.00","3.25","3.50","3.75","4.00"})</f>
        <v>3.50</v>
      </c>
      <c r="CX163" s="21">
        <v>31</v>
      </c>
      <c r="CY163" s="21">
        <v>42</v>
      </c>
      <c r="CZ163" s="57">
        <f t="shared" si="109"/>
        <v>73</v>
      </c>
      <c r="DA163" s="21" t="str">
        <f>LOOKUP(CZ163,{0,40,45,50,55,60,65,70,75,80},{"F","D","C","C+","B-","B","B+","A-","A","A+"})</f>
        <v>A-</v>
      </c>
      <c r="DB163" s="21" t="str">
        <f>LOOKUP(CZ163,{0,40,45,50,55,60,65,70,75,80},{"0.00","2.00","2.25","2.50","2.75","3.00","3.25","3.50","3.75","4.00"})</f>
        <v>3.50</v>
      </c>
      <c r="DC163" s="21">
        <v>32</v>
      </c>
      <c r="DD163" s="21">
        <v>45</v>
      </c>
      <c r="DE163" s="57">
        <f t="shared" si="110"/>
        <v>77</v>
      </c>
      <c r="DF163" s="21" t="str">
        <f>LOOKUP(DE163,{0,40,45,50,55,60,65,70,75,80},{"F","D","C","C+","B-","B","B+","A-","A","A+"})</f>
        <v>A</v>
      </c>
      <c r="DG163" s="21" t="str">
        <f>LOOKUP(DE163,{0,40,45,50,55,60,65,70,75,80},{"0.00","2.00","2.25","2.50","2.75","3.00","3.25","3.50","3.75","4.00"})</f>
        <v>3.75</v>
      </c>
      <c r="DH163" s="21">
        <v>31</v>
      </c>
      <c r="DI163" s="21">
        <v>37.5</v>
      </c>
      <c r="DJ163" s="57">
        <f t="shared" si="111"/>
        <v>69</v>
      </c>
      <c r="DK163" s="21" t="str">
        <f>LOOKUP(DJ163,{0,40,45,50,55,60,65,70,75,80},{"F","D","C","C+","B-","B","B+","A-","A","A+"})</f>
        <v>B+</v>
      </c>
      <c r="DL163" s="21" t="str">
        <f>LOOKUP(DJ163,{0,40,45,50,55,60,65,70,75,80},{"0.00","2.00","2.25","2.50","2.75","3.00","3.25","3.50","3.75","4.00"})</f>
        <v>3.25</v>
      </c>
      <c r="DM163" s="21">
        <v>31</v>
      </c>
      <c r="DN163" s="21">
        <v>39</v>
      </c>
      <c r="DO163" s="57">
        <f t="shared" si="112"/>
        <v>70</v>
      </c>
      <c r="DP163" s="21" t="str">
        <f>LOOKUP(DO163,{0,40,45,50,55,60,65,70,75,80},{"F","D","C","C+","B-","B","B+","A-","A","A+"})</f>
        <v>A-</v>
      </c>
      <c r="DQ163" s="21" t="str">
        <f>LOOKUP(DO163,{0,40,45,50,55,60,65,70,75,80},{"0.00","2.00","2.25","2.50","2.75","3.00","3.25","3.50","3.75","4.00"})</f>
        <v>3.50</v>
      </c>
      <c r="DR163" s="21">
        <v>30</v>
      </c>
      <c r="DS163" s="21">
        <v>28</v>
      </c>
      <c r="DT163" s="57">
        <f t="shared" si="113"/>
        <v>58</v>
      </c>
      <c r="DU163" s="21" t="str">
        <f>LOOKUP(DT163,{0,40,45,50,55,60,65,70,75,80},{"F","D","C","C+","B-","B","B+","A-","A","A+"})</f>
        <v>B-</v>
      </c>
      <c r="DV163" s="21" t="str">
        <f>LOOKUP(DT163,{0,40,45,50,55,60,65,70,75,80},{"0.00","2.00","2.25","2.50","2.75","3.00","3.25","3.50","3.75","4.00"})</f>
        <v>2.75</v>
      </c>
      <c r="DW163" s="21">
        <v>27</v>
      </c>
      <c r="DX163" s="21">
        <v>42</v>
      </c>
      <c r="DY163" s="57">
        <f t="shared" si="114"/>
        <v>69</v>
      </c>
      <c r="DZ163" s="21" t="str">
        <f>LOOKUP(DY163,{0,40,45,50,55,60,65,70,75,80},{"F","D","C","C+","B-","B","B+","A-","A","A+"})</f>
        <v>B+</v>
      </c>
      <c r="EA163" s="21" t="str">
        <f>LOOKUP(DY163,{0,40,45,50,55,60,65,70,75,80},{"0.00","2.00","2.25","2.50","2.75","3.00","3.25","3.50","3.75","4.00"})</f>
        <v>3.25</v>
      </c>
      <c r="EB163" s="21">
        <v>26</v>
      </c>
      <c r="EC163" s="21">
        <v>37</v>
      </c>
      <c r="ED163" s="57">
        <f t="shared" si="115"/>
        <v>63</v>
      </c>
      <c r="EE163" s="21" t="str">
        <f>LOOKUP(ED163,{0,40,45,50,55,60,65,70,75,80},{"F","D","C","C+","B-","B","B+","A-","A","A+"})</f>
        <v>B</v>
      </c>
      <c r="EF163" s="21" t="str">
        <f>LOOKUP(ED163,{0,40,45,50,55,60,65,70,75,80},{"0.00","2.00","2.25","2.50","2.75","3.00","3.25","3.50","3.75","4.00"})</f>
        <v>3.00</v>
      </c>
      <c r="EG163" s="21">
        <v>31</v>
      </c>
      <c r="EH163" s="21">
        <v>40</v>
      </c>
      <c r="EI163" s="57">
        <f t="shared" si="116"/>
        <v>71</v>
      </c>
      <c r="EJ163" s="21" t="str">
        <f>LOOKUP(EI163,{0,40,45,50,55,60,65,70,75,80},{"F","D","C","C+","B-","B","B+","A-","A","A+"})</f>
        <v>A-</v>
      </c>
      <c r="EK163" s="21" t="str">
        <f>LOOKUP(EI163,{0,40,45,50,55,60,65,70,75,80},{"0.00","2.00","2.25","2.50","2.75","3.00","3.25","3.50","3.75","4.00"})</f>
        <v>3.50</v>
      </c>
      <c r="EL163" s="21">
        <v>34.75</v>
      </c>
      <c r="EM163" s="21">
        <v>45.5</v>
      </c>
      <c r="EN163" s="70">
        <f t="shared" si="117"/>
        <v>81</v>
      </c>
      <c r="EO163" s="21" t="str">
        <f>LOOKUP(EN163,{0,40,45,50,55,60,65,70,75,80},{"F","D","C","C+","B-","B","B+","A-","A","A+"})</f>
        <v>A+</v>
      </c>
      <c r="EP163" s="21" t="str">
        <f>LOOKUP(EN163,{0,40,45,50,55,60,65,70,75,80},{"0.00","2.00","2.25","2.50","2.75","3.00","3.25","3.50","3.75","4.00"})</f>
        <v>4.00</v>
      </c>
      <c r="EQ163" s="21">
        <v>30</v>
      </c>
      <c r="ER163" s="21">
        <v>39</v>
      </c>
      <c r="ES163" s="70">
        <f t="shared" si="118"/>
        <v>69</v>
      </c>
      <c r="ET163" s="21" t="str">
        <f>LOOKUP(ES163,{0,40,45,50,55,60,65,70,75,80},{"F","D","C","C+","B-","B","B+","A-","A","A+"})</f>
        <v>B+</v>
      </c>
      <c r="EU163" s="21" t="str">
        <f>LOOKUP(ES163,{0,40,45,50,55,60,65,70,75,80},{"0.00","2.00","2.25","2.50","2.75","3.00","3.25","3.50","3.75","4.00"})</f>
        <v>3.25</v>
      </c>
      <c r="EV163" s="21">
        <v>30.5</v>
      </c>
      <c r="EW163" s="21">
        <v>37</v>
      </c>
      <c r="EX163" s="70">
        <f t="shared" si="119"/>
        <v>68</v>
      </c>
      <c r="EY163" s="21" t="str">
        <f>LOOKUP(EX163,{0,40,45,50,55,60,65,70,75,80},{"F","D","C","C+","B-","B","B+","A-","A","A+"})</f>
        <v>B+</v>
      </c>
      <c r="EZ163" s="21" t="str">
        <f>LOOKUP(EX163,{0,40,45,50,55,60,65,70,75,80},{"0.00","2.00","2.25","2.50","2.75","3.00","3.25","3.50","3.75","4.00"})</f>
        <v>3.25</v>
      </c>
      <c r="FA163" s="21">
        <v>29</v>
      </c>
      <c r="FB163" s="21">
        <v>46.5</v>
      </c>
      <c r="FC163" s="70">
        <f t="shared" si="120"/>
        <v>76</v>
      </c>
      <c r="FD163" s="21" t="str">
        <f>LOOKUP(FC163,{0,40,45,50,55,60,65,70,75,80},{"F","D","C","C+","B-","B","B+","A-","A","A+"})</f>
        <v>A</v>
      </c>
      <c r="FE163" s="21" t="str">
        <f>LOOKUP(FC163,{0,40,45,50,55,60,65,70,75,80},{"0.00","2.00","2.25","2.50","2.75","3.00","3.25","3.50","3.75","4.00"})</f>
        <v>3.75</v>
      </c>
      <c r="FF163" s="21">
        <v>34.5</v>
      </c>
      <c r="FG163" s="21">
        <v>42</v>
      </c>
      <c r="FH163" s="70">
        <f t="shared" si="121"/>
        <v>77</v>
      </c>
      <c r="FI163" s="21" t="str">
        <f>LOOKUP(FH163,{0,40,45,50,55,60,65,70,75,80},{"F","D","C","C+","B-","B","B+","A-","A","A+"})</f>
        <v>A</v>
      </c>
      <c r="FJ163" s="21" t="str">
        <f>LOOKUP(FH163,{0,40,45,50,55,60,65,70,75,80},{"0.00","2.00","2.25","2.50","2.75","3.00","3.25","3.50","3.75","4.00"})</f>
        <v>3.75</v>
      </c>
      <c r="FK163" s="21">
        <v>24</v>
      </c>
      <c r="FL163" s="21">
        <v>40</v>
      </c>
      <c r="FM163" s="70">
        <f t="shared" si="122"/>
        <v>64</v>
      </c>
      <c r="FN163" s="21" t="str">
        <f>LOOKUP(FM163,{0,40,45,50,55,60,65,70,75,80},{"F","D","C","C+","B-","B","B+","A-","A","A+"})</f>
        <v>B</v>
      </c>
      <c r="FO163" s="21" t="str">
        <f>LOOKUP(FM163,{0,40,45,50,55,60,65,70,75,80},{"0.00","2.00","2.25","2.50","2.75","3.00","3.25","3.50","3.75","4.00"})</f>
        <v>3.00</v>
      </c>
      <c r="FP163" s="21">
        <v>28</v>
      </c>
      <c r="FQ163" s="21">
        <v>42</v>
      </c>
      <c r="FR163" s="70">
        <f t="shared" si="123"/>
        <v>70</v>
      </c>
      <c r="FS163" s="21" t="str">
        <f>LOOKUP(FR163,{0,40,45,50,55,60,65,70,75,80},{"F","D","C","C+","B-","B","B+","A-","A","A+"})</f>
        <v>A-</v>
      </c>
      <c r="FT163" s="21" t="str">
        <f>LOOKUP(FR163,{0,40,45,50,55,60,65,70,75,80},{"0.00","2.00","2.25","2.50","2.75","3.00","3.25","3.50","3.75","4.00"})</f>
        <v>3.50</v>
      </c>
      <c r="FU163" s="21">
        <v>32.5</v>
      </c>
      <c r="FV163" s="21">
        <v>45</v>
      </c>
      <c r="FW163" s="70">
        <f t="shared" si="124"/>
        <v>78</v>
      </c>
      <c r="FX163" s="21" t="str">
        <f>LOOKUP(FW163,{0,40,45,50,55,60,65,70,75,80},{"F","D","C","C+","B-","B","B+","A-","A","A+"})</f>
        <v>A</v>
      </c>
      <c r="FY163" s="21" t="str">
        <f>LOOKUP(FW163,{0,40,45,50,55,60,65,70,75,80},{"0.00","2.00","2.25","2.50","2.75","3.00","3.25","3.50","3.75","4.00"})</f>
        <v>3.75</v>
      </c>
      <c r="FZ163" s="21">
        <v>29</v>
      </c>
      <c r="GA163" s="21">
        <v>36</v>
      </c>
      <c r="GB163" s="70">
        <f t="shared" si="125"/>
        <v>65</v>
      </c>
      <c r="GC163" s="21" t="str">
        <f>LOOKUP(GB163,{0,40,45,50,55,60,65,70,75,80},{"F","D","C","C+","B-","B","B+","A-","A","A+"})</f>
        <v>B+</v>
      </c>
      <c r="GD163" s="21" t="str">
        <f>LOOKUP(GB163,{0,40,45,50,55,60,65,70,75,80},{"0.00","2.00","2.25","2.50","2.75","3.00","3.25","3.50","3.75","4.00"})</f>
        <v>3.25</v>
      </c>
      <c r="GE163" s="21">
        <v>32</v>
      </c>
      <c r="GF163" s="21">
        <v>44.5</v>
      </c>
      <c r="GG163" s="70">
        <f t="shared" si="126"/>
        <v>77</v>
      </c>
      <c r="GH163" s="21" t="str">
        <f>LOOKUP(GG163,{0,40,45,50,55,60,65,70,75,80},{"F","D","C","C+","B-","B","B+","A-","A","A+"})</f>
        <v>A</v>
      </c>
      <c r="GI163" s="21" t="str">
        <f>LOOKUP(GG163,{0,40,45,50,55,60,65,70,75,80},{"0.00","2.00","2.25","2.50","2.75","3.00","3.25","3.50","3.75","4.00"})</f>
        <v>3.75</v>
      </c>
      <c r="GJ163" s="21">
        <v>28.5</v>
      </c>
      <c r="GK163" s="21">
        <v>41</v>
      </c>
      <c r="GL163" s="70">
        <f t="shared" si="127"/>
        <v>70</v>
      </c>
      <c r="GM163" s="21" t="str">
        <f>LOOKUP(GL163,{0,40,45,50,55,60,65,70,75,80},{"F","D","C","C+","B-","B","B+","A-","A","A+"})</f>
        <v>A-</v>
      </c>
      <c r="GN163" s="21" t="str">
        <f>LOOKUP(GL163,{0,40,45,50,55,60,65,70,75,80},{"0.00","2.00","2.25","2.50","2.75","3.00","3.25","3.50","3.75","4.00"})</f>
        <v>3.50</v>
      </c>
      <c r="GO163" s="21">
        <v>32</v>
      </c>
      <c r="GP163" s="21">
        <v>41.5</v>
      </c>
      <c r="GQ163" s="70">
        <f t="shared" si="128"/>
        <v>74</v>
      </c>
      <c r="GR163" s="21" t="str">
        <f>LOOKUP(GQ163,{0,40,45,50,55,60,65,70,75,80},{"F","D","C","C+","B-","B","B+","A-","A","A+"})</f>
        <v>A-</v>
      </c>
      <c r="GS163" s="21" t="str">
        <f>LOOKUP(GQ163,{0,40,45,50,55,60,65,70,75,80},{"0.00","2.00","2.25","2.50","2.75","3.00","3.25","3.50","3.75","4.00"})</f>
        <v>3.50</v>
      </c>
      <c r="GT163" s="21">
        <v>27</v>
      </c>
      <c r="GU163" s="21">
        <v>33</v>
      </c>
      <c r="GV163" s="70">
        <f t="shared" si="129"/>
        <v>60</v>
      </c>
      <c r="GW163" s="21" t="str">
        <f>LOOKUP(GV163,{0,40,45,50,55,60,65,70,75,80},{"F","D","C","C+","B-","B","B+","A-","A","A+"})</f>
        <v>B</v>
      </c>
      <c r="GX163" s="21" t="str">
        <f>LOOKUP(GV163,{0,40,45,50,55,60,65,70,75,80},{"0.00","2.00","2.25","2.50","2.75","3.00","3.25","3.50","3.75","4.00"})</f>
        <v>3.00</v>
      </c>
      <c r="GY163" s="82">
        <v>66</v>
      </c>
      <c r="GZ163" s="21" t="str">
        <f>LOOKUP(GY163,{0,40,45,50,55,60,65,70,75,80},{"F","D","C","C+","B-","B","B+","A-","A","A+"})</f>
        <v>B+</v>
      </c>
      <c r="HA163" s="21" t="str">
        <f>LOOKUP(GY163,{0,40,45,50,55,60,65,70,75,80},{"0.00","2.00","2.25","2.50","2.75","3.00","3.25","3.50","3.75","4.00"})</f>
        <v>3.25</v>
      </c>
      <c r="HB163" s="49">
        <v>38.5</v>
      </c>
      <c r="HC163" s="49">
        <v>37</v>
      </c>
      <c r="HD163" s="70">
        <f t="shared" si="130"/>
        <v>76</v>
      </c>
      <c r="HE163" s="21" t="str">
        <f>LOOKUP(HD163,{0,40,45,50,55,60,65,70,75,80},{"F","D","C","C+","B-","B","B+","A-","A","A+"})</f>
        <v>A</v>
      </c>
      <c r="HF163" s="21" t="str">
        <f>LOOKUP(HD163,{0,40,45,50,55,60,65,70,75,80},{"0.00","2.00","2.25","2.50","2.75","3.00","3.25","3.50","3.75","4.00"})</f>
        <v>3.75</v>
      </c>
      <c r="HG163" s="50">
        <f t="shared" si="88"/>
        <v>3.4583333333333335</v>
      </c>
      <c r="HH163" s="71" t="str">
        <f t="shared" si="89"/>
        <v>Passed</v>
      </c>
      <c r="HI163" s="70">
        <f t="shared" si="131"/>
        <v>2977</v>
      </c>
      <c r="HJ163" s="44">
        <v>161</v>
      </c>
      <c r="HK163" s="40"/>
      <c r="HL163" s="40"/>
    </row>
    <row r="164" spans="1:220" s="8" customFormat="1" ht="30" customHeight="1" x14ac:dyDescent="0.2">
      <c r="A164" s="44">
        <v>162</v>
      </c>
      <c r="B164" s="66">
        <v>3806</v>
      </c>
      <c r="C164" s="44">
        <v>2017913223</v>
      </c>
      <c r="D164" s="39" t="s">
        <v>307</v>
      </c>
      <c r="E164" s="64" t="s">
        <v>225</v>
      </c>
      <c r="F164" s="64" t="s">
        <v>322</v>
      </c>
      <c r="G164" s="73">
        <v>30</v>
      </c>
      <c r="H164" s="48">
        <v>41.5</v>
      </c>
      <c r="I164" s="57">
        <f t="shared" si="90"/>
        <v>72</v>
      </c>
      <c r="J164" s="21" t="str">
        <f>LOOKUP(I164,{0,40,45,50,55,60,65,70,75,80},{"F","D","C","C+","B-","B","B+","A-","A","A+"})</f>
        <v>A-</v>
      </c>
      <c r="K164" s="21" t="str">
        <f>LOOKUP(I164,{0,40,45,50,55,60,65,70,75,80},{"0.00","2.00","2.25","2.50","2.75","3.00","3.25","3.50","3.75","4.00"})</f>
        <v>3.50</v>
      </c>
      <c r="L164" s="21">
        <v>29.5</v>
      </c>
      <c r="M164" s="21">
        <v>40.5</v>
      </c>
      <c r="N164" s="57">
        <f t="shared" si="91"/>
        <v>70</v>
      </c>
      <c r="O164" s="21" t="str">
        <f>LOOKUP(N164,{0,40,45,50,55,60,65,70,75,80},{"F","D","C","C+","B-","B","B+","A-","A","A+"})</f>
        <v>A-</v>
      </c>
      <c r="P164" s="21" t="str">
        <f>LOOKUP(N164,{0,40,45,50,55,60,65,70,75,80},{"0.00","2.00","2.25","2.50","2.75","3.00","3.25","3.50","3.75","4.00"})</f>
        <v>3.50</v>
      </c>
      <c r="Q164" s="21">
        <v>25</v>
      </c>
      <c r="R164" s="21">
        <v>35</v>
      </c>
      <c r="S164" s="57">
        <f t="shared" si="92"/>
        <v>60</v>
      </c>
      <c r="T164" s="21" t="str">
        <f>LOOKUP(S164,{0,40,45,50,55,60,65,70,75,80},{"F","D","C","C+","B-","B","B+","A-","A","A+"})</f>
        <v>B</v>
      </c>
      <c r="U164" s="21" t="str">
        <f>LOOKUP(S164,{0,40,45,50,55,60,65,70,75,80},{"0.00","2.00","2.25","2.50","2.75","3.00","3.25","3.50","3.75","4.00"})</f>
        <v>3.00</v>
      </c>
      <c r="V164" s="21">
        <v>25</v>
      </c>
      <c r="W164" s="21">
        <v>38.5</v>
      </c>
      <c r="X164" s="57">
        <f t="shared" si="93"/>
        <v>64</v>
      </c>
      <c r="Y164" s="21" t="str">
        <f>LOOKUP(X164,{0,40,45,50,55,60,65,70,75,80},{"F","D","C","C+","B-","B","B+","A-","A","A+"})</f>
        <v>B</v>
      </c>
      <c r="Z164" s="21" t="str">
        <f>LOOKUP(X164,{0,40,45,50,55,60,65,70,75,80},{"0.00","2.00","2.25","2.50","2.75","3.00","3.25","3.50","3.75","4.00"})</f>
        <v>3.00</v>
      </c>
      <c r="AA164" s="21">
        <v>27</v>
      </c>
      <c r="AB164" s="21">
        <v>32</v>
      </c>
      <c r="AC164" s="57">
        <f t="shared" si="94"/>
        <v>59</v>
      </c>
      <c r="AD164" s="21" t="str">
        <f>LOOKUP(AC164,{0,40,45,50,55,60,65,70,75,80},{"F","D","C","C+","B-","B","B+","A-","A","A+"})</f>
        <v>B-</v>
      </c>
      <c r="AE164" s="21" t="str">
        <f>LOOKUP(AC164,{0,40,45,50,55,60,65,70,75,80},{"0.00","2.00","2.25","2.50","2.75","3.00","3.25","3.50","3.75","4.00"})</f>
        <v>2.75</v>
      </c>
      <c r="AF164" s="21">
        <v>32</v>
      </c>
      <c r="AG164" s="21">
        <v>47.5</v>
      </c>
      <c r="AH164" s="57">
        <f t="shared" si="95"/>
        <v>80</v>
      </c>
      <c r="AI164" s="21" t="str">
        <f>LOOKUP(AH164,{0,40,45,50,55,60,65,70,75,80},{"F","D","C","C+","B-","B","B+","A-","A","A+"})</f>
        <v>A+</v>
      </c>
      <c r="AJ164" s="21" t="str">
        <f>LOOKUP(AH164,{0,40,45,50,55,60,65,70,75,80},{"0.00","2.00","2.25","2.50","2.75","3.00","3.25","3.50","3.75","4.00"})</f>
        <v>4.00</v>
      </c>
      <c r="AK164" s="21">
        <v>29.25</v>
      </c>
      <c r="AL164" s="21">
        <v>37.5</v>
      </c>
      <c r="AM164" s="57">
        <f t="shared" si="96"/>
        <v>67</v>
      </c>
      <c r="AN164" s="21" t="str">
        <f>LOOKUP(AM164,{0,40,45,50,55,60,65,70,75,80},{"F","D","C","C+","B-","B","B+","A-","A","A+"})</f>
        <v>B+</v>
      </c>
      <c r="AO164" s="21" t="str">
        <f>LOOKUP(AM164,{0,40,45,50,55,60,65,70,75,80},{"0.00","2.00","2.25","2.50","2.75","3.00","3.25","3.50","3.75","4.00"})</f>
        <v>3.25</v>
      </c>
      <c r="AP164" s="21">
        <v>28</v>
      </c>
      <c r="AQ164" s="21">
        <v>28</v>
      </c>
      <c r="AR164" s="57">
        <f t="shared" si="97"/>
        <v>56</v>
      </c>
      <c r="AS164" s="21" t="str">
        <f>LOOKUP(AR164,{0,40,45,50,55,60,65,70,75,80},{"F","D","C","C+","B-","B","B+","A-","A","A+"})</f>
        <v>B-</v>
      </c>
      <c r="AT164" s="21" t="str">
        <f>LOOKUP(AR164,{0,40,45,50,55,60,65,70,75,80},{"0.00","2.00","2.25","2.50","2.75","3.00","3.25","3.50","3.75","4.00"})</f>
        <v>2.75</v>
      </c>
      <c r="AU164" s="21">
        <v>32</v>
      </c>
      <c r="AV164" s="21">
        <v>44.5</v>
      </c>
      <c r="AW164" s="57">
        <f t="shared" si="98"/>
        <v>77</v>
      </c>
      <c r="AX164" s="21" t="str">
        <f>LOOKUP(AW164,{0,40,45,50,55,60,65,70,75,80},{"F","D","C","C+","B-","B","B+","A-","A","A+"})</f>
        <v>A</v>
      </c>
      <c r="AY164" s="21" t="str">
        <f>LOOKUP(AW164,{0,40,45,50,55,60,65,70,75,80},{"0.00","2.00","2.25","2.50","2.75","3.00","3.25","3.50","3.75","4.00"})</f>
        <v>3.75</v>
      </c>
      <c r="AZ164" s="21">
        <v>30</v>
      </c>
      <c r="BA164" s="21">
        <v>39</v>
      </c>
      <c r="BB164" s="57">
        <f t="shared" si="99"/>
        <v>69</v>
      </c>
      <c r="BC164" s="21" t="str">
        <f>LOOKUP(BB164,{0,40,45,50,55,60,65,70,75,80},{"F","D","C","C+","B-","B","B+","A-","A","A+"})</f>
        <v>B+</v>
      </c>
      <c r="BD164" s="21" t="str">
        <f>LOOKUP(BB164,{0,40,45,50,55,60,65,70,75,80},{"0.00","2.00","2.25","2.50","2.75","3.00","3.25","3.50","3.75","4.00"})</f>
        <v>3.25</v>
      </c>
      <c r="BE164" s="21">
        <v>32</v>
      </c>
      <c r="BF164" s="21">
        <v>42.5</v>
      </c>
      <c r="BG164" s="57">
        <f t="shared" si="100"/>
        <v>75</v>
      </c>
      <c r="BH164" s="21" t="str">
        <f>LOOKUP(BG164,{0,40,45,50,55,60,65,70,75,80},{"F","D","C","C+","B-","B","B+","A-","A","A+"})</f>
        <v>A</v>
      </c>
      <c r="BI164" s="21" t="str">
        <f>LOOKUP(BG164,{0,40,45,50,55,60,65,70,75,80},{"0.00","2.00","2.25","2.50","2.75","3.00","3.25","3.50","3.75","4.00"})</f>
        <v>3.75</v>
      </c>
      <c r="BJ164" s="21">
        <v>25</v>
      </c>
      <c r="BK164" s="21">
        <v>42.5</v>
      </c>
      <c r="BL164" s="57">
        <f t="shared" si="101"/>
        <v>68</v>
      </c>
      <c r="BM164" s="21" t="str">
        <f>LOOKUP(BL164,{0,40,45,50,55,60,65,70,75,80},{"F","D","C","C+","B-","B","B+","A-","A","A+"})</f>
        <v>B+</v>
      </c>
      <c r="BN164" s="21" t="str">
        <f>LOOKUP(BL164,{0,40,45,50,55,60,65,70,75,80},{"0.00","2.00","2.25","2.50","2.75","3.00","3.25","3.50","3.75","4.00"})</f>
        <v>3.25</v>
      </c>
      <c r="BO164" s="21">
        <v>35</v>
      </c>
      <c r="BP164" s="21">
        <v>48.5</v>
      </c>
      <c r="BQ164" s="57">
        <f t="shared" si="102"/>
        <v>84</v>
      </c>
      <c r="BR164" s="21" t="str">
        <f>LOOKUP(BQ164,{0,40,45,50,55,60,65,70,75,80},{"F","D","C","C+","B-","B","B+","A-","A","A+"})</f>
        <v>A+</v>
      </c>
      <c r="BS164" s="21" t="str">
        <f>LOOKUP(BQ164,{0,40,45,50,55,60,65,70,75,80},{"0.00","2.00","2.25","2.50","2.75","3.00","3.25","3.50","3.75","4.00"})</f>
        <v>4.00</v>
      </c>
      <c r="BT164" s="21">
        <v>31.5</v>
      </c>
      <c r="BU164" s="21">
        <v>36.5</v>
      </c>
      <c r="BV164" s="57">
        <f t="shared" si="103"/>
        <v>68</v>
      </c>
      <c r="BW164" s="21" t="str">
        <f>LOOKUP(BV164,{0,40,45,50,55,60,65,70,75,80},{"F","D","C","C+","B-","B","B+","A-","A","A+"})</f>
        <v>B+</v>
      </c>
      <c r="BX164" s="21" t="str">
        <f>LOOKUP(BV164,{0,40,45,50,55,60,65,70,75,80},{"0.00","2.00","2.25","2.50","2.75","3.00","3.25","3.50","3.75","4.00"})</f>
        <v>3.25</v>
      </c>
      <c r="BY164" s="21">
        <v>33</v>
      </c>
      <c r="BZ164" s="21">
        <v>38</v>
      </c>
      <c r="CA164" s="57">
        <f t="shared" si="104"/>
        <v>71</v>
      </c>
      <c r="CB164" s="21" t="str">
        <f>LOOKUP(CA164,{0,40,45,50,55,60,65,70,75,80},{"F","D","C","C+","B-","B","B+","A-","A","A+"})</f>
        <v>A-</v>
      </c>
      <c r="CC164" s="21" t="str">
        <f>LOOKUP(CA164,{0,40,45,50,55,60,65,70,75,80},{"0.00","2.00","2.25","2.50","2.75","3.00","3.25","3.50","3.75","4.00"})</f>
        <v>3.50</v>
      </c>
      <c r="CD164" s="21">
        <v>27</v>
      </c>
      <c r="CE164" s="21">
        <v>49</v>
      </c>
      <c r="CF164" s="57">
        <f t="shared" si="105"/>
        <v>76</v>
      </c>
      <c r="CG164" s="21" t="str">
        <f>LOOKUP(CF164,{0,40,45,50,55,60,65,70,75,80},{"F","D","C","C+","B-","B","B+","A-","A","A+"})</f>
        <v>A</v>
      </c>
      <c r="CH164" s="21" t="str">
        <f>LOOKUP(CF164,{0,40,45,50,55,60,65,70,75,80},{"0.00","2.00","2.25","2.50","2.75","3.00","3.25","3.50","3.75","4.00"})</f>
        <v>3.75</v>
      </c>
      <c r="CI164" s="21">
        <v>37.5</v>
      </c>
      <c r="CJ164" s="21">
        <v>44</v>
      </c>
      <c r="CK164" s="57">
        <f t="shared" si="106"/>
        <v>82</v>
      </c>
      <c r="CL164" s="21" t="str">
        <f>LOOKUP(CK164,{0,40,45,50,55,60,65,70,75,80},{"F","D","C","C+","B-","B","B+","A-","A","A+"})</f>
        <v>A+</v>
      </c>
      <c r="CM164" s="21" t="str">
        <f>LOOKUP(CK164,{0,40,45,50,55,60,65,70,75,80},{"0.00","2.00","2.25","2.50","2.75","3.00","3.25","3.50","3.75","4.00"})</f>
        <v>4.00</v>
      </c>
      <c r="CN164" s="21">
        <v>28.5</v>
      </c>
      <c r="CO164" s="21">
        <v>36</v>
      </c>
      <c r="CP164" s="57">
        <f t="shared" si="107"/>
        <v>65</v>
      </c>
      <c r="CQ164" s="21" t="str">
        <f>LOOKUP(CP164,{0,40,45,50,55,60,65,70,75,80},{"F","D","C","C+","B-","B","B+","A-","A","A+"})</f>
        <v>B+</v>
      </c>
      <c r="CR164" s="21" t="str">
        <f>LOOKUP(CP164,{0,40,45,50,55,60,65,70,75,80},{"0.00","2.00","2.25","2.50","2.75","3.00","3.25","3.50","3.75","4.00"})</f>
        <v>3.25</v>
      </c>
      <c r="CS164" s="21">
        <v>31</v>
      </c>
      <c r="CT164" s="21">
        <v>40</v>
      </c>
      <c r="CU164" s="57">
        <f t="shared" si="108"/>
        <v>71</v>
      </c>
      <c r="CV164" s="21" t="str">
        <f>LOOKUP(CU164,{0,40,45,50,55,60,65,70,75,80},{"F","D","C","C+","B-","B","B+","A-","A","A+"})</f>
        <v>A-</v>
      </c>
      <c r="CW164" s="21" t="str">
        <f>LOOKUP(CU164,{0,40,45,50,55,60,65,70,75,80},{"0.00","2.00","2.25","2.50","2.75","3.00","3.25","3.50","3.75","4.00"})</f>
        <v>3.50</v>
      </c>
      <c r="CX164" s="21">
        <v>32</v>
      </c>
      <c r="CY164" s="21">
        <v>43.5</v>
      </c>
      <c r="CZ164" s="57">
        <f t="shared" si="109"/>
        <v>76</v>
      </c>
      <c r="DA164" s="21" t="str">
        <f>LOOKUP(CZ164,{0,40,45,50,55,60,65,70,75,80},{"F","D","C","C+","B-","B","B+","A-","A","A+"})</f>
        <v>A</v>
      </c>
      <c r="DB164" s="21" t="str">
        <f>LOOKUP(CZ164,{0,40,45,50,55,60,65,70,75,80},{"0.00","2.00","2.25","2.50","2.75","3.00","3.25","3.50","3.75","4.00"})</f>
        <v>3.75</v>
      </c>
      <c r="DC164" s="21">
        <v>32</v>
      </c>
      <c r="DD164" s="21">
        <v>43</v>
      </c>
      <c r="DE164" s="57">
        <f t="shared" si="110"/>
        <v>75</v>
      </c>
      <c r="DF164" s="21" t="str">
        <f>LOOKUP(DE164,{0,40,45,50,55,60,65,70,75,80},{"F","D","C","C+","B-","B","B+","A-","A","A+"})</f>
        <v>A</v>
      </c>
      <c r="DG164" s="21" t="str">
        <f>LOOKUP(DE164,{0,40,45,50,55,60,65,70,75,80},{"0.00","2.00","2.25","2.50","2.75","3.00","3.25","3.50","3.75","4.00"})</f>
        <v>3.75</v>
      </c>
      <c r="DH164" s="21">
        <v>27</v>
      </c>
      <c r="DI164" s="21">
        <v>40</v>
      </c>
      <c r="DJ164" s="57">
        <f t="shared" si="111"/>
        <v>67</v>
      </c>
      <c r="DK164" s="21" t="str">
        <f>LOOKUP(DJ164,{0,40,45,50,55,60,65,70,75,80},{"F","D","C","C+","B-","B","B+","A-","A","A+"})</f>
        <v>B+</v>
      </c>
      <c r="DL164" s="21" t="str">
        <f>LOOKUP(DJ164,{0,40,45,50,55,60,65,70,75,80},{"0.00","2.00","2.25","2.50","2.75","3.00","3.25","3.50","3.75","4.00"})</f>
        <v>3.25</v>
      </c>
      <c r="DM164" s="21">
        <v>25</v>
      </c>
      <c r="DN164" s="21">
        <v>38</v>
      </c>
      <c r="DO164" s="57">
        <f t="shared" si="112"/>
        <v>63</v>
      </c>
      <c r="DP164" s="21" t="str">
        <f>LOOKUP(DO164,{0,40,45,50,55,60,65,70,75,80},{"F","D","C","C+","B-","B","B+","A-","A","A+"})</f>
        <v>B</v>
      </c>
      <c r="DQ164" s="21" t="str">
        <f>LOOKUP(DO164,{0,40,45,50,55,60,65,70,75,80},{"0.00","2.00","2.25","2.50","2.75","3.00","3.25","3.50","3.75","4.00"})</f>
        <v>3.00</v>
      </c>
      <c r="DR164" s="21">
        <v>29</v>
      </c>
      <c r="DS164" s="21">
        <v>32</v>
      </c>
      <c r="DT164" s="57">
        <f t="shared" si="113"/>
        <v>61</v>
      </c>
      <c r="DU164" s="21" t="str">
        <f>LOOKUP(DT164,{0,40,45,50,55,60,65,70,75,80},{"F","D","C","C+","B-","B","B+","A-","A","A+"})</f>
        <v>B</v>
      </c>
      <c r="DV164" s="21" t="str">
        <f>LOOKUP(DT164,{0,40,45,50,55,60,65,70,75,80},{"0.00","2.00","2.25","2.50","2.75","3.00","3.25","3.50","3.75","4.00"})</f>
        <v>3.00</v>
      </c>
      <c r="DW164" s="21">
        <v>29</v>
      </c>
      <c r="DX164" s="21">
        <v>41</v>
      </c>
      <c r="DY164" s="57">
        <f t="shared" si="114"/>
        <v>70</v>
      </c>
      <c r="DZ164" s="21" t="str">
        <f>LOOKUP(DY164,{0,40,45,50,55,60,65,70,75,80},{"F","D","C","C+","B-","B","B+","A-","A","A+"})</f>
        <v>A-</v>
      </c>
      <c r="EA164" s="21" t="str">
        <f>LOOKUP(DY164,{0,40,45,50,55,60,65,70,75,80},{"0.00","2.00","2.25","2.50","2.75","3.00","3.25","3.50","3.75","4.00"})</f>
        <v>3.50</v>
      </c>
      <c r="EB164" s="21">
        <v>25</v>
      </c>
      <c r="EC164" s="21">
        <v>32</v>
      </c>
      <c r="ED164" s="57">
        <f t="shared" si="115"/>
        <v>57</v>
      </c>
      <c r="EE164" s="21" t="str">
        <f>LOOKUP(ED164,{0,40,45,50,55,60,65,70,75,80},{"F","D","C","C+","B-","B","B+","A-","A","A+"})</f>
        <v>B-</v>
      </c>
      <c r="EF164" s="21" t="str">
        <f>LOOKUP(ED164,{0,40,45,50,55,60,65,70,75,80},{"0.00","2.00","2.25","2.50","2.75","3.00","3.25","3.50","3.75","4.00"})</f>
        <v>2.75</v>
      </c>
      <c r="EG164" s="21">
        <v>23.5</v>
      </c>
      <c r="EH164" s="21">
        <v>40</v>
      </c>
      <c r="EI164" s="57">
        <f t="shared" si="116"/>
        <v>64</v>
      </c>
      <c r="EJ164" s="21" t="str">
        <f>LOOKUP(EI164,{0,40,45,50,55,60,65,70,75,80},{"F","D","C","C+","B-","B","B+","A-","A","A+"})</f>
        <v>B</v>
      </c>
      <c r="EK164" s="21" t="str">
        <f>LOOKUP(EI164,{0,40,45,50,55,60,65,70,75,80},{"0.00","2.00","2.25","2.50","2.75","3.00","3.25","3.50","3.75","4.00"})</f>
        <v>3.00</v>
      </c>
      <c r="EL164" s="21">
        <v>32.75</v>
      </c>
      <c r="EM164" s="21">
        <v>45</v>
      </c>
      <c r="EN164" s="70">
        <f t="shared" si="117"/>
        <v>78</v>
      </c>
      <c r="EO164" s="21" t="str">
        <f>LOOKUP(EN164,{0,40,45,50,55,60,65,70,75,80},{"F","D","C","C+","B-","B","B+","A-","A","A+"})</f>
        <v>A</v>
      </c>
      <c r="EP164" s="21" t="str">
        <f>LOOKUP(EN164,{0,40,45,50,55,60,65,70,75,80},{"0.00","2.00","2.25","2.50","2.75","3.00","3.25","3.50","3.75","4.00"})</f>
        <v>3.75</v>
      </c>
      <c r="EQ164" s="21">
        <v>33</v>
      </c>
      <c r="ER164" s="21">
        <v>39</v>
      </c>
      <c r="ES164" s="70">
        <f t="shared" si="118"/>
        <v>72</v>
      </c>
      <c r="ET164" s="21" t="str">
        <f>LOOKUP(ES164,{0,40,45,50,55,60,65,70,75,80},{"F","D","C","C+","B-","B","B+","A-","A","A+"})</f>
        <v>A-</v>
      </c>
      <c r="EU164" s="21" t="str">
        <f>LOOKUP(ES164,{0,40,45,50,55,60,65,70,75,80},{"0.00","2.00","2.25","2.50","2.75","3.00","3.25","3.50","3.75","4.00"})</f>
        <v>3.50</v>
      </c>
      <c r="EV164" s="21">
        <v>29</v>
      </c>
      <c r="EW164" s="21">
        <v>37</v>
      </c>
      <c r="EX164" s="70">
        <f t="shared" si="119"/>
        <v>66</v>
      </c>
      <c r="EY164" s="21" t="str">
        <f>LOOKUP(EX164,{0,40,45,50,55,60,65,70,75,80},{"F","D","C","C+","B-","B","B+","A-","A","A+"})</f>
        <v>B+</v>
      </c>
      <c r="EZ164" s="21" t="str">
        <f>LOOKUP(EX164,{0,40,45,50,55,60,65,70,75,80},{"0.00","2.00","2.25","2.50","2.75","3.00","3.25","3.50","3.75","4.00"})</f>
        <v>3.25</v>
      </c>
      <c r="FA164" s="21">
        <v>27</v>
      </c>
      <c r="FB164" s="21">
        <v>43.5</v>
      </c>
      <c r="FC164" s="70">
        <f t="shared" si="120"/>
        <v>71</v>
      </c>
      <c r="FD164" s="21" t="str">
        <f>LOOKUP(FC164,{0,40,45,50,55,60,65,70,75,80},{"F","D","C","C+","B-","B","B+","A-","A","A+"})</f>
        <v>A-</v>
      </c>
      <c r="FE164" s="21" t="str">
        <f>LOOKUP(FC164,{0,40,45,50,55,60,65,70,75,80},{"0.00","2.00","2.25","2.50","2.75","3.00","3.25","3.50","3.75","4.00"})</f>
        <v>3.50</v>
      </c>
      <c r="FF164" s="21">
        <v>30</v>
      </c>
      <c r="FG164" s="21">
        <v>42.5</v>
      </c>
      <c r="FH164" s="70">
        <f t="shared" si="121"/>
        <v>73</v>
      </c>
      <c r="FI164" s="21" t="str">
        <f>LOOKUP(FH164,{0,40,45,50,55,60,65,70,75,80},{"F","D","C","C+","B-","B","B+","A-","A","A+"})</f>
        <v>A-</v>
      </c>
      <c r="FJ164" s="21" t="str">
        <f>LOOKUP(FH164,{0,40,45,50,55,60,65,70,75,80},{"0.00","2.00","2.25","2.50","2.75","3.00","3.25","3.50","3.75","4.00"})</f>
        <v>3.50</v>
      </c>
      <c r="FK164" s="21">
        <v>28.5</v>
      </c>
      <c r="FL164" s="21">
        <v>23.5</v>
      </c>
      <c r="FM164" s="70">
        <f t="shared" si="122"/>
        <v>52</v>
      </c>
      <c r="FN164" s="21" t="str">
        <f>LOOKUP(FM164,{0,40,45,50,55,60,65,70,75,80},{"F","D","C","C+","B-","B","B+","A-","A","A+"})</f>
        <v>C+</v>
      </c>
      <c r="FO164" s="21" t="str">
        <f>LOOKUP(FM164,{0,40,45,50,55,60,65,70,75,80},{"0.00","2.00","2.25","2.50","2.75","3.00","3.25","3.50","3.75","4.00"})</f>
        <v>2.50</v>
      </c>
      <c r="FP164" s="21">
        <v>30</v>
      </c>
      <c r="FQ164" s="21">
        <v>41.5</v>
      </c>
      <c r="FR164" s="70">
        <f t="shared" si="123"/>
        <v>72</v>
      </c>
      <c r="FS164" s="21" t="str">
        <f>LOOKUP(FR164,{0,40,45,50,55,60,65,70,75,80},{"F","D","C","C+","B-","B","B+","A-","A","A+"})</f>
        <v>A-</v>
      </c>
      <c r="FT164" s="21" t="str">
        <f>LOOKUP(FR164,{0,40,45,50,55,60,65,70,75,80},{"0.00","2.00","2.25","2.50","2.75","3.00","3.25","3.50","3.75","4.00"})</f>
        <v>3.50</v>
      </c>
      <c r="FU164" s="21">
        <v>32.5</v>
      </c>
      <c r="FV164" s="21">
        <v>43</v>
      </c>
      <c r="FW164" s="70">
        <f t="shared" si="124"/>
        <v>76</v>
      </c>
      <c r="FX164" s="21" t="str">
        <f>LOOKUP(FW164,{0,40,45,50,55,60,65,70,75,80},{"F","D","C","C+","B-","B","B+","A-","A","A+"})</f>
        <v>A</v>
      </c>
      <c r="FY164" s="21" t="str">
        <f>LOOKUP(FW164,{0,40,45,50,55,60,65,70,75,80},{"0.00","2.00","2.25","2.50","2.75","3.00","3.25","3.50","3.75","4.00"})</f>
        <v>3.75</v>
      </c>
      <c r="FZ164" s="21">
        <v>30</v>
      </c>
      <c r="GA164" s="21">
        <v>39.5</v>
      </c>
      <c r="GB164" s="70">
        <f t="shared" si="125"/>
        <v>70</v>
      </c>
      <c r="GC164" s="21" t="str">
        <f>LOOKUP(GB164,{0,40,45,50,55,60,65,70,75,80},{"F","D","C","C+","B-","B","B+","A-","A","A+"})</f>
        <v>A-</v>
      </c>
      <c r="GD164" s="21" t="str">
        <f>LOOKUP(GB164,{0,40,45,50,55,60,65,70,75,80},{"0.00","2.00","2.25","2.50","2.75","3.00","3.25","3.50","3.75","4.00"})</f>
        <v>3.50</v>
      </c>
      <c r="GE164" s="21">
        <v>28.5</v>
      </c>
      <c r="GF164" s="21">
        <v>46</v>
      </c>
      <c r="GG164" s="70">
        <f t="shared" si="126"/>
        <v>75</v>
      </c>
      <c r="GH164" s="21" t="str">
        <f>LOOKUP(GG164,{0,40,45,50,55,60,65,70,75,80},{"F","D","C","C+","B-","B","B+","A-","A","A+"})</f>
        <v>A</v>
      </c>
      <c r="GI164" s="21" t="str">
        <f>LOOKUP(GG164,{0,40,45,50,55,60,65,70,75,80},{"0.00","2.00","2.25","2.50","2.75","3.00","3.25","3.50","3.75","4.00"})</f>
        <v>3.75</v>
      </c>
      <c r="GJ164" s="21">
        <v>31.5</v>
      </c>
      <c r="GK164" s="21">
        <v>43.5</v>
      </c>
      <c r="GL164" s="70">
        <f t="shared" si="127"/>
        <v>75</v>
      </c>
      <c r="GM164" s="21" t="str">
        <f>LOOKUP(GL164,{0,40,45,50,55,60,65,70,75,80},{"F","D","C","C+","B-","B","B+","A-","A","A+"})</f>
        <v>A</v>
      </c>
      <c r="GN164" s="21" t="str">
        <f>LOOKUP(GL164,{0,40,45,50,55,60,65,70,75,80},{"0.00","2.00","2.25","2.50","2.75","3.00","3.25","3.50","3.75","4.00"})</f>
        <v>3.75</v>
      </c>
      <c r="GO164" s="21">
        <v>28</v>
      </c>
      <c r="GP164" s="21">
        <v>43.5</v>
      </c>
      <c r="GQ164" s="70">
        <f t="shared" si="128"/>
        <v>72</v>
      </c>
      <c r="GR164" s="21" t="str">
        <f>LOOKUP(GQ164,{0,40,45,50,55,60,65,70,75,80},{"F","D","C","C+","B-","B","B+","A-","A","A+"})</f>
        <v>A-</v>
      </c>
      <c r="GS164" s="21" t="str">
        <f>LOOKUP(GQ164,{0,40,45,50,55,60,65,70,75,80},{"0.00","2.00","2.25","2.50","2.75","3.00","3.25","3.50","3.75","4.00"})</f>
        <v>3.50</v>
      </c>
      <c r="GT164" s="21">
        <v>23</v>
      </c>
      <c r="GU164" s="21">
        <v>35.5</v>
      </c>
      <c r="GV164" s="70">
        <f t="shared" si="129"/>
        <v>59</v>
      </c>
      <c r="GW164" s="21" t="str">
        <f>LOOKUP(GV164,{0,40,45,50,55,60,65,70,75,80},{"F","D","C","C+","B-","B","B+","A-","A","A+"})</f>
        <v>B-</v>
      </c>
      <c r="GX164" s="21" t="str">
        <f>LOOKUP(GV164,{0,40,45,50,55,60,65,70,75,80},{"0.00","2.00","2.25","2.50","2.75","3.00","3.25","3.50","3.75","4.00"})</f>
        <v>2.75</v>
      </c>
      <c r="GY164" s="82">
        <v>65</v>
      </c>
      <c r="GZ164" s="21" t="str">
        <f>LOOKUP(GY164,{0,40,45,50,55,60,65,70,75,80},{"F","D","C","C+","B-","B","B+","A-","A","A+"})</f>
        <v>B+</v>
      </c>
      <c r="HA164" s="21" t="str">
        <f>LOOKUP(GY164,{0,40,45,50,55,60,65,70,75,80},{"0.00","2.00","2.25","2.50","2.75","3.00","3.25","3.50","3.75","4.00"})</f>
        <v>3.25</v>
      </c>
      <c r="HB164" s="49">
        <v>41.5</v>
      </c>
      <c r="HC164" s="49">
        <v>37</v>
      </c>
      <c r="HD164" s="70">
        <f t="shared" si="130"/>
        <v>79</v>
      </c>
      <c r="HE164" s="21" t="str">
        <f>LOOKUP(HD164,{0,40,45,50,55,60,65,70,75,80},{"F","D","C","C+","B-","B","B+","A-","A","A+"})</f>
        <v>A</v>
      </c>
      <c r="HF164" s="21" t="str">
        <f>LOOKUP(HD164,{0,40,45,50,55,60,65,70,75,80},{"0.00","2.00","2.25","2.50","2.75","3.00","3.25","3.50","3.75","4.00"})</f>
        <v>3.75</v>
      </c>
      <c r="HG164" s="50">
        <f t="shared" si="88"/>
        <v>3.3928571428571428</v>
      </c>
      <c r="HH164" s="71" t="str">
        <f t="shared" si="89"/>
        <v>Passed</v>
      </c>
      <c r="HI164" s="70">
        <f t="shared" si="131"/>
        <v>2922</v>
      </c>
      <c r="HJ164" s="44">
        <v>162</v>
      </c>
      <c r="HK164" s="40"/>
      <c r="HL164" s="40"/>
    </row>
    <row r="165" spans="1:220" s="8" customFormat="1" ht="30" customHeight="1" x14ac:dyDescent="0.2">
      <c r="A165" s="44">
        <v>163</v>
      </c>
      <c r="B165" s="66">
        <v>3757</v>
      </c>
      <c r="C165" s="44">
        <v>2017813224</v>
      </c>
      <c r="D165" s="39" t="s">
        <v>307</v>
      </c>
      <c r="E165" s="64" t="s">
        <v>226</v>
      </c>
      <c r="F165" s="64" t="s">
        <v>297</v>
      </c>
      <c r="G165" s="73">
        <v>27</v>
      </c>
      <c r="H165" s="48">
        <v>38</v>
      </c>
      <c r="I165" s="57">
        <f t="shared" si="90"/>
        <v>65</v>
      </c>
      <c r="J165" s="21" t="str">
        <f>LOOKUP(I165,{0,40,45,50,55,60,65,70,75,80},{"F","D","C","C+","B-","B","B+","A-","A","A+"})</f>
        <v>B+</v>
      </c>
      <c r="K165" s="21" t="str">
        <f>LOOKUP(I165,{0,40,45,50,55,60,65,70,75,80},{"0.00","2.00","2.25","2.50","2.75","3.00","3.25","3.50","3.75","4.00"})</f>
        <v>3.25</v>
      </c>
      <c r="L165" s="21">
        <v>23.5</v>
      </c>
      <c r="M165" s="21">
        <v>34</v>
      </c>
      <c r="N165" s="57">
        <f t="shared" si="91"/>
        <v>58</v>
      </c>
      <c r="O165" s="21" t="str">
        <f>LOOKUP(N165,{0,40,45,50,55,60,65,70,75,80},{"F","D","C","C+","B-","B","B+","A-","A","A+"})</f>
        <v>B-</v>
      </c>
      <c r="P165" s="21" t="str">
        <f>LOOKUP(N165,{0,40,45,50,55,60,65,70,75,80},{"0.00","2.00","2.25","2.50","2.75","3.00","3.25","3.50","3.75","4.00"})</f>
        <v>2.75</v>
      </c>
      <c r="Q165" s="21">
        <v>26</v>
      </c>
      <c r="R165" s="21">
        <v>32</v>
      </c>
      <c r="S165" s="57">
        <f t="shared" si="92"/>
        <v>58</v>
      </c>
      <c r="T165" s="21" t="str">
        <f>LOOKUP(S165,{0,40,45,50,55,60,65,70,75,80},{"F","D","C","C+","B-","B","B+","A-","A","A+"})</f>
        <v>B-</v>
      </c>
      <c r="U165" s="21" t="str">
        <f>LOOKUP(S165,{0,40,45,50,55,60,65,70,75,80},{"0.00","2.00","2.25","2.50","2.75","3.00","3.25","3.50","3.75","4.00"})</f>
        <v>2.75</v>
      </c>
      <c r="V165" s="21">
        <v>23</v>
      </c>
      <c r="W165" s="21">
        <v>35</v>
      </c>
      <c r="X165" s="57">
        <f t="shared" si="93"/>
        <v>58</v>
      </c>
      <c r="Y165" s="21" t="str">
        <f>LOOKUP(X165,{0,40,45,50,55,60,65,70,75,80},{"F","D","C","C+","B-","B","B+","A-","A","A+"})</f>
        <v>B-</v>
      </c>
      <c r="Z165" s="21" t="str">
        <f>LOOKUP(X165,{0,40,45,50,55,60,65,70,75,80},{"0.00","2.00","2.25","2.50","2.75","3.00","3.25","3.50","3.75","4.00"})</f>
        <v>2.75</v>
      </c>
      <c r="AA165" s="21">
        <v>21</v>
      </c>
      <c r="AB165" s="21">
        <v>31.5</v>
      </c>
      <c r="AC165" s="57">
        <f t="shared" si="94"/>
        <v>53</v>
      </c>
      <c r="AD165" s="21" t="str">
        <f>LOOKUP(AC165,{0,40,45,50,55,60,65,70,75,80},{"F","D","C","C+","B-","B","B+","A-","A","A+"})</f>
        <v>C+</v>
      </c>
      <c r="AE165" s="21" t="str">
        <f>LOOKUP(AC165,{0,40,45,50,55,60,65,70,75,80},{"0.00","2.00","2.25","2.50","2.75","3.00","3.25","3.50","3.75","4.00"})</f>
        <v>2.50</v>
      </c>
      <c r="AF165" s="21">
        <v>22</v>
      </c>
      <c r="AG165" s="21">
        <v>34.5</v>
      </c>
      <c r="AH165" s="57">
        <f t="shared" si="95"/>
        <v>57</v>
      </c>
      <c r="AI165" s="21" t="str">
        <f>LOOKUP(AH165,{0,40,45,50,55,60,65,70,75,80},{"F","D","C","C+","B-","B","B+","A-","A","A+"})</f>
        <v>B-</v>
      </c>
      <c r="AJ165" s="21" t="str">
        <f>LOOKUP(AH165,{0,40,45,50,55,60,65,70,75,80},{"0.00","2.00","2.25","2.50","2.75","3.00","3.25","3.50","3.75","4.00"})</f>
        <v>2.75</v>
      </c>
      <c r="AK165" s="21">
        <v>27</v>
      </c>
      <c r="AL165" s="21">
        <v>38</v>
      </c>
      <c r="AM165" s="57">
        <f t="shared" si="96"/>
        <v>65</v>
      </c>
      <c r="AN165" s="21" t="str">
        <f>LOOKUP(AM165,{0,40,45,50,55,60,65,70,75,80},{"F","D","C","C+","B-","B","B+","A-","A","A+"})</f>
        <v>B+</v>
      </c>
      <c r="AO165" s="21" t="str">
        <f>LOOKUP(AM165,{0,40,45,50,55,60,65,70,75,80},{"0.00","2.00","2.25","2.50","2.75","3.00","3.25","3.50","3.75","4.00"})</f>
        <v>3.25</v>
      </c>
      <c r="AP165" s="21">
        <v>30</v>
      </c>
      <c r="AQ165" s="21">
        <v>36.5</v>
      </c>
      <c r="AR165" s="57">
        <f t="shared" si="97"/>
        <v>67</v>
      </c>
      <c r="AS165" s="21" t="str">
        <f>LOOKUP(AR165,{0,40,45,50,55,60,65,70,75,80},{"F","D","C","C+","B-","B","B+","A-","A","A+"})</f>
        <v>B+</v>
      </c>
      <c r="AT165" s="21" t="str">
        <f>LOOKUP(AR165,{0,40,45,50,55,60,65,70,75,80},{"0.00","2.00","2.25","2.50","2.75","3.00","3.25","3.50","3.75","4.00"})</f>
        <v>3.25</v>
      </c>
      <c r="AU165" s="21">
        <v>32</v>
      </c>
      <c r="AV165" s="21">
        <v>43.5</v>
      </c>
      <c r="AW165" s="57">
        <f t="shared" si="98"/>
        <v>76</v>
      </c>
      <c r="AX165" s="21" t="str">
        <f>LOOKUP(AW165,{0,40,45,50,55,60,65,70,75,80},{"F","D","C","C+","B-","B","B+","A-","A","A+"})</f>
        <v>A</v>
      </c>
      <c r="AY165" s="21" t="str">
        <f>LOOKUP(AW165,{0,40,45,50,55,60,65,70,75,80},{"0.00","2.00","2.25","2.50","2.75","3.00","3.25","3.50","3.75","4.00"})</f>
        <v>3.75</v>
      </c>
      <c r="AZ165" s="21">
        <v>28</v>
      </c>
      <c r="BA165" s="21">
        <v>39</v>
      </c>
      <c r="BB165" s="57">
        <f t="shared" si="99"/>
        <v>67</v>
      </c>
      <c r="BC165" s="21" t="str">
        <f>LOOKUP(BB165,{0,40,45,50,55,60,65,70,75,80},{"F","D","C","C+","B-","B","B+","A-","A","A+"})</f>
        <v>B+</v>
      </c>
      <c r="BD165" s="21" t="str">
        <f>LOOKUP(BB165,{0,40,45,50,55,60,65,70,75,80},{"0.00","2.00","2.25","2.50","2.75","3.00","3.25","3.50","3.75","4.00"})</f>
        <v>3.25</v>
      </c>
      <c r="BE165" s="21">
        <v>31.5</v>
      </c>
      <c r="BF165" s="21">
        <v>36</v>
      </c>
      <c r="BG165" s="57">
        <f t="shared" si="100"/>
        <v>68</v>
      </c>
      <c r="BH165" s="21" t="str">
        <f>LOOKUP(BG165,{0,40,45,50,55,60,65,70,75,80},{"F","D","C","C+","B-","B","B+","A-","A","A+"})</f>
        <v>B+</v>
      </c>
      <c r="BI165" s="21" t="str">
        <f>LOOKUP(BG165,{0,40,45,50,55,60,65,70,75,80},{"0.00","2.00","2.25","2.50","2.75","3.00","3.25","3.50","3.75","4.00"})</f>
        <v>3.25</v>
      </c>
      <c r="BJ165" s="21">
        <v>29</v>
      </c>
      <c r="BK165" s="21">
        <v>44.5</v>
      </c>
      <c r="BL165" s="57">
        <f t="shared" si="101"/>
        <v>74</v>
      </c>
      <c r="BM165" s="21" t="str">
        <f>LOOKUP(BL165,{0,40,45,50,55,60,65,70,75,80},{"F","D","C","C+","B-","B","B+","A-","A","A+"})</f>
        <v>A-</v>
      </c>
      <c r="BN165" s="21" t="str">
        <f>LOOKUP(BL165,{0,40,45,50,55,60,65,70,75,80},{"0.00","2.00","2.25","2.50","2.75","3.00","3.25","3.50","3.75","4.00"})</f>
        <v>3.50</v>
      </c>
      <c r="BO165" s="21">
        <v>24</v>
      </c>
      <c r="BP165" s="21">
        <v>21.5</v>
      </c>
      <c r="BQ165" s="57">
        <f t="shared" si="102"/>
        <v>46</v>
      </c>
      <c r="BR165" s="21" t="str">
        <f>LOOKUP(BQ165,{0,40,45,50,55,60,65,70,75,80},{"F","D","C","C+","B-","B","B+","A-","A","A+"})</f>
        <v>C</v>
      </c>
      <c r="BS165" s="21" t="str">
        <f>LOOKUP(BQ165,{0,40,45,50,55,60,65,70,75,80},{"0.00","2.00","2.25","2.50","2.75","3.00","3.25","3.50","3.75","4.00"})</f>
        <v>2.25</v>
      </c>
      <c r="BT165" s="21">
        <v>33</v>
      </c>
      <c r="BU165" s="21">
        <v>27</v>
      </c>
      <c r="BV165" s="57">
        <f t="shared" si="103"/>
        <v>60</v>
      </c>
      <c r="BW165" s="21" t="str">
        <f>LOOKUP(BV165,{0,40,45,50,55,60,65,70,75,80},{"F","D","C","C+","B-","B","B+","A-","A","A+"})</f>
        <v>B</v>
      </c>
      <c r="BX165" s="21" t="str">
        <f>LOOKUP(BV165,{0,40,45,50,55,60,65,70,75,80},{"0.00","2.00","2.25","2.50","2.75","3.00","3.25","3.50","3.75","4.00"})</f>
        <v>3.00</v>
      </c>
      <c r="BY165" s="21">
        <v>24</v>
      </c>
      <c r="BZ165" s="21">
        <v>40.5</v>
      </c>
      <c r="CA165" s="57">
        <f t="shared" si="104"/>
        <v>65</v>
      </c>
      <c r="CB165" s="21" t="str">
        <f>LOOKUP(CA165,{0,40,45,50,55,60,65,70,75,80},{"F","D","C","C+","B-","B","B+","A-","A","A+"})</f>
        <v>B+</v>
      </c>
      <c r="CC165" s="21" t="str">
        <f>LOOKUP(CA165,{0,40,45,50,55,60,65,70,75,80},{"0.00","2.00","2.25","2.50","2.75","3.00","3.25","3.50","3.75","4.00"})</f>
        <v>3.25</v>
      </c>
      <c r="CD165" s="21">
        <v>33</v>
      </c>
      <c r="CE165" s="21">
        <v>41</v>
      </c>
      <c r="CF165" s="57">
        <f t="shared" si="105"/>
        <v>74</v>
      </c>
      <c r="CG165" s="21" t="str">
        <f>LOOKUP(CF165,{0,40,45,50,55,60,65,70,75,80},{"F","D","C","C+","B-","B","B+","A-","A","A+"})</f>
        <v>A-</v>
      </c>
      <c r="CH165" s="21" t="str">
        <f>LOOKUP(CF165,{0,40,45,50,55,60,65,70,75,80},{"0.00","2.00","2.25","2.50","2.75","3.00","3.25","3.50","3.75","4.00"})</f>
        <v>3.50</v>
      </c>
      <c r="CI165" s="21">
        <v>36.5</v>
      </c>
      <c r="CJ165" s="21">
        <v>39.5</v>
      </c>
      <c r="CK165" s="57">
        <f t="shared" si="106"/>
        <v>76</v>
      </c>
      <c r="CL165" s="21" t="str">
        <f>LOOKUP(CK165,{0,40,45,50,55,60,65,70,75,80},{"F","D","C","C+","B-","B","B+","A-","A","A+"})</f>
        <v>A</v>
      </c>
      <c r="CM165" s="21" t="str">
        <f>LOOKUP(CK165,{0,40,45,50,55,60,65,70,75,80},{"0.00","2.00","2.25","2.50","2.75","3.00","3.25","3.50","3.75","4.00"})</f>
        <v>3.75</v>
      </c>
      <c r="CN165" s="21">
        <v>26</v>
      </c>
      <c r="CO165" s="21">
        <v>24</v>
      </c>
      <c r="CP165" s="57">
        <f t="shared" si="107"/>
        <v>50</v>
      </c>
      <c r="CQ165" s="21" t="str">
        <f>LOOKUP(CP165,{0,40,45,50,55,60,65,70,75,80},{"F","D","C","C+","B-","B","B+","A-","A","A+"})</f>
        <v>C+</v>
      </c>
      <c r="CR165" s="21" t="str">
        <f>LOOKUP(CP165,{0,40,45,50,55,60,65,70,75,80},{"0.00","2.00","2.25","2.50","2.75","3.00","3.25","3.50","3.75","4.00"})</f>
        <v>2.50</v>
      </c>
      <c r="CS165" s="21">
        <v>22</v>
      </c>
      <c r="CT165" s="21">
        <v>39</v>
      </c>
      <c r="CU165" s="57">
        <f t="shared" si="108"/>
        <v>61</v>
      </c>
      <c r="CV165" s="21" t="str">
        <f>LOOKUP(CU165,{0,40,45,50,55,60,65,70,75,80},{"F","D","C","C+","B-","B","B+","A-","A","A+"})</f>
        <v>B</v>
      </c>
      <c r="CW165" s="21" t="str">
        <f>LOOKUP(CU165,{0,40,45,50,55,60,65,70,75,80},{"0.00","2.00","2.25","2.50","2.75","3.00","3.25","3.50","3.75","4.00"})</f>
        <v>3.00</v>
      </c>
      <c r="CX165" s="21">
        <v>28</v>
      </c>
      <c r="CY165" s="21">
        <v>35.5</v>
      </c>
      <c r="CZ165" s="57">
        <f t="shared" si="109"/>
        <v>64</v>
      </c>
      <c r="DA165" s="21" t="str">
        <f>LOOKUP(CZ165,{0,40,45,50,55,60,65,70,75,80},{"F","D","C","C+","B-","B","B+","A-","A","A+"})</f>
        <v>B</v>
      </c>
      <c r="DB165" s="21" t="str">
        <f>LOOKUP(CZ165,{0,40,45,50,55,60,65,70,75,80},{"0.00","2.00","2.25","2.50","2.75","3.00","3.25","3.50","3.75","4.00"})</f>
        <v>3.00</v>
      </c>
      <c r="DC165" s="21">
        <v>26</v>
      </c>
      <c r="DD165" s="21">
        <v>41</v>
      </c>
      <c r="DE165" s="57">
        <f t="shared" si="110"/>
        <v>67</v>
      </c>
      <c r="DF165" s="21" t="str">
        <f>LOOKUP(DE165,{0,40,45,50,55,60,65,70,75,80},{"F","D","C","C+","B-","B","B+","A-","A","A+"})</f>
        <v>B+</v>
      </c>
      <c r="DG165" s="21" t="str">
        <f>LOOKUP(DE165,{0,40,45,50,55,60,65,70,75,80},{"0.00","2.00","2.25","2.50","2.75","3.00","3.25","3.50","3.75","4.00"})</f>
        <v>3.25</v>
      </c>
      <c r="DH165" s="21">
        <v>31.5</v>
      </c>
      <c r="DI165" s="21">
        <v>34</v>
      </c>
      <c r="DJ165" s="57">
        <f t="shared" si="111"/>
        <v>66</v>
      </c>
      <c r="DK165" s="21" t="str">
        <f>LOOKUP(DJ165,{0,40,45,50,55,60,65,70,75,80},{"F","D","C","C+","B-","B","B+","A-","A","A+"})</f>
        <v>B+</v>
      </c>
      <c r="DL165" s="21" t="str">
        <f>LOOKUP(DJ165,{0,40,45,50,55,60,65,70,75,80},{"0.00","2.00","2.25","2.50","2.75","3.00","3.25","3.50","3.75","4.00"})</f>
        <v>3.25</v>
      </c>
      <c r="DM165" s="21">
        <v>33</v>
      </c>
      <c r="DN165" s="21">
        <v>37</v>
      </c>
      <c r="DO165" s="57">
        <f t="shared" si="112"/>
        <v>70</v>
      </c>
      <c r="DP165" s="21" t="str">
        <f>LOOKUP(DO165,{0,40,45,50,55,60,65,70,75,80},{"F","D","C","C+","B-","B","B+","A-","A","A+"})</f>
        <v>A-</v>
      </c>
      <c r="DQ165" s="21" t="str">
        <f>LOOKUP(DO165,{0,40,45,50,55,60,65,70,75,80},{"0.00","2.00","2.25","2.50","2.75","3.00","3.25","3.50","3.75","4.00"})</f>
        <v>3.50</v>
      </c>
      <c r="DR165" s="21">
        <v>28</v>
      </c>
      <c r="DS165" s="21">
        <v>40.5</v>
      </c>
      <c r="DT165" s="57">
        <f t="shared" si="113"/>
        <v>69</v>
      </c>
      <c r="DU165" s="21" t="str">
        <f>LOOKUP(DT165,{0,40,45,50,55,60,65,70,75,80},{"F","D","C","C+","B-","B","B+","A-","A","A+"})</f>
        <v>B+</v>
      </c>
      <c r="DV165" s="21" t="str">
        <f>LOOKUP(DT165,{0,40,45,50,55,60,65,70,75,80},{"0.00","2.00","2.25","2.50","2.75","3.00","3.25","3.50","3.75","4.00"})</f>
        <v>3.25</v>
      </c>
      <c r="DW165" s="21">
        <v>25</v>
      </c>
      <c r="DX165" s="21">
        <v>38</v>
      </c>
      <c r="DY165" s="57">
        <f t="shared" si="114"/>
        <v>63</v>
      </c>
      <c r="DZ165" s="21" t="str">
        <f>LOOKUP(DY165,{0,40,45,50,55,60,65,70,75,80},{"F","D","C","C+","B-","B","B+","A-","A","A+"})</f>
        <v>B</v>
      </c>
      <c r="EA165" s="21" t="str">
        <f>LOOKUP(DY165,{0,40,45,50,55,60,65,70,75,80},{"0.00","2.00","2.25","2.50","2.75","3.00","3.25","3.50","3.75","4.00"})</f>
        <v>3.00</v>
      </c>
      <c r="EB165" s="21">
        <v>28</v>
      </c>
      <c r="EC165" s="21">
        <v>33</v>
      </c>
      <c r="ED165" s="57">
        <f t="shared" si="115"/>
        <v>61</v>
      </c>
      <c r="EE165" s="21" t="str">
        <f>LOOKUP(ED165,{0,40,45,50,55,60,65,70,75,80},{"F","D","C","C+","B-","B","B+","A-","A","A+"})</f>
        <v>B</v>
      </c>
      <c r="EF165" s="21" t="str">
        <f>LOOKUP(ED165,{0,40,45,50,55,60,65,70,75,80},{"0.00","2.00","2.25","2.50","2.75","3.00","3.25","3.50","3.75","4.00"})</f>
        <v>3.00</v>
      </c>
      <c r="EG165" s="21">
        <v>22</v>
      </c>
      <c r="EH165" s="21">
        <v>40</v>
      </c>
      <c r="EI165" s="57">
        <f t="shared" si="116"/>
        <v>62</v>
      </c>
      <c r="EJ165" s="21" t="str">
        <f>LOOKUP(EI165,{0,40,45,50,55,60,65,70,75,80},{"F","D","C","C+","B-","B","B+","A-","A","A+"})</f>
        <v>B</v>
      </c>
      <c r="EK165" s="21" t="str">
        <f>LOOKUP(EI165,{0,40,45,50,55,60,65,70,75,80},{"0.00","2.00","2.25","2.50","2.75","3.00","3.25","3.50","3.75","4.00"})</f>
        <v>3.00</v>
      </c>
      <c r="EL165" s="21">
        <v>33.5</v>
      </c>
      <c r="EM165" s="21">
        <v>42.5</v>
      </c>
      <c r="EN165" s="70">
        <f t="shared" si="117"/>
        <v>76</v>
      </c>
      <c r="EO165" s="21" t="str">
        <f>LOOKUP(EN165,{0,40,45,50,55,60,65,70,75,80},{"F","D","C","C+","B-","B","B+","A-","A","A+"})</f>
        <v>A</v>
      </c>
      <c r="EP165" s="21" t="str">
        <f>LOOKUP(EN165,{0,40,45,50,55,60,65,70,75,80},{"0.00","2.00","2.25","2.50","2.75","3.00","3.25","3.50","3.75","4.00"})</f>
        <v>3.75</v>
      </c>
      <c r="EQ165" s="21">
        <v>30</v>
      </c>
      <c r="ER165" s="21">
        <v>26.5</v>
      </c>
      <c r="ES165" s="70">
        <f t="shared" si="118"/>
        <v>57</v>
      </c>
      <c r="ET165" s="21" t="str">
        <f>LOOKUP(ES165,{0,40,45,50,55,60,65,70,75,80},{"F","D","C","C+","B-","B","B+","A-","A","A+"})</f>
        <v>B-</v>
      </c>
      <c r="EU165" s="21" t="str">
        <f>LOOKUP(ES165,{0,40,45,50,55,60,65,70,75,80},{"0.00","2.00","2.25","2.50","2.75","3.00","3.25","3.50","3.75","4.00"})</f>
        <v>2.75</v>
      </c>
      <c r="EV165" s="21">
        <v>28.5</v>
      </c>
      <c r="EW165" s="21">
        <v>31</v>
      </c>
      <c r="EX165" s="70">
        <f t="shared" si="119"/>
        <v>60</v>
      </c>
      <c r="EY165" s="21" t="str">
        <f>LOOKUP(EX165,{0,40,45,50,55,60,65,70,75,80},{"F","D","C","C+","B-","B","B+","A-","A","A+"})</f>
        <v>B</v>
      </c>
      <c r="EZ165" s="21" t="str">
        <f>LOOKUP(EX165,{0,40,45,50,55,60,65,70,75,80},{"0.00","2.00","2.25","2.50","2.75","3.00","3.25","3.50","3.75","4.00"})</f>
        <v>3.00</v>
      </c>
      <c r="FA165" s="21">
        <v>27</v>
      </c>
      <c r="FB165" s="21">
        <v>41</v>
      </c>
      <c r="FC165" s="70">
        <f t="shared" si="120"/>
        <v>68</v>
      </c>
      <c r="FD165" s="21" t="str">
        <f>LOOKUP(FC165,{0,40,45,50,55,60,65,70,75,80},{"F","D","C","C+","B-","B","B+","A-","A","A+"})</f>
        <v>B+</v>
      </c>
      <c r="FE165" s="21" t="str">
        <f>LOOKUP(FC165,{0,40,45,50,55,60,65,70,75,80},{"0.00","2.00","2.25","2.50","2.75","3.00","3.25","3.50","3.75","4.00"})</f>
        <v>3.25</v>
      </c>
      <c r="FF165" s="21">
        <v>31.5</v>
      </c>
      <c r="FG165" s="21">
        <v>45.5</v>
      </c>
      <c r="FH165" s="70">
        <f t="shared" si="121"/>
        <v>77</v>
      </c>
      <c r="FI165" s="21" t="str">
        <f>LOOKUP(FH165,{0,40,45,50,55,60,65,70,75,80},{"F","D","C","C+","B-","B","B+","A-","A","A+"})</f>
        <v>A</v>
      </c>
      <c r="FJ165" s="21" t="str">
        <f>LOOKUP(FH165,{0,40,45,50,55,60,65,70,75,80},{"0.00","2.00","2.25","2.50","2.75","3.00","3.25","3.50","3.75","4.00"})</f>
        <v>3.75</v>
      </c>
      <c r="FK165" s="21">
        <v>27</v>
      </c>
      <c r="FL165" s="21">
        <v>24.5</v>
      </c>
      <c r="FM165" s="70">
        <f t="shared" si="122"/>
        <v>52</v>
      </c>
      <c r="FN165" s="21" t="str">
        <f>LOOKUP(FM165,{0,40,45,50,55,60,65,70,75,80},{"F","D","C","C+","B-","B","B+","A-","A","A+"})</f>
        <v>C+</v>
      </c>
      <c r="FO165" s="21" t="str">
        <f>LOOKUP(FM165,{0,40,45,50,55,60,65,70,75,80},{"0.00","2.00","2.25","2.50","2.75","3.00","3.25","3.50","3.75","4.00"})</f>
        <v>2.50</v>
      </c>
      <c r="FP165" s="21">
        <v>28</v>
      </c>
      <c r="FQ165" s="21">
        <v>37.5</v>
      </c>
      <c r="FR165" s="70">
        <f t="shared" si="123"/>
        <v>66</v>
      </c>
      <c r="FS165" s="21" t="str">
        <f>LOOKUP(FR165,{0,40,45,50,55,60,65,70,75,80},{"F","D","C","C+","B-","B","B+","A-","A","A+"})</f>
        <v>B+</v>
      </c>
      <c r="FT165" s="21" t="str">
        <f>LOOKUP(FR165,{0,40,45,50,55,60,65,70,75,80},{"0.00","2.00","2.25","2.50","2.75","3.00","3.25","3.50","3.75","4.00"})</f>
        <v>3.25</v>
      </c>
      <c r="FU165" s="21">
        <v>31.5</v>
      </c>
      <c r="FV165" s="21">
        <v>39.5</v>
      </c>
      <c r="FW165" s="70">
        <f t="shared" si="124"/>
        <v>71</v>
      </c>
      <c r="FX165" s="21" t="str">
        <f>LOOKUP(FW165,{0,40,45,50,55,60,65,70,75,80},{"F","D","C","C+","B-","B","B+","A-","A","A+"})</f>
        <v>A-</v>
      </c>
      <c r="FY165" s="21" t="str">
        <f>LOOKUP(FW165,{0,40,45,50,55,60,65,70,75,80},{"0.00","2.00","2.25","2.50","2.75","3.00","3.25","3.50","3.75","4.00"})</f>
        <v>3.50</v>
      </c>
      <c r="FZ165" s="21">
        <v>30</v>
      </c>
      <c r="GA165" s="21">
        <v>40</v>
      </c>
      <c r="GB165" s="70">
        <f t="shared" si="125"/>
        <v>70</v>
      </c>
      <c r="GC165" s="21" t="str">
        <f>LOOKUP(GB165,{0,40,45,50,55,60,65,70,75,80},{"F","D","C","C+","B-","B","B+","A-","A","A+"})</f>
        <v>A-</v>
      </c>
      <c r="GD165" s="21" t="str">
        <f>LOOKUP(GB165,{0,40,45,50,55,60,65,70,75,80},{"0.00","2.00","2.25","2.50","2.75","3.00","3.25","3.50","3.75","4.00"})</f>
        <v>3.50</v>
      </c>
      <c r="GE165" s="21">
        <v>31.5</v>
      </c>
      <c r="GF165" s="21">
        <v>43</v>
      </c>
      <c r="GG165" s="70">
        <f t="shared" si="126"/>
        <v>75</v>
      </c>
      <c r="GH165" s="21" t="str">
        <f>LOOKUP(GG165,{0,40,45,50,55,60,65,70,75,80},{"F","D","C","C+","B-","B","B+","A-","A","A+"})</f>
        <v>A</v>
      </c>
      <c r="GI165" s="21" t="str">
        <f>LOOKUP(GG165,{0,40,45,50,55,60,65,70,75,80},{"0.00","2.00","2.25","2.50","2.75","3.00","3.25","3.50","3.75","4.00"})</f>
        <v>3.75</v>
      </c>
      <c r="GJ165" s="21">
        <v>27.5</v>
      </c>
      <c r="GK165" s="21">
        <v>40.5</v>
      </c>
      <c r="GL165" s="70">
        <f t="shared" si="127"/>
        <v>68</v>
      </c>
      <c r="GM165" s="21" t="str">
        <f>LOOKUP(GL165,{0,40,45,50,55,60,65,70,75,80},{"F","D","C","C+","B-","B","B+","A-","A","A+"})</f>
        <v>B+</v>
      </c>
      <c r="GN165" s="21" t="str">
        <f>LOOKUP(GL165,{0,40,45,50,55,60,65,70,75,80},{"0.00","2.00","2.25","2.50","2.75","3.00","3.25","3.50","3.75","4.00"})</f>
        <v>3.25</v>
      </c>
      <c r="GO165" s="21">
        <v>30</v>
      </c>
      <c r="GP165" s="21">
        <v>39.5</v>
      </c>
      <c r="GQ165" s="70">
        <f t="shared" si="128"/>
        <v>70</v>
      </c>
      <c r="GR165" s="21" t="str">
        <f>LOOKUP(GQ165,{0,40,45,50,55,60,65,70,75,80},{"F","D","C","C+","B-","B","B+","A-","A","A+"})</f>
        <v>A-</v>
      </c>
      <c r="GS165" s="21" t="str">
        <f>LOOKUP(GQ165,{0,40,45,50,55,60,65,70,75,80},{"0.00","2.00","2.25","2.50","2.75","3.00","3.25","3.50","3.75","4.00"})</f>
        <v>3.50</v>
      </c>
      <c r="GT165" s="21">
        <v>26</v>
      </c>
      <c r="GU165" s="21">
        <v>38.5</v>
      </c>
      <c r="GV165" s="70">
        <f t="shared" si="129"/>
        <v>65</v>
      </c>
      <c r="GW165" s="21" t="str">
        <f>LOOKUP(GV165,{0,40,45,50,55,60,65,70,75,80},{"F","D","C","C+","B-","B","B+","A-","A","A+"})</f>
        <v>B+</v>
      </c>
      <c r="GX165" s="21" t="str">
        <f>LOOKUP(GV165,{0,40,45,50,55,60,65,70,75,80},{"0.00","2.00","2.25","2.50","2.75","3.00","3.25","3.50","3.75","4.00"})</f>
        <v>3.25</v>
      </c>
      <c r="GY165" s="82">
        <v>68</v>
      </c>
      <c r="GZ165" s="21" t="str">
        <f>LOOKUP(GY165,{0,40,45,50,55,60,65,70,75,80},{"F","D","C","C+","B-","B","B+","A-","A","A+"})</f>
        <v>B+</v>
      </c>
      <c r="HA165" s="21" t="str">
        <f>LOOKUP(GY165,{0,40,45,50,55,60,65,70,75,80},{"0.00","2.00","2.25","2.50","2.75","3.00","3.25","3.50","3.75","4.00"})</f>
        <v>3.25</v>
      </c>
      <c r="HB165" s="49">
        <v>36.5</v>
      </c>
      <c r="HC165" s="49">
        <v>36</v>
      </c>
      <c r="HD165" s="70">
        <f t="shared" si="130"/>
        <v>73</v>
      </c>
      <c r="HE165" s="21" t="str">
        <f>LOOKUP(HD165,{0,40,45,50,55,60,65,70,75,80},{"F","D","C","C+","B-","B","B+","A-","A","A+"})</f>
        <v>A-</v>
      </c>
      <c r="HF165" s="21" t="str">
        <f>LOOKUP(HD165,{0,40,45,50,55,60,65,70,75,80},{"0.00","2.00","2.25","2.50","2.75","3.00","3.25","3.50","3.75","4.00"})</f>
        <v>3.50</v>
      </c>
      <c r="HG165" s="50">
        <f t="shared" si="88"/>
        <v>3.1726190476190474</v>
      </c>
      <c r="HH165" s="71" t="str">
        <f t="shared" si="89"/>
        <v>Passed</v>
      </c>
      <c r="HI165" s="70">
        <f t="shared" si="131"/>
        <v>2736</v>
      </c>
      <c r="HJ165" s="44">
        <v>163</v>
      </c>
      <c r="HK165" s="40"/>
      <c r="HL165" s="40"/>
    </row>
    <row r="166" spans="1:220" s="8" customFormat="1" ht="30" customHeight="1" x14ac:dyDescent="0.2">
      <c r="A166" s="44">
        <v>164</v>
      </c>
      <c r="B166" s="66">
        <v>3796</v>
      </c>
      <c r="C166" s="44">
        <v>2017713225</v>
      </c>
      <c r="D166" s="39" t="s">
        <v>307</v>
      </c>
      <c r="E166" s="64" t="s">
        <v>227</v>
      </c>
      <c r="F166" s="64" t="s">
        <v>299</v>
      </c>
      <c r="G166" s="73">
        <v>29</v>
      </c>
      <c r="H166" s="48">
        <v>43.5</v>
      </c>
      <c r="I166" s="57">
        <f t="shared" si="90"/>
        <v>73</v>
      </c>
      <c r="J166" s="21" t="str">
        <f>LOOKUP(I166,{0,40,45,50,55,60,65,70,75,80},{"F","D","C","C+","B-","B","B+","A-","A","A+"})</f>
        <v>A-</v>
      </c>
      <c r="K166" s="21" t="str">
        <f>LOOKUP(I166,{0,40,45,50,55,60,65,70,75,80},{"0.00","2.00","2.25","2.50","2.75","3.00","3.25","3.50","3.75","4.00"})</f>
        <v>3.50</v>
      </c>
      <c r="L166" s="21">
        <v>23.5</v>
      </c>
      <c r="M166" s="21">
        <v>35</v>
      </c>
      <c r="N166" s="57">
        <f t="shared" si="91"/>
        <v>59</v>
      </c>
      <c r="O166" s="21" t="str">
        <f>LOOKUP(N166,{0,40,45,50,55,60,65,70,75,80},{"F","D","C","C+","B-","B","B+","A-","A","A+"})</f>
        <v>B-</v>
      </c>
      <c r="P166" s="21" t="str">
        <f>LOOKUP(N166,{0,40,45,50,55,60,65,70,75,80},{"0.00","2.00","2.25","2.50","2.75","3.00","3.25","3.50","3.75","4.00"})</f>
        <v>2.75</v>
      </c>
      <c r="Q166" s="21">
        <v>15</v>
      </c>
      <c r="R166" s="21">
        <v>27.5</v>
      </c>
      <c r="S166" s="57">
        <f t="shared" si="92"/>
        <v>43</v>
      </c>
      <c r="T166" s="21" t="str">
        <f>LOOKUP(S166,{0,40,45,50,55,60,65,70,75,80},{"F","D","C","C+","B-","B","B+","A-","A","A+"})</f>
        <v>D</v>
      </c>
      <c r="U166" s="21" t="str">
        <f>LOOKUP(S166,{0,40,45,50,55,60,65,70,75,80},{"0.00","2.00","2.25","2.50","2.75","3.00","3.25","3.50","3.75","4.00"})</f>
        <v>2.00</v>
      </c>
      <c r="V166" s="21">
        <v>20</v>
      </c>
      <c r="W166" s="21">
        <v>34.5</v>
      </c>
      <c r="X166" s="57">
        <f t="shared" si="93"/>
        <v>55</v>
      </c>
      <c r="Y166" s="21" t="str">
        <f>LOOKUP(X166,{0,40,45,50,55,60,65,70,75,80},{"F","D","C","C+","B-","B","B+","A-","A","A+"})</f>
        <v>B-</v>
      </c>
      <c r="Z166" s="21" t="str">
        <f>LOOKUP(X166,{0,40,45,50,55,60,65,70,75,80},{"0.00","2.00","2.25","2.50","2.75","3.00","3.25","3.50","3.75","4.00"})</f>
        <v>2.75</v>
      </c>
      <c r="AA166" s="21">
        <v>27</v>
      </c>
      <c r="AB166" s="21">
        <v>36</v>
      </c>
      <c r="AC166" s="57">
        <f t="shared" si="94"/>
        <v>63</v>
      </c>
      <c r="AD166" s="21" t="str">
        <f>LOOKUP(AC166,{0,40,45,50,55,60,65,70,75,80},{"F","D","C","C+","B-","B","B+","A-","A","A+"})</f>
        <v>B</v>
      </c>
      <c r="AE166" s="21" t="str">
        <f>LOOKUP(AC166,{0,40,45,50,55,60,65,70,75,80},{"0.00","2.00","2.25","2.50","2.75","3.00","3.25","3.50","3.75","4.00"})</f>
        <v>3.00</v>
      </c>
      <c r="AF166" s="21">
        <v>14</v>
      </c>
      <c r="AG166" s="21">
        <v>55</v>
      </c>
      <c r="AH166" s="57">
        <f t="shared" si="95"/>
        <v>69</v>
      </c>
      <c r="AI166" s="21" t="str">
        <f>LOOKUP(AH166,{0,40,45,50,55,60,65,70,75,80},{"F","D","C","C+","B-","B","B+","A-","A","A+"})</f>
        <v>B+</v>
      </c>
      <c r="AJ166" s="21" t="str">
        <f>LOOKUP(AH166,{0,40,45,50,55,60,65,70,75,80},{"0.00","2.00","2.25","2.50","2.75","3.00","3.25","3.50","3.75","4.00"})</f>
        <v>3.25</v>
      </c>
      <c r="AK166" s="21">
        <v>27</v>
      </c>
      <c r="AL166" s="21">
        <v>40</v>
      </c>
      <c r="AM166" s="57">
        <f t="shared" si="96"/>
        <v>67</v>
      </c>
      <c r="AN166" s="21" t="str">
        <f>LOOKUP(AM166,{0,40,45,50,55,60,65,70,75,80},{"F","D","C","C+","B-","B","B+","A-","A","A+"})</f>
        <v>B+</v>
      </c>
      <c r="AO166" s="21" t="str">
        <f>LOOKUP(AM166,{0,40,45,50,55,60,65,70,75,80},{"0.00","2.00","2.25","2.50","2.75","3.00","3.25","3.50","3.75","4.00"})</f>
        <v>3.25</v>
      </c>
      <c r="AP166" s="21">
        <v>25</v>
      </c>
      <c r="AQ166" s="21">
        <v>40.5</v>
      </c>
      <c r="AR166" s="57">
        <f t="shared" si="97"/>
        <v>66</v>
      </c>
      <c r="AS166" s="21" t="str">
        <f>LOOKUP(AR166,{0,40,45,50,55,60,65,70,75,80},{"F","D","C","C+","B-","B","B+","A-","A","A+"})</f>
        <v>B+</v>
      </c>
      <c r="AT166" s="21" t="str">
        <f>LOOKUP(AR166,{0,40,45,50,55,60,65,70,75,80},{"0.00","2.00","2.25","2.50","2.75","3.00","3.25","3.50","3.75","4.00"})</f>
        <v>3.25</v>
      </c>
      <c r="AU166" s="21">
        <v>31</v>
      </c>
      <c r="AV166" s="21">
        <v>44</v>
      </c>
      <c r="AW166" s="57">
        <f t="shared" si="98"/>
        <v>75</v>
      </c>
      <c r="AX166" s="21" t="str">
        <f>LOOKUP(AW166,{0,40,45,50,55,60,65,70,75,80},{"F","D","C","C+","B-","B","B+","A-","A","A+"})</f>
        <v>A</v>
      </c>
      <c r="AY166" s="21" t="str">
        <f>LOOKUP(AW166,{0,40,45,50,55,60,65,70,75,80},{"0.00","2.00","2.25","2.50","2.75","3.00","3.25","3.50","3.75","4.00"})</f>
        <v>3.75</v>
      </c>
      <c r="AZ166" s="21">
        <v>16</v>
      </c>
      <c r="BA166" s="21">
        <v>30.5</v>
      </c>
      <c r="BB166" s="57">
        <f t="shared" si="99"/>
        <v>47</v>
      </c>
      <c r="BC166" s="21" t="str">
        <f>LOOKUP(BB166,{0,40,45,50,55,60,65,70,75,80},{"F","D","C","C+","B-","B","B+","A-","A","A+"})</f>
        <v>C</v>
      </c>
      <c r="BD166" s="21" t="str">
        <f>LOOKUP(BB166,{0,40,45,50,55,60,65,70,75,80},{"0.00","2.00","2.25","2.50","2.75","3.00","3.25","3.50","3.75","4.00"})</f>
        <v>2.25</v>
      </c>
      <c r="BE166" s="21">
        <v>30</v>
      </c>
      <c r="BF166" s="21">
        <v>37.5</v>
      </c>
      <c r="BG166" s="57">
        <f t="shared" si="100"/>
        <v>68</v>
      </c>
      <c r="BH166" s="21" t="str">
        <f>LOOKUP(BG166,{0,40,45,50,55,60,65,70,75,80},{"F","D","C","C+","B-","B","B+","A-","A","A+"})</f>
        <v>B+</v>
      </c>
      <c r="BI166" s="21" t="str">
        <f>LOOKUP(BG166,{0,40,45,50,55,60,65,70,75,80},{"0.00","2.00","2.25","2.50","2.75","3.00","3.25","3.50","3.75","4.00"})</f>
        <v>3.25</v>
      </c>
      <c r="BJ166" s="21">
        <v>24.5</v>
      </c>
      <c r="BK166" s="21">
        <v>45.5</v>
      </c>
      <c r="BL166" s="57">
        <f t="shared" si="101"/>
        <v>70</v>
      </c>
      <c r="BM166" s="21" t="str">
        <f>LOOKUP(BL166,{0,40,45,50,55,60,65,70,75,80},{"F","D","C","C+","B-","B","B+","A-","A","A+"})</f>
        <v>A-</v>
      </c>
      <c r="BN166" s="21" t="str">
        <f>LOOKUP(BL166,{0,40,45,50,55,60,65,70,75,80},{"0.00","2.00","2.25","2.50","2.75","3.00","3.25","3.50","3.75","4.00"})</f>
        <v>3.50</v>
      </c>
      <c r="BO166" s="21">
        <v>37</v>
      </c>
      <c r="BP166" s="21">
        <v>34</v>
      </c>
      <c r="BQ166" s="57">
        <f t="shared" si="102"/>
        <v>71</v>
      </c>
      <c r="BR166" s="21" t="str">
        <f>LOOKUP(BQ166,{0,40,45,50,55,60,65,70,75,80},{"F","D","C","C+","B-","B","B+","A-","A","A+"})</f>
        <v>A-</v>
      </c>
      <c r="BS166" s="21" t="str">
        <f>LOOKUP(BQ166,{0,40,45,50,55,60,65,70,75,80},{"0.00","2.00","2.25","2.50","2.75","3.00","3.25","3.50","3.75","4.00"})</f>
        <v>3.50</v>
      </c>
      <c r="BT166" s="21">
        <v>38</v>
      </c>
      <c r="BU166" s="21">
        <v>34</v>
      </c>
      <c r="BV166" s="57">
        <f t="shared" si="103"/>
        <v>72</v>
      </c>
      <c r="BW166" s="21" t="str">
        <f>LOOKUP(BV166,{0,40,45,50,55,60,65,70,75,80},{"F","D","C","C+","B-","B","B+","A-","A","A+"})</f>
        <v>A-</v>
      </c>
      <c r="BX166" s="21" t="str">
        <f>LOOKUP(BV166,{0,40,45,50,55,60,65,70,75,80},{"0.00","2.00","2.25","2.50","2.75","3.00","3.25","3.50","3.75","4.00"})</f>
        <v>3.50</v>
      </c>
      <c r="BY166" s="21">
        <v>35</v>
      </c>
      <c r="BZ166" s="21">
        <v>41.5</v>
      </c>
      <c r="CA166" s="57">
        <f t="shared" si="104"/>
        <v>77</v>
      </c>
      <c r="CB166" s="21" t="str">
        <f>LOOKUP(CA166,{0,40,45,50,55,60,65,70,75,80},{"F","D","C","C+","B-","B","B+","A-","A","A+"})</f>
        <v>A</v>
      </c>
      <c r="CC166" s="21" t="str">
        <f>LOOKUP(CA166,{0,40,45,50,55,60,65,70,75,80},{"0.00","2.00","2.25","2.50","2.75","3.00","3.25","3.50","3.75","4.00"})</f>
        <v>3.75</v>
      </c>
      <c r="CD166" s="21">
        <v>29</v>
      </c>
      <c r="CE166" s="21">
        <v>46.5</v>
      </c>
      <c r="CF166" s="57">
        <f t="shared" si="105"/>
        <v>76</v>
      </c>
      <c r="CG166" s="21" t="str">
        <f>LOOKUP(CF166,{0,40,45,50,55,60,65,70,75,80},{"F","D","C","C+","B-","B","B+","A-","A","A+"})</f>
        <v>A</v>
      </c>
      <c r="CH166" s="21" t="str">
        <f>LOOKUP(CF166,{0,40,45,50,55,60,65,70,75,80},{"0.00","2.00","2.25","2.50","2.75","3.00","3.25","3.50","3.75","4.00"})</f>
        <v>3.75</v>
      </c>
      <c r="CI166" s="21">
        <v>27.5</v>
      </c>
      <c r="CJ166" s="21">
        <v>44.5</v>
      </c>
      <c r="CK166" s="57">
        <f t="shared" si="106"/>
        <v>72</v>
      </c>
      <c r="CL166" s="21" t="str">
        <f>LOOKUP(CK166,{0,40,45,50,55,60,65,70,75,80},{"F","D","C","C+","B-","B","B+","A-","A","A+"})</f>
        <v>A-</v>
      </c>
      <c r="CM166" s="21" t="str">
        <f>LOOKUP(CK166,{0,40,45,50,55,60,65,70,75,80},{"0.00","2.00","2.25","2.50","2.75","3.00","3.25","3.50","3.75","4.00"})</f>
        <v>3.50</v>
      </c>
      <c r="CN166" s="21">
        <v>14.5</v>
      </c>
      <c r="CO166" s="21">
        <v>45.5</v>
      </c>
      <c r="CP166" s="57">
        <f t="shared" si="107"/>
        <v>60</v>
      </c>
      <c r="CQ166" s="21" t="str">
        <f>LOOKUP(CP166,{0,40,45,50,55,60,65,70,75,80},{"F","D","C","C+","B-","B","B+","A-","A","A+"})</f>
        <v>B</v>
      </c>
      <c r="CR166" s="21" t="str">
        <f>LOOKUP(CP166,{0,40,45,50,55,60,65,70,75,80},{"0.00","2.00","2.25","2.50","2.75","3.00","3.25","3.50","3.75","4.00"})</f>
        <v>3.00</v>
      </c>
      <c r="CS166" s="21">
        <v>28</v>
      </c>
      <c r="CT166" s="21">
        <v>40.5</v>
      </c>
      <c r="CU166" s="57">
        <f t="shared" si="108"/>
        <v>69</v>
      </c>
      <c r="CV166" s="21" t="str">
        <f>LOOKUP(CU166,{0,40,45,50,55,60,65,70,75,80},{"F","D","C","C+","B-","B","B+","A-","A","A+"})</f>
        <v>B+</v>
      </c>
      <c r="CW166" s="21" t="str">
        <f>LOOKUP(CU166,{0,40,45,50,55,60,65,70,75,80},{"0.00","2.00","2.25","2.50","2.75","3.00","3.25","3.50","3.75","4.00"})</f>
        <v>3.25</v>
      </c>
      <c r="CX166" s="21">
        <v>31</v>
      </c>
      <c r="CY166" s="21">
        <v>41.5</v>
      </c>
      <c r="CZ166" s="57">
        <f t="shared" si="109"/>
        <v>73</v>
      </c>
      <c r="DA166" s="21" t="str">
        <f>LOOKUP(CZ166,{0,40,45,50,55,60,65,70,75,80},{"F","D","C","C+","B-","B","B+","A-","A","A+"})</f>
        <v>A-</v>
      </c>
      <c r="DB166" s="21" t="str">
        <f>LOOKUP(CZ166,{0,40,45,50,55,60,65,70,75,80},{"0.00","2.00","2.25","2.50","2.75","3.00","3.25","3.50","3.75","4.00"})</f>
        <v>3.50</v>
      </c>
      <c r="DC166" s="21">
        <v>32</v>
      </c>
      <c r="DD166" s="21">
        <v>45</v>
      </c>
      <c r="DE166" s="57">
        <f t="shared" si="110"/>
        <v>77</v>
      </c>
      <c r="DF166" s="21" t="str">
        <f>LOOKUP(DE166,{0,40,45,50,55,60,65,70,75,80},{"F","D","C","C+","B-","B","B+","A-","A","A+"})</f>
        <v>A</v>
      </c>
      <c r="DG166" s="21" t="str">
        <f>LOOKUP(DE166,{0,40,45,50,55,60,65,70,75,80},{"0.00","2.00","2.25","2.50","2.75","3.00","3.25","3.50","3.75","4.00"})</f>
        <v>3.75</v>
      </c>
      <c r="DH166" s="21">
        <v>28</v>
      </c>
      <c r="DI166" s="21">
        <v>28</v>
      </c>
      <c r="DJ166" s="57">
        <f t="shared" si="111"/>
        <v>56</v>
      </c>
      <c r="DK166" s="21" t="str">
        <f>LOOKUP(DJ166,{0,40,45,50,55,60,65,70,75,80},{"F","D","C","C+","B-","B","B+","A-","A","A+"})</f>
        <v>B-</v>
      </c>
      <c r="DL166" s="21" t="str">
        <f>LOOKUP(DJ166,{0,40,45,50,55,60,65,70,75,80},{"0.00","2.00","2.25","2.50","2.75","3.00","3.25","3.50","3.75","4.00"})</f>
        <v>2.75</v>
      </c>
      <c r="DM166" s="21">
        <v>22</v>
      </c>
      <c r="DN166" s="21">
        <v>36</v>
      </c>
      <c r="DO166" s="57">
        <f t="shared" si="112"/>
        <v>58</v>
      </c>
      <c r="DP166" s="21" t="str">
        <f>LOOKUP(DO166,{0,40,45,50,55,60,65,70,75,80},{"F","D","C","C+","B-","B","B+","A-","A","A+"})</f>
        <v>B-</v>
      </c>
      <c r="DQ166" s="21" t="str">
        <f>LOOKUP(DO166,{0,40,45,50,55,60,65,70,75,80},{"0.00","2.00","2.25","2.50","2.75","3.00","3.25","3.50","3.75","4.00"})</f>
        <v>2.75</v>
      </c>
      <c r="DR166" s="21">
        <v>28</v>
      </c>
      <c r="DS166" s="21">
        <v>27</v>
      </c>
      <c r="DT166" s="57">
        <f t="shared" si="113"/>
        <v>55</v>
      </c>
      <c r="DU166" s="21" t="str">
        <f>LOOKUP(DT166,{0,40,45,50,55,60,65,70,75,80},{"F","D","C","C+","B-","B","B+","A-","A","A+"})</f>
        <v>B-</v>
      </c>
      <c r="DV166" s="21" t="str">
        <f>LOOKUP(DT166,{0,40,45,50,55,60,65,70,75,80},{"0.00","2.00","2.25","2.50","2.75","3.00","3.25","3.50","3.75","4.00"})</f>
        <v>2.75</v>
      </c>
      <c r="DW166" s="21">
        <v>28</v>
      </c>
      <c r="DX166" s="21">
        <v>43</v>
      </c>
      <c r="DY166" s="57">
        <f t="shared" si="114"/>
        <v>71</v>
      </c>
      <c r="DZ166" s="21" t="str">
        <f>LOOKUP(DY166,{0,40,45,50,55,60,65,70,75,80},{"F","D","C","C+","B-","B","B+","A-","A","A+"})</f>
        <v>A-</v>
      </c>
      <c r="EA166" s="21" t="str">
        <f>LOOKUP(DY166,{0,40,45,50,55,60,65,70,75,80},{"0.00","2.00","2.25","2.50","2.75","3.00","3.25","3.50","3.75","4.00"})</f>
        <v>3.50</v>
      </c>
      <c r="EB166" s="21">
        <v>27</v>
      </c>
      <c r="EC166" s="21">
        <v>41</v>
      </c>
      <c r="ED166" s="57">
        <f t="shared" si="115"/>
        <v>68</v>
      </c>
      <c r="EE166" s="21" t="str">
        <f>LOOKUP(ED166,{0,40,45,50,55,60,65,70,75,80},{"F","D","C","C+","B-","B","B+","A-","A","A+"})</f>
        <v>B+</v>
      </c>
      <c r="EF166" s="21" t="str">
        <f>LOOKUP(ED166,{0,40,45,50,55,60,65,70,75,80},{"0.00","2.00","2.25","2.50","2.75","3.00","3.25","3.50","3.75","4.00"})</f>
        <v>3.25</v>
      </c>
      <c r="EG166" s="21">
        <v>26</v>
      </c>
      <c r="EH166" s="21">
        <v>37.5</v>
      </c>
      <c r="EI166" s="57">
        <f t="shared" si="116"/>
        <v>64</v>
      </c>
      <c r="EJ166" s="21" t="str">
        <f>LOOKUP(EI166,{0,40,45,50,55,60,65,70,75,80},{"F","D","C","C+","B-","B","B+","A-","A","A+"})</f>
        <v>B</v>
      </c>
      <c r="EK166" s="21" t="str">
        <f>LOOKUP(EI166,{0,40,45,50,55,60,65,70,75,80},{"0.00","2.00","2.25","2.50","2.75","3.00","3.25","3.50","3.75","4.00"})</f>
        <v>3.00</v>
      </c>
      <c r="EL166" s="21">
        <v>32.25</v>
      </c>
      <c r="EM166" s="21">
        <v>45.5</v>
      </c>
      <c r="EN166" s="70">
        <f t="shared" si="117"/>
        <v>78</v>
      </c>
      <c r="EO166" s="21" t="str">
        <f>LOOKUP(EN166,{0,40,45,50,55,60,65,70,75,80},{"F","D","C","C+","B-","B","B+","A-","A","A+"})</f>
        <v>A</v>
      </c>
      <c r="EP166" s="21" t="str">
        <f>LOOKUP(EN166,{0,40,45,50,55,60,65,70,75,80},{"0.00","2.00","2.25","2.50","2.75","3.00","3.25","3.50","3.75","4.00"})</f>
        <v>3.75</v>
      </c>
      <c r="EQ166" s="21">
        <v>29</v>
      </c>
      <c r="ER166" s="21">
        <v>45</v>
      </c>
      <c r="ES166" s="70">
        <f t="shared" si="118"/>
        <v>74</v>
      </c>
      <c r="ET166" s="21" t="str">
        <f>LOOKUP(ES166,{0,40,45,50,55,60,65,70,75,80},{"F","D","C","C+","B-","B","B+","A-","A","A+"})</f>
        <v>A-</v>
      </c>
      <c r="EU166" s="21" t="str">
        <f>LOOKUP(ES166,{0,40,45,50,55,60,65,70,75,80},{"0.00","2.00","2.25","2.50","2.75","3.00","3.25","3.50","3.75","4.00"})</f>
        <v>3.50</v>
      </c>
      <c r="EV166" s="21">
        <v>30</v>
      </c>
      <c r="EW166" s="21">
        <v>37</v>
      </c>
      <c r="EX166" s="70">
        <f t="shared" si="119"/>
        <v>67</v>
      </c>
      <c r="EY166" s="21" t="str">
        <f>LOOKUP(EX166,{0,40,45,50,55,60,65,70,75,80},{"F","D","C","C+","B-","B","B+","A-","A","A+"})</f>
        <v>B+</v>
      </c>
      <c r="EZ166" s="21" t="str">
        <f>LOOKUP(EX166,{0,40,45,50,55,60,65,70,75,80},{"0.00","2.00","2.25","2.50","2.75","3.00","3.25","3.50","3.75","4.00"})</f>
        <v>3.25</v>
      </c>
      <c r="FA166" s="21">
        <v>27</v>
      </c>
      <c r="FB166" s="21">
        <v>38.5</v>
      </c>
      <c r="FC166" s="70">
        <f t="shared" si="120"/>
        <v>66</v>
      </c>
      <c r="FD166" s="21" t="str">
        <f>LOOKUP(FC166,{0,40,45,50,55,60,65,70,75,80},{"F","D","C","C+","B-","B","B+","A-","A","A+"})</f>
        <v>B+</v>
      </c>
      <c r="FE166" s="21" t="str">
        <f>LOOKUP(FC166,{0,40,45,50,55,60,65,70,75,80},{"0.00","2.00","2.25","2.50","2.75","3.00","3.25","3.50","3.75","4.00"})</f>
        <v>3.25</v>
      </c>
      <c r="FF166" s="21">
        <v>32</v>
      </c>
      <c r="FG166" s="21">
        <v>47</v>
      </c>
      <c r="FH166" s="70">
        <f t="shared" si="121"/>
        <v>79</v>
      </c>
      <c r="FI166" s="21" t="str">
        <f>LOOKUP(FH166,{0,40,45,50,55,60,65,70,75,80},{"F","D","C","C+","B-","B","B+","A-","A","A+"})</f>
        <v>A</v>
      </c>
      <c r="FJ166" s="21" t="str">
        <f>LOOKUP(FH166,{0,40,45,50,55,60,65,70,75,80},{"0.00","2.00","2.25","2.50","2.75","3.00","3.25","3.50","3.75","4.00"})</f>
        <v>3.75</v>
      </c>
      <c r="FK166" s="21">
        <v>30.5</v>
      </c>
      <c r="FL166" s="21">
        <v>36.5</v>
      </c>
      <c r="FM166" s="70">
        <f t="shared" si="122"/>
        <v>67</v>
      </c>
      <c r="FN166" s="21" t="str">
        <f>LOOKUP(FM166,{0,40,45,50,55,60,65,70,75,80},{"F","D","C","C+","B-","B","B+","A-","A","A+"})</f>
        <v>B+</v>
      </c>
      <c r="FO166" s="21" t="str">
        <f>LOOKUP(FM166,{0,40,45,50,55,60,65,70,75,80},{"0.00","2.00","2.25","2.50","2.75","3.00","3.25","3.50","3.75","4.00"})</f>
        <v>3.25</v>
      </c>
      <c r="FP166" s="21">
        <v>28</v>
      </c>
      <c r="FQ166" s="21">
        <v>42.5</v>
      </c>
      <c r="FR166" s="70">
        <f t="shared" si="123"/>
        <v>71</v>
      </c>
      <c r="FS166" s="21" t="str">
        <f>LOOKUP(FR166,{0,40,45,50,55,60,65,70,75,80},{"F","D","C","C+","B-","B","B+","A-","A","A+"})</f>
        <v>A-</v>
      </c>
      <c r="FT166" s="21" t="str">
        <f>LOOKUP(FR166,{0,40,45,50,55,60,65,70,75,80},{"0.00","2.00","2.25","2.50","2.75","3.00","3.25","3.50","3.75","4.00"})</f>
        <v>3.50</v>
      </c>
      <c r="FU166" s="21">
        <v>30</v>
      </c>
      <c r="FV166" s="21">
        <v>43.5</v>
      </c>
      <c r="FW166" s="70">
        <f t="shared" si="124"/>
        <v>74</v>
      </c>
      <c r="FX166" s="21" t="str">
        <f>LOOKUP(FW166,{0,40,45,50,55,60,65,70,75,80},{"F","D","C","C+","B-","B","B+","A-","A","A+"})</f>
        <v>A-</v>
      </c>
      <c r="FY166" s="21" t="str">
        <f>LOOKUP(FW166,{0,40,45,50,55,60,65,70,75,80},{"0.00","2.00","2.25","2.50","2.75","3.00","3.25","3.50","3.75","4.00"})</f>
        <v>3.50</v>
      </c>
      <c r="FZ166" s="21">
        <v>27.5</v>
      </c>
      <c r="GA166" s="21">
        <v>32.5</v>
      </c>
      <c r="GB166" s="70">
        <f t="shared" si="125"/>
        <v>60</v>
      </c>
      <c r="GC166" s="21" t="str">
        <f>LOOKUP(GB166,{0,40,45,50,55,60,65,70,75,80},{"F","D","C","C+","B-","B","B+","A-","A","A+"})</f>
        <v>B</v>
      </c>
      <c r="GD166" s="21" t="str">
        <f>LOOKUP(GB166,{0,40,45,50,55,60,65,70,75,80},{"0.00","2.00","2.25","2.50","2.75","3.00","3.25","3.50","3.75","4.00"})</f>
        <v>3.00</v>
      </c>
      <c r="GE166" s="21">
        <v>28.5</v>
      </c>
      <c r="GF166" s="21">
        <v>44.5</v>
      </c>
      <c r="GG166" s="70">
        <f t="shared" si="126"/>
        <v>73</v>
      </c>
      <c r="GH166" s="21" t="str">
        <f>LOOKUP(GG166,{0,40,45,50,55,60,65,70,75,80},{"F","D","C","C+","B-","B","B+","A-","A","A+"})</f>
        <v>A-</v>
      </c>
      <c r="GI166" s="21" t="str">
        <f>LOOKUP(GG166,{0,40,45,50,55,60,65,70,75,80},{"0.00","2.00","2.25","2.50","2.75","3.00","3.25","3.50","3.75","4.00"})</f>
        <v>3.50</v>
      </c>
      <c r="GJ166" s="21">
        <v>32</v>
      </c>
      <c r="GK166" s="21">
        <v>43</v>
      </c>
      <c r="GL166" s="70">
        <f t="shared" si="127"/>
        <v>75</v>
      </c>
      <c r="GM166" s="21" t="str">
        <f>LOOKUP(GL166,{0,40,45,50,55,60,65,70,75,80},{"F","D","C","C+","B-","B","B+","A-","A","A+"})</f>
        <v>A</v>
      </c>
      <c r="GN166" s="21" t="str">
        <f>LOOKUP(GL166,{0,40,45,50,55,60,65,70,75,80},{"0.00","2.00","2.25","2.50","2.75","3.00","3.25","3.50","3.75","4.00"})</f>
        <v>3.75</v>
      </c>
      <c r="GO166" s="21">
        <v>30.5</v>
      </c>
      <c r="GP166" s="21">
        <v>41.5</v>
      </c>
      <c r="GQ166" s="70">
        <f t="shared" si="128"/>
        <v>72</v>
      </c>
      <c r="GR166" s="21" t="str">
        <f>LOOKUP(GQ166,{0,40,45,50,55,60,65,70,75,80},{"F","D","C","C+","B-","B","B+","A-","A","A+"})</f>
        <v>A-</v>
      </c>
      <c r="GS166" s="21" t="str">
        <f>LOOKUP(GQ166,{0,40,45,50,55,60,65,70,75,80},{"0.00","2.00","2.25","2.50","2.75","3.00","3.25","3.50","3.75","4.00"})</f>
        <v>3.50</v>
      </c>
      <c r="GT166" s="21">
        <v>26</v>
      </c>
      <c r="GU166" s="21">
        <v>33.5</v>
      </c>
      <c r="GV166" s="70">
        <f t="shared" si="129"/>
        <v>60</v>
      </c>
      <c r="GW166" s="21" t="str">
        <f>LOOKUP(GV166,{0,40,45,50,55,60,65,70,75,80},{"F","D","C","C+","B-","B","B+","A-","A","A+"})</f>
        <v>B</v>
      </c>
      <c r="GX166" s="21" t="str">
        <f>LOOKUP(GV166,{0,40,45,50,55,60,65,70,75,80},{"0.00","2.00","2.25","2.50","2.75","3.00","3.25","3.50","3.75","4.00"})</f>
        <v>3.00</v>
      </c>
      <c r="GY166" s="82">
        <v>67</v>
      </c>
      <c r="GZ166" s="21" t="str">
        <f>LOOKUP(GY166,{0,40,45,50,55,60,65,70,75,80},{"F","D","C","C+","B-","B","B+","A-","A","A+"})</f>
        <v>B+</v>
      </c>
      <c r="HA166" s="21" t="str">
        <f>LOOKUP(GY166,{0,40,45,50,55,60,65,70,75,80},{"0.00","2.00","2.25","2.50","2.75","3.00","3.25","3.50","3.75","4.00"})</f>
        <v>3.25</v>
      </c>
      <c r="HB166" s="49">
        <v>36</v>
      </c>
      <c r="HC166" s="49">
        <v>35</v>
      </c>
      <c r="HD166" s="70">
        <f t="shared" si="130"/>
        <v>71</v>
      </c>
      <c r="HE166" s="21" t="str">
        <f>LOOKUP(HD166,{0,40,45,50,55,60,65,70,75,80},{"F","D","C","C+","B-","B","B+","A-","A","A+"})</f>
        <v>A-</v>
      </c>
      <c r="HF166" s="21" t="str">
        <f>LOOKUP(HD166,{0,40,45,50,55,60,65,70,75,80},{"0.00","2.00","2.25","2.50","2.75","3.00","3.25","3.50","3.75","4.00"})</f>
        <v>3.50</v>
      </c>
      <c r="HG166" s="50">
        <f t="shared" si="88"/>
        <v>3.2678571428571428</v>
      </c>
      <c r="HH166" s="71" t="str">
        <f t="shared" si="89"/>
        <v>Passed</v>
      </c>
      <c r="HI166" s="70">
        <f t="shared" si="131"/>
        <v>2828</v>
      </c>
      <c r="HJ166" s="44">
        <v>164</v>
      </c>
      <c r="HK166" s="40"/>
      <c r="HL166" s="40"/>
    </row>
    <row r="167" spans="1:220" s="8" customFormat="1" ht="30" customHeight="1" x14ac:dyDescent="0.2">
      <c r="A167" s="44">
        <v>165</v>
      </c>
      <c r="B167" s="66">
        <v>3837</v>
      </c>
      <c r="C167" s="44">
        <v>2017613226</v>
      </c>
      <c r="D167" s="39" t="s">
        <v>307</v>
      </c>
      <c r="E167" s="64" t="s">
        <v>228</v>
      </c>
      <c r="F167" s="64" t="s">
        <v>322</v>
      </c>
      <c r="G167" s="73">
        <v>26</v>
      </c>
      <c r="H167" s="48">
        <v>38.5</v>
      </c>
      <c r="I167" s="57">
        <f t="shared" si="90"/>
        <v>65</v>
      </c>
      <c r="J167" s="21" t="str">
        <f>LOOKUP(I167,{0,40,45,50,55,60,65,70,75,80},{"F","D","C","C+","B-","B","B+","A-","A","A+"})</f>
        <v>B+</v>
      </c>
      <c r="K167" s="21" t="str">
        <f>LOOKUP(I167,{0,40,45,50,55,60,65,70,75,80},{"0.00","2.00","2.25","2.50","2.75","3.00","3.25","3.50","3.75","4.00"})</f>
        <v>3.25</v>
      </c>
      <c r="L167" s="21">
        <v>25.5</v>
      </c>
      <c r="M167" s="21">
        <v>42</v>
      </c>
      <c r="N167" s="57">
        <f t="shared" si="91"/>
        <v>68</v>
      </c>
      <c r="O167" s="21" t="str">
        <f>LOOKUP(N167,{0,40,45,50,55,60,65,70,75,80},{"F","D","C","C+","B-","B","B+","A-","A","A+"})</f>
        <v>B+</v>
      </c>
      <c r="P167" s="21" t="str">
        <f>LOOKUP(N167,{0,40,45,50,55,60,65,70,75,80},{"0.00","2.00","2.25","2.50","2.75","3.00","3.25","3.50","3.75","4.00"})</f>
        <v>3.25</v>
      </c>
      <c r="Q167" s="21">
        <v>17</v>
      </c>
      <c r="R167" s="21">
        <v>29.5</v>
      </c>
      <c r="S167" s="57">
        <f t="shared" si="92"/>
        <v>47</v>
      </c>
      <c r="T167" s="21" t="str">
        <f>LOOKUP(S167,{0,40,45,50,55,60,65,70,75,80},{"F","D","C","C+","B-","B","B+","A-","A","A+"})</f>
        <v>C</v>
      </c>
      <c r="U167" s="21" t="str">
        <f>LOOKUP(S167,{0,40,45,50,55,60,65,70,75,80},{"0.00","2.00","2.25","2.50","2.75","3.00","3.25","3.50","3.75","4.00"})</f>
        <v>2.25</v>
      </c>
      <c r="V167" s="21">
        <v>24</v>
      </c>
      <c r="W167" s="21">
        <v>33.5</v>
      </c>
      <c r="X167" s="57">
        <f t="shared" si="93"/>
        <v>58</v>
      </c>
      <c r="Y167" s="21" t="str">
        <f>LOOKUP(X167,{0,40,45,50,55,60,65,70,75,80},{"F","D","C","C+","B-","B","B+","A-","A","A+"})</f>
        <v>B-</v>
      </c>
      <c r="Z167" s="21" t="str">
        <f>LOOKUP(X167,{0,40,45,50,55,60,65,70,75,80},{"0.00","2.00","2.25","2.50","2.75","3.00","3.25","3.50","3.75","4.00"})</f>
        <v>2.75</v>
      </c>
      <c r="AA167" s="21">
        <v>22</v>
      </c>
      <c r="AB167" s="21">
        <v>32.5</v>
      </c>
      <c r="AC167" s="57">
        <f t="shared" si="94"/>
        <v>55</v>
      </c>
      <c r="AD167" s="21" t="str">
        <f>LOOKUP(AC167,{0,40,45,50,55,60,65,70,75,80},{"F","D","C","C+","B-","B","B+","A-","A","A+"})</f>
        <v>B-</v>
      </c>
      <c r="AE167" s="21" t="str">
        <f>LOOKUP(AC167,{0,40,45,50,55,60,65,70,75,80},{"0.00","2.00","2.25","2.50","2.75","3.00","3.25","3.50","3.75","4.00"})</f>
        <v>2.75</v>
      </c>
      <c r="AF167" s="21">
        <v>32</v>
      </c>
      <c r="AG167" s="21">
        <v>44</v>
      </c>
      <c r="AH167" s="57">
        <f t="shared" si="95"/>
        <v>76</v>
      </c>
      <c r="AI167" s="21" t="str">
        <f>LOOKUP(AH167,{0,40,45,50,55,60,65,70,75,80},{"F","D","C","C+","B-","B","B+","A-","A","A+"})</f>
        <v>A</v>
      </c>
      <c r="AJ167" s="21" t="str">
        <f>LOOKUP(AH167,{0,40,45,50,55,60,65,70,75,80},{"0.00","2.00","2.25","2.50","2.75","3.00","3.25","3.50","3.75","4.00"})</f>
        <v>3.75</v>
      </c>
      <c r="AK167" s="21">
        <v>27.5</v>
      </c>
      <c r="AL167" s="21">
        <v>40</v>
      </c>
      <c r="AM167" s="57">
        <f t="shared" si="96"/>
        <v>68</v>
      </c>
      <c r="AN167" s="21" t="str">
        <f>LOOKUP(AM167,{0,40,45,50,55,60,65,70,75,80},{"F","D","C","C+","B-","B","B+","A-","A","A+"})</f>
        <v>B+</v>
      </c>
      <c r="AO167" s="21" t="str">
        <f>LOOKUP(AM167,{0,40,45,50,55,60,65,70,75,80},{"0.00","2.00","2.25","2.50","2.75","3.00","3.25","3.50","3.75","4.00"})</f>
        <v>3.25</v>
      </c>
      <c r="AP167" s="21">
        <v>25.5</v>
      </c>
      <c r="AQ167" s="21">
        <v>31</v>
      </c>
      <c r="AR167" s="57">
        <f t="shared" si="97"/>
        <v>57</v>
      </c>
      <c r="AS167" s="21" t="str">
        <f>LOOKUP(AR167,{0,40,45,50,55,60,65,70,75,80},{"F","D","C","C+","B-","B","B+","A-","A","A+"})</f>
        <v>B-</v>
      </c>
      <c r="AT167" s="21" t="str">
        <f>LOOKUP(AR167,{0,40,45,50,55,60,65,70,75,80},{"0.00","2.00","2.25","2.50","2.75","3.00","3.25","3.50","3.75","4.00"})</f>
        <v>2.75</v>
      </c>
      <c r="AU167" s="21">
        <v>28</v>
      </c>
      <c r="AV167" s="21">
        <v>45.5</v>
      </c>
      <c r="AW167" s="57">
        <f t="shared" si="98"/>
        <v>74</v>
      </c>
      <c r="AX167" s="21" t="str">
        <f>LOOKUP(AW167,{0,40,45,50,55,60,65,70,75,80},{"F","D","C","C+","B-","B","B+","A-","A","A+"})</f>
        <v>A-</v>
      </c>
      <c r="AY167" s="21" t="str">
        <f>LOOKUP(AW167,{0,40,45,50,55,60,65,70,75,80},{"0.00","2.00","2.25","2.50","2.75","3.00","3.25","3.50","3.75","4.00"})</f>
        <v>3.50</v>
      </c>
      <c r="AZ167" s="21">
        <v>13</v>
      </c>
      <c r="BA167" s="21">
        <v>36.5</v>
      </c>
      <c r="BB167" s="57">
        <f t="shared" si="99"/>
        <v>50</v>
      </c>
      <c r="BC167" s="21" t="str">
        <f>LOOKUP(BB167,{0,40,45,50,55,60,65,70,75,80},{"F","D","C","C+","B-","B","B+","A-","A","A+"})</f>
        <v>C+</v>
      </c>
      <c r="BD167" s="21" t="str">
        <f>LOOKUP(BB167,{0,40,45,50,55,60,65,70,75,80},{"0.00","2.00","2.25","2.50","2.75","3.00","3.25","3.50","3.75","4.00"})</f>
        <v>2.50</v>
      </c>
      <c r="BE167" s="21">
        <v>31</v>
      </c>
      <c r="BF167" s="21">
        <v>38.5</v>
      </c>
      <c r="BG167" s="57">
        <f t="shared" si="100"/>
        <v>70</v>
      </c>
      <c r="BH167" s="21" t="str">
        <f>LOOKUP(BG167,{0,40,45,50,55,60,65,70,75,80},{"F","D","C","C+","B-","B","B+","A-","A","A+"})</f>
        <v>A-</v>
      </c>
      <c r="BI167" s="21" t="str">
        <f>LOOKUP(BG167,{0,40,45,50,55,60,65,70,75,80},{"0.00","2.00","2.25","2.50","2.75","3.00","3.25","3.50","3.75","4.00"})</f>
        <v>3.50</v>
      </c>
      <c r="BJ167" s="21">
        <v>13.5</v>
      </c>
      <c r="BK167" s="21">
        <v>37</v>
      </c>
      <c r="BL167" s="57">
        <f t="shared" si="101"/>
        <v>51</v>
      </c>
      <c r="BM167" s="21" t="str">
        <f>LOOKUP(BL167,{0,40,45,50,55,60,65,70,75,80},{"F","D","C","C+","B-","B","B+","A-","A","A+"})</f>
        <v>C+</v>
      </c>
      <c r="BN167" s="21" t="str">
        <f>LOOKUP(BL167,{0,40,45,50,55,60,65,70,75,80},{"0.00","2.00","2.25","2.50","2.75","3.00","3.25","3.50","3.75","4.00"})</f>
        <v>2.50</v>
      </c>
      <c r="BO167" s="21">
        <v>25</v>
      </c>
      <c r="BP167" s="21">
        <v>46</v>
      </c>
      <c r="BQ167" s="57">
        <f t="shared" si="102"/>
        <v>71</v>
      </c>
      <c r="BR167" s="21" t="str">
        <f>LOOKUP(BQ167,{0,40,45,50,55,60,65,70,75,80},{"F","D","C","C+","B-","B","B+","A-","A","A+"})</f>
        <v>A-</v>
      </c>
      <c r="BS167" s="21" t="str">
        <f>LOOKUP(BQ167,{0,40,45,50,55,60,65,70,75,80},{"0.00","2.00","2.25","2.50","2.75","3.00","3.25","3.50","3.75","4.00"})</f>
        <v>3.50</v>
      </c>
      <c r="BT167" s="21">
        <v>21.75</v>
      </c>
      <c r="BU167" s="21">
        <v>32.5</v>
      </c>
      <c r="BV167" s="57">
        <f t="shared" si="103"/>
        <v>55</v>
      </c>
      <c r="BW167" s="21" t="str">
        <f>LOOKUP(BV167,{0,40,45,50,55,60,65,70,75,80},{"F","D","C","C+","B-","B","B+","A-","A","A+"})</f>
        <v>B-</v>
      </c>
      <c r="BX167" s="21" t="str">
        <f>LOOKUP(BV167,{0,40,45,50,55,60,65,70,75,80},{"0.00","2.00","2.25","2.50","2.75","3.00","3.25","3.50","3.75","4.00"})</f>
        <v>2.75</v>
      </c>
      <c r="BY167" s="21">
        <v>32</v>
      </c>
      <c r="BZ167" s="21">
        <v>39.5</v>
      </c>
      <c r="CA167" s="57">
        <f t="shared" si="104"/>
        <v>72</v>
      </c>
      <c r="CB167" s="21" t="str">
        <f>LOOKUP(CA167,{0,40,45,50,55,60,65,70,75,80},{"F","D","C","C+","B-","B","B+","A-","A","A+"})</f>
        <v>A-</v>
      </c>
      <c r="CC167" s="21" t="str">
        <f>LOOKUP(CA167,{0,40,45,50,55,60,65,70,75,80},{"0.00","2.00","2.25","2.50","2.75","3.00","3.25","3.50","3.75","4.00"})</f>
        <v>3.50</v>
      </c>
      <c r="CD167" s="21">
        <v>28</v>
      </c>
      <c r="CE167" s="21">
        <v>46</v>
      </c>
      <c r="CF167" s="57">
        <f t="shared" si="105"/>
        <v>74</v>
      </c>
      <c r="CG167" s="21" t="str">
        <f>LOOKUP(CF167,{0,40,45,50,55,60,65,70,75,80},{"F","D","C","C+","B-","B","B+","A-","A","A+"})</f>
        <v>A-</v>
      </c>
      <c r="CH167" s="21" t="str">
        <f>LOOKUP(CF167,{0,40,45,50,55,60,65,70,75,80},{"0.00","2.00","2.25","2.50","2.75","3.00","3.25","3.50","3.75","4.00"})</f>
        <v>3.50</v>
      </c>
      <c r="CI167" s="21">
        <v>34.5</v>
      </c>
      <c r="CJ167" s="21">
        <v>44.5</v>
      </c>
      <c r="CK167" s="57">
        <f t="shared" si="106"/>
        <v>79</v>
      </c>
      <c r="CL167" s="21" t="str">
        <f>LOOKUP(CK167,{0,40,45,50,55,60,65,70,75,80},{"F","D","C","C+","B-","B","B+","A-","A","A+"})</f>
        <v>A</v>
      </c>
      <c r="CM167" s="21" t="str">
        <f>LOOKUP(CK167,{0,40,45,50,55,60,65,70,75,80},{"0.00","2.00","2.25","2.50","2.75","3.00","3.25","3.50","3.75","4.00"})</f>
        <v>3.75</v>
      </c>
      <c r="CN167" s="21">
        <v>28</v>
      </c>
      <c r="CO167" s="21">
        <v>41</v>
      </c>
      <c r="CP167" s="57">
        <f t="shared" si="107"/>
        <v>69</v>
      </c>
      <c r="CQ167" s="21" t="str">
        <f>LOOKUP(CP167,{0,40,45,50,55,60,65,70,75,80},{"F","D","C","C+","B-","B","B+","A-","A","A+"})</f>
        <v>B+</v>
      </c>
      <c r="CR167" s="21" t="str">
        <f>LOOKUP(CP167,{0,40,45,50,55,60,65,70,75,80},{"0.00","2.00","2.25","2.50","2.75","3.00","3.25","3.50","3.75","4.00"})</f>
        <v>3.25</v>
      </c>
      <c r="CS167" s="21">
        <v>25</v>
      </c>
      <c r="CT167" s="21">
        <v>40.5</v>
      </c>
      <c r="CU167" s="57">
        <f t="shared" si="108"/>
        <v>66</v>
      </c>
      <c r="CV167" s="21" t="str">
        <f>LOOKUP(CU167,{0,40,45,50,55,60,65,70,75,80},{"F","D","C","C+","B-","B","B+","A-","A","A+"})</f>
        <v>B+</v>
      </c>
      <c r="CW167" s="21" t="str">
        <f>LOOKUP(CU167,{0,40,45,50,55,60,65,70,75,80},{"0.00","2.00","2.25","2.50","2.75","3.00","3.25","3.50","3.75","4.00"})</f>
        <v>3.25</v>
      </c>
      <c r="CX167" s="21">
        <v>27</v>
      </c>
      <c r="CY167" s="21">
        <v>27.5</v>
      </c>
      <c r="CZ167" s="57">
        <f t="shared" si="109"/>
        <v>55</v>
      </c>
      <c r="DA167" s="21" t="str">
        <f>LOOKUP(CZ167,{0,40,45,50,55,60,65,70,75,80},{"F","D","C","C+","B-","B","B+","A-","A","A+"})</f>
        <v>B-</v>
      </c>
      <c r="DB167" s="21" t="str">
        <f>LOOKUP(CZ167,{0,40,45,50,55,60,65,70,75,80},{"0.00","2.00","2.25","2.50","2.75","3.00","3.25","3.50","3.75","4.00"})</f>
        <v>2.75</v>
      </c>
      <c r="DC167" s="21">
        <v>23</v>
      </c>
      <c r="DD167" s="21">
        <v>41.5</v>
      </c>
      <c r="DE167" s="57">
        <f t="shared" si="110"/>
        <v>65</v>
      </c>
      <c r="DF167" s="21" t="str">
        <f>LOOKUP(DE167,{0,40,45,50,55,60,65,70,75,80},{"F","D","C","C+","B-","B","B+","A-","A","A+"})</f>
        <v>B+</v>
      </c>
      <c r="DG167" s="21" t="str">
        <f>LOOKUP(DE167,{0,40,45,50,55,60,65,70,75,80},{"0.00","2.00","2.25","2.50","2.75","3.00","3.25","3.50","3.75","4.00"})</f>
        <v>3.25</v>
      </c>
      <c r="DH167" s="21">
        <v>30</v>
      </c>
      <c r="DI167" s="21">
        <v>28</v>
      </c>
      <c r="DJ167" s="57">
        <f t="shared" si="111"/>
        <v>58</v>
      </c>
      <c r="DK167" s="21" t="str">
        <f>LOOKUP(DJ167,{0,40,45,50,55,60,65,70,75,80},{"F","D","C","C+","B-","B","B+","A-","A","A+"})</f>
        <v>B-</v>
      </c>
      <c r="DL167" s="21" t="str">
        <f>LOOKUP(DJ167,{0,40,45,50,55,60,65,70,75,80},{"0.00","2.00","2.25","2.50","2.75","3.00","3.25","3.50","3.75","4.00"})</f>
        <v>2.75</v>
      </c>
      <c r="DM167" s="21">
        <v>34</v>
      </c>
      <c r="DN167" s="21">
        <v>36</v>
      </c>
      <c r="DO167" s="57">
        <f t="shared" si="112"/>
        <v>70</v>
      </c>
      <c r="DP167" s="21" t="str">
        <f>LOOKUP(DO167,{0,40,45,50,55,60,65,70,75,80},{"F","D","C","C+","B-","B","B+","A-","A","A+"})</f>
        <v>A-</v>
      </c>
      <c r="DQ167" s="21" t="str">
        <f>LOOKUP(DO167,{0,40,45,50,55,60,65,70,75,80},{"0.00","2.00","2.25","2.50","2.75","3.00","3.25","3.50","3.75","4.00"})</f>
        <v>3.50</v>
      </c>
      <c r="DR167" s="21">
        <v>31</v>
      </c>
      <c r="DS167" s="21">
        <v>33</v>
      </c>
      <c r="DT167" s="57">
        <f t="shared" si="113"/>
        <v>64</v>
      </c>
      <c r="DU167" s="21" t="str">
        <f>LOOKUP(DT167,{0,40,45,50,55,60,65,70,75,80},{"F","D","C","C+","B-","B","B+","A-","A","A+"})</f>
        <v>B</v>
      </c>
      <c r="DV167" s="21" t="str">
        <f>LOOKUP(DT167,{0,40,45,50,55,60,65,70,75,80},{"0.00","2.00","2.25","2.50","2.75","3.00","3.25","3.50","3.75","4.00"})</f>
        <v>3.00</v>
      </c>
      <c r="DW167" s="21">
        <v>27</v>
      </c>
      <c r="DX167" s="21">
        <v>42</v>
      </c>
      <c r="DY167" s="57">
        <f t="shared" si="114"/>
        <v>69</v>
      </c>
      <c r="DZ167" s="21" t="str">
        <f>LOOKUP(DY167,{0,40,45,50,55,60,65,70,75,80},{"F","D","C","C+","B-","B","B+","A-","A","A+"})</f>
        <v>B+</v>
      </c>
      <c r="EA167" s="21" t="str">
        <f>LOOKUP(DY167,{0,40,45,50,55,60,65,70,75,80},{"0.00","2.00","2.25","2.50","2.75","3.00","3.25","3.50","3.75","4.00"})</f>
        <v>3.25</v>
      </c>
      <c r="EB167" s="21">
        <v>30</v>
      </c>
      <c r="EC167" s="21">
        <v>38</v>
      </c>
      <c r="ED167" s="57">
        <f t="shared" si="115"/>
        <v>68</v>
      </c>
      <c r="EE167" s="21" t="str">
        <f>LOOKUP(ED167,{0,40,45,50,55,60,65,70,75,80},{"F","D","C","C+","B-","B","B+","A-","A","A+"})</f>
        <v>B+</v>
      </c>
      <c r="EF167" s="21" t="str">
        <f>LOOKUP(ED167,{0,40,45,50,55,60,65,70,75,80},{"0.00","2.00","2.25","2.50","2.75","3.00","3.25","3.50","3.75","4.00"})</f>
        <v>3.25</v>
      </c>
      <c r="EG167" s="21">
        <v>18.5</v>
      </c>
      <c r="EH167" s="21">
        <v>38</v>
      </c>
      <c r="EI167" s="57">
        <f t="shared" si="116"/>
        <v>57</v>
      </c>
      <c r="EJ167" s="21" t="str">
        <f>LOOKUP(EI167,{0,40,45,50,55,60,65,70,75,80},{"F","D","C","C+","B-","B","B+","A-","A","A+"})</f>
        <v>B-</v>
      </c>
      <c r="EK167" s="21" t="str">
        <f>LOOKUP(EI167,{0,40,45,50,55,60,65,70,75,80},{"0.00","2.00","2.25","2.50","2.75","3.00","3.25","3.50","3.75","4.00"})</f>
        <v>2.75</v>
      </c>
      <c r="EL167" s="21">
        <v>32.25</v>
      </c>
      <c r="EM167" s="21">
        <v>45</v>
      </c>
      <c r="EN167" s="70">
        <f t="shared" si="117"/>
        <v>78</v>
      </c>
      <c r="EO167" s="21" t="str">
        <f>LOOKUP(EN167,{0,40,45,50,55,60,65,70,75,80},{"F","D","C","C+","B-","B","B+","A-","A","A+"})</f>
        <v>A</v>
      </c>
      <c r="EP167" s="21" t="str">
        <f>LOOKUP(EN167,{0,40,45,50,55,60,65,70,75,80},{"0.00","2.00","2.25","2.50","2.75","3.00","3.25","3.50","3.75","4.00"})</f>
        <v>3.75</v>
      </c>
      <c r="EQ167" s="21">
        <v>33</v>
      </c>
      <c r="ER167" s="21">
        <v>41</v>
      </c>
      <c r="ES167" s="70">
        <f t="shared" si="118"/>
        <v>74</v>
      </c>
      <c r="ET167" s="21" t="str">
        <f>LOOKUP(ES167,{0,40,45,50,55,60,65,70,75,80},{"F","D","C","C+","B-","B","B+","A-","A","A+"})</f>
        <v>A-</v>
      </c>
      <c r="EU167" s="21" t="str">
        <f>LOOKUP(ES167,{0,40,45,50,55,60,65,70,75,80},{"0.00","2.00","2.25","2.50","2.75","3.00","3.25","3.50","3.75","4.00"})</f>
        <v>3.50</v>
      </c>
      <c r="EV167" s="21">
        <v>28</v>
      </c>
      <c r="EW167" s="21">
        <v>40</v>
      </c>
      <c r="EX167" s="70">
        <f t="shared" si="119"/>
        <v>68</v>
      </c>
      <c r="EY167" s="21" t="str">
        <f>LOOKUP(EX167,{0,40,45,50,55,60,65,70,75,80},{"F","D","C","C+","B-","B","B+","A-","A","A+"})</f>
        <v>B+</v>
      </c>
      <c r="EZ167" s="21" t="str">
        <f>LOOKUP(EX167,{0,40,45,50,55,60,65,70,75,80},{"0.00","2.00","2.25","2.50","2.75","3.00","3.25","3.50","3.75","4.00"})</f>
        <v>3.25</v>
      </c>
      <c r="FA167" s="21">
        <v>25.5</v>
      </c>
      <c r="FB167" s="21">
        <v>37</v>
      </c>
      <c r="FC167" s="70">
        <f t="shared" si="120"/>
        <v>63</v>
      </c>
      <c r="FD167" s="21" t="str">
        <f>LOOKUP(FC167,{0,40,45,50,55,60,65,70,75,80},{"F","D","C","C+","B-","B","B+","A-","A","A+"})</f>
        <v>B</v>
      </c>
      <c r="FE167" s="21" t="str">
        <f>LOOKUP(FC167,{0,40,45,50,55,60,65,70,75,80},{"0.00","2.00","2.25","2.50","2.75","3.00","3.25","3.50","3.75","4.00"})</f>
        <v>3.00</v>
      </c>
      <c r="FF167" s="21">
        <v>17</v>
      </c>
      <c r="FG167" s="21">
        <v>21.5</v>
      </c>
      <c r="FH167" s="70">
        <f t="shared" si="121"/>
        <v>39</v>
      </c>
      <c r="FI167" s="21" t="str">
        <f>LOOKUP(FH167,{0,40,45,50,55,60,65,70,75,80},{"F","D","C","C+","B-","B","B+","A-","A","A+"})</f>
        <v>F</v>
      </c>
      <c r="FJ167" s="21" t="str">
        <f>LOOKUP(FH167,{0,40,45,50,55,60,65,70,75,80},{"0.00","2.00","2.25","2.50","2.75","3.00","3.25","3.50","3.75","4.00"})</f>
        <v>0.00</v>
      </c>
      <c r="FK167" s="21">
        <v>19</v>
      </c>
      <c r="FL167" s="21">
        <v>22.5</v>
      </c>
      <c r="FM167" s="70">
        <f t="shared" si="122"/>
        <v>42</v>
      </c>
      <c r="FN167" s="21" t="str">
        <f>LOOKUP(FM167,{0,40,45,50,55,60,65,70,75,80},{"F","D","C","C+","B-","B","B+","A-","A","A+"})</f>
        <v>D</v>
      </c>
      <c r="FO167" s="21" t="str">
        <f>LOOKUP(FM167,{0,40,45,50,55,60,65,70,75,80},{"0.00","2.00","2.25","2.50","2.75","3.00","3.25","3.50","3.75","4.00"})</f>
        <v>2.00</v>
      </c>
      <c r="FP167" s="21">
        <v>28</v>
      </c>
      <c r="FQ167" s="21">
        <v>40.5</v>
      </c>
      <c r="FR167" s="70">
        <f t="shared" si="123"/>
        <v>69</v>
      </c>
      <c r="FS167" s="21" t="str">
        <f>LOOKUP(FR167,{0,40,45,50,55,60,65,70,75,80},{"F","D","C","C+","B-","B","B+","A-","A","A+"})</f>
        <v>B+</v>
      </c>
      <c r="FT167" s="21" t="str">
        <f>LOOKUP(FR167,{0,40,45,50,55,60,65,70,75,80},{"0.00","2.00","2.25","2.50","2.75","3.00","3.25","3.50","3.75","4.00"})</f>
        <v>3.25</v>
      </c>
      <c r="FU167" s="21">
        <v>27</v>
      </c>
      <c r="FV167" s="21">
        <v>42.5</v>
      </c>
      <c r="FW167" s="70">
        <f t="shared" si="124"/>
        <v>70</v>
      </c>
      <c r="FX167" s="21" t="str">
        <f>LOOKUP(FW167,{0,40,45,50,55,60,65,70,75,80},{"F","D","C","C+","B-","B","B+","A-","A","A+"})</f>
        <v>A-</v>
      </c>
      <c r="FY167" s="21" t="str">
        <f>LOOKUP(FW167,{0,40,45,50,55,60,65,70,75,80},{"0.00","2.00","2.25","2.50","2.75","3.00","3.25","3.50","3.75","4.00"})</f>
        <v>3.50</v>
      </c>
      <c r="FZ167" s="21">
        <v>27</v>
      </c>
      <c r="GA167" s="21">
        <v>32</v>
      </c>
      <c r="GB167" s="70">
        <f t="shared" si="125"/>
        <v>59</v>
      </c>
      <c r="GC167" s="21" t="str">
        <f>LOOKUP(GB167,{0,40,45,50,55,60,65,70,75,80},{"F","D","C","C+","B-","B","B+","A-","A","A+"})</f>
        <v>B-</v>
      </c>
      <c r="GD167" s="21" t="str">
        <f>LOOKUP(GB167,{0,40,45,50,55,60,65,70,75,80},{"0.00","2.00","2.25","2.50","2.75","3.00","3.25","3.50","3.75","4.00"})</f>
        <v>2.75</v>
      </c>
      <c r="GE167" s="21">
        <v>30.5</v>
      </c>
      <c r="GF167" s="21">
        <v>43.5</v>
      </c>
      <c r="GG167" s="70">
        <f t="shared" si="126"/>
        <v>74</v>
      </c>
      <c r="GH167" s="21" t="str">
        <f>LOOKUP(GG167,{0,40,45,50,55,60,65,70,75,80},{"F","D","C","C+","B-","B","B+","A-","A","A+"})</f>
        <v>A-</v>
      </c>
      <c r="GI167" s="21" t="str">
        <f>LOOKUP(GG167,{0,40,45,50,55,60,65,70,75,80},{"0.00","2.00","2.25","2.50","2.75","3.00","3.25","3.50","3.75","4.00"})</f>
        <v>3.50</v>
      </c>
      <c r="GJ167" s="21">
        <v>25.5</v>
      </c>
      <c r="GK167" s="21">
        <v>41.5</v>
      </c>
      <c r="GL167" s="70">
        <f t="shared" si="127"/>
        <v>67</v>
      </c>
      <c r="GM167" s="21" t="str">
        <f>LOOKUP(GL167,{0,40,45,50,55,60,65,70,75,80},{"F","D","C","C+","B-","B","B+","A-","A","A+"})</f>
        <v>B+</v>
      </c>
      <c r="GN167" s="21" t="str">
        <f>LOOKUP(GL167,{0,40,45,50,55,60,65,70,75,80},{"0.00","2.00","2.25","2.50","2.75","3.00","3.25","3.50","3.75","4.00"})</f>
        <v>3.25</v>
      </c>
      <c r="GO167" s="21">
        <v>29</v>
      </c>
      <c r="GP167" s="21">
        <v>40</v>
      </c>
      <c r="GQ167" s="70">
        <f t="shared" si="128"/>
        <v>69</v>
      </c>
      <c r="GR167" s="21" t="str">
        <f>LOOKUP(GQ167,{0,40,45,50,55,60,65,70,75,80},{"F","D","C","C+","B-","B","B+","A-","A","A+"})</f>
        <v>B+</v>
      </c>
      <c r="GS167" s="21" t="str">
        <f>LOOKUP(GQ167,{0,40,45,50,55,60,65,70,75,80},{"0.00","2.00","2.25","2.50","2.75","3.00","3.25","3.50","3.75","4.00"})</f>
        <v>3.25</v>
      </c>
      <c r="GT167" s="21">
        <v>14</v>
      </c>
      <c r="GU167" s="21">
        <v>32.5</v>
      </c>
      <c r="GV167" s="70">
        <f t="shared" si="129"/>
        <v>47</v>
      </c>
      <c r="GW167" s="21" t="str">
        <f>LOOKUP(GV167,{0,40,45,50,55,60,65,70,75,80},{"F","D","C","C+","B-","B","B+","A-","A","A+"})</f>
        <v>C</v>
      </c>
      <c r="GX167" s="21" t="str">
        <f>LOOKUP(GV167,{0,40,45,50,55,60,65,70,75,80},{"0.00","2.00","2.25","2.50","2.75","3.00","3.25","3.50","3.75","4.00"})</f>
        <v>2.25</v>
      </c>
      <c r="GY167" s="82">
        <v>65</v>
      </c>
      <c r="GZ167" s="21" t="str">
        <f>LOOKUP(GY167,{0,40,45,50,55,60,65,70,75,80},{"F","D","C","C+","B-","B","B+","A-","A","A+"})</f>
        <v>B+</v>
      </c>
      <c r="HA167" s="21" t="str">
        <f>LOOKUP(GY167,{0,40,45,50,55,60,65,70,75,80},{"0.00","2.00","2.25","2.50","2.75","3.00","3.25","3.50","3.75","4.00"})</f>
        <v>3.25</v>
      </c>
      <c r="HB167" s="49">
        <v>37</v>
      </c>
      <c r="HC167" s="49">
        <v>33</v>
      </c>
      <c r="HD167" s="70">
        <f t="shared" si="130"/>
        <v>70</v>
      </c>
      <c r="HE167" s="21" t="str">
        <f>LOOKUP(HD167,{0,40,45,50,55,60,65,70,75,80},{"F","D","C","C+","B-","B","B+","A-","A","A+"})</f>
        <v>A-</v>
      </c>
      <c r="HF167" s="21" t="str">
        <f>LOOKUP(HD167,{0,40,45,50,55,60,65,70,75,80},{"0.00","2.00","2.25","2.50","2.75","3.00","3.25","3.50","3.75","4.00"})</f>
        <v>3.50</v>
      </c>
      <c r="HG167" s="50">
        <f t="shared" si="88"/>
        <v>3.0476190476190474</v>
      </c>
      <c r="HH167" s="71" t="s">
        <v>321</v>
      </c>
      <c r="HI167" s="70">
        <f t="shared" si="131"/>
        <v>2685</v>
      </c>
      <c r="HJ167" s="44">
        <v>165</v>
      </c>
      <c r="HK167" s="40"/>
      <c r="HL167" s="40"/>
    </row>
    <row r="168" spans="1:220" s="8" customFormat="1" ht="30" customHeight="1" x14ac:dyDescent="0.2">
      <c r="A168" s="44">
        <v>166</v>
      </c>
      <c r="B168" s="66">
        <v>3794</v>
      </c>
      <c r="C168" s="44">
        <v>2017513227</v>
      </c>
      <c r="D168" s="39" t="s">
        <v>307</v>
      </c>
      <c r="E168" s="64" t="s">
        <v>229</v>
      </c>
      <c r="F168" s="64" t="s">
        <v>322</v>
      </c>
      <c r="G168" s="73">
        <v>25.5</v>
      </c>
      <c r="H168" s="48">
        <v>29</v>
      </c>
      <c r="I168" s="57">
        <f t="shared" si="90"/>
        <v>55</v>
      </c>
      <c r="J168" s="21" t="str">
        <f>LOOKUP(I168,{0,40,45,50,55,60,65,70,75,80},{"F","D","C","C+","B-","B","B+","A-","A","A+"})</f>
        <v>B-</v>
      </c>
      <c r="K168" s="21" t="str">
        <f>LOOKUP(I168,{0,40,45,50,55,60,65,70,75,80},{"0.00","2.00","2.25","2.50","2.75","3.00","3.25","3.50","3.75","4.00"})</f>
        <v>2.75</v>
      </c>
      <c r="L168" s="21">
        <v>23</v>
      </c>
      <c r="M168" s="21">
        <v>23.5</v>
      </c>
      <c r="N168" s="57">
        <f t="shared" si="91"/>
        <v>47</v>
      </c>
      <c r="O168" s="21" t="str">
        <f>LOOKUP(N168,{0,40,45,50,55,60,65,70,75,80},{"F","D","C","C+","B-","B","B+","A-","A","A+"})</f>
        <v>C</v>
      </c>
      <c r="P168" s="21" t="str">
        <f>LOOKUP(N168,{0,40,45,50,55,60,65,70,75,80},{"0.00","2.00","2.25","2.50","2.75","3.00","3.25","3.50","3.75","4.00"})</f>
        <v>2.25</v>
      </c>
      <c r="Q168" s="21">
        <v>23</v>
      </c>
      <c r="R168" s="21">
        <v>38</v>
      </c>
      <c r="S168" s="57">
        <f t="shared" si="92"/>
        <v>61</v>
      </c>
      <c r="T168" s="21" t="str">
        <f>LOOKUP(S168,{0,40,45,50,55,60,65,70,75,80},{"F","D","C","C+","B-","B","B+","A-","A","A+"})</f>
        <v>B</v>
      </c>
      <c r="U168" s="21" t="str">
        <f>LOOKUP(S168,{0,40,45,50,55,60,65,70,75,80},{"0.00","2.00","2.25","2.50","2.75","3.00","3.25","3.50","3.75","4.00"})</f>
        <v>3.00</v>
      </c>
      <c r="V168" s="21">
        <v>22</v>
      </c>
      <c r="W168" s="21">
        <v>31.5</v>
      </c>
      <c r="X168" s="57">
        <f t="shared" si="93"/>
        <v>54</v>
      </c>
      <c r="Y168" s="21" t="str">
        <f>LOOKUP(X168,{0,40,45,50,55,60,65,70,75,80},{"F","D","C","C+","B-","B","B+","A-","A","A+"})</f>
        <v>C+</v>
      </c>
      <c r="Z168" s="21" t="str">
        <f>LOOKUP(X168,{0,40,45,50,55,60,65,70,75,80},{"0.00","2.00","2.25","2.50","2.75","3.00","3.25","3.50","3.75","4.00"})</f>
        <v>2.50</v>
      </c>
      <c r="AA168" s="21">
        <v>20</v>
      </c>
      <c r="AB168" s="21">
        <v>32</v>
      </c>
      <c r="AC168" s="57">
        <f t="shared" si="94"/>
        <v>52</v>
      </c>
      <c r="AD168" s="21" t="str">
        <f>LOOKUP(AC168,{0,40,45,50,55,60,65,70,75,80},{"F","D","C","C+","B-","B","B+","A-","A","A+"})</f>
        <v>C+</v>
      </c>
      <c r="AE168" s="21" t="str">
        <f>LOOKUP(AC168,{0,40,45,50,55,60,65,70,75,80},{"0.00","2.00","2.25","2.50","2.75","3.00","3.25","3.50","3.75","4.00"})</f>
        <v>2.50</v>
      </c>
      <c r="AF168" s="21">
        <v>31</v>
      </c>
      <c r="AG168" s="21">
        <v>28.5</v>
      </c>
      <c r="AH168" s="57">
        <f t="shared" si="95"/>
        <v>60</v>
      </c>
      <c r="AI168" s="21" t="str">
        <f>LOOKUP(AH168,{0,40,45,50,55,60,65,70,75,80},{"F","D","C","C+","B-","B","B+","A-","A","A+"})</f>
        <v>B</v>
      </c>
      <c r="AJ168" s="21" t="str">
        <f>LOOKUP(AH168,{0,40,45,50,55,60,65,70,75,80},{"0.00","2.00","2.25","2.50","2.75","3.00","3.25","3.50","3.75","4.00"})</f>
        <v>3.00</v>
      </c>
      <c r="AK168" s="21">
        <v>20</v>
      </c>
      <c r="AL168" s="21">
        <v>39</v>
      </c>
      <c r="AM168" s="57">
        <f t="shared" si="96"/>
        <v>59</v>
      </c>
      <c r="AN168" s="21" t="str">
        <f>LOOKUP(AM168,{0,40,45,50,55,60,65,70,75,80},{"F","D","C","C+","B-","B","B+","A-","A","A+"})</f>
        <v>B-</v>
      </c>
      <c r="AO168" s="21" t="str">
        <f>LOOKUP(AM168,{0,40,45,50,55,60,65,70,75,80},{"0.00","2.00","2.25","2.50","2.75","3.00","3.25","3.50","3.75","4.00"})</f>
        <v>2.75</v>
      </c>
      <c r="AP168" s="21">
        <v>20.5</v>
      </c>
      <c r="AQ168" s="21">
        <v>28.5</v>
      </c>
      <c r="AR168" s="57">
        <f t="shared" si="97"/>
        <v>49</v>
      </c>
      <c r="AS168" s="21" t="str">
        <f>LOOKUP(AR168,{0,40,45,50,55,60,65,70,75,80},{"F","D","C","C+","B-","B","B+","A-","A","A+"})</f>
        <v>C</v>
      </c>
      <c r="AT168" s="21" t="str">
        <f>LOOKUP(AR168,{0,40,45,50,55,60,65,70,75,80},{"0.00","2.00","2.25","2.50","2.75","3.00","3.25","3.50","3.75","4.00"})</f>
        <v>2.25</v>
      </c>
      <c r="AU168" s="21">
        <v>29</v>
      </c>
      <c r="AV168" s="21">
        <v>43</v>
      </c>
      <c r="AW168" s="57">
        <f t="shared" si="98"/>
        <v>72</v>
      </c>
      <c r="AX168" s="21" t="str">
        <f>LOOKUP(AW168,{0,40,45,50,55,60,65,70,75,80},{"F","D","C","C+","B-","B","B+","A-","A","A+"})</f>
        <v>A-</v>
      </c>
      <c r="AY168" s="21" t="str">
        <f>LOOKUP(AW168,{0,40,45,50,55,60,65,70,75,80},{"0.00","2.00","2.25","2.50","2.75","3.00","3.25","3.50","3.75","4.00"})</f>
        <v>3.50</v>
      </c>
      <c r="AZ168" s="21">
        <v>24</v>
      </c>
      <c r="BA168" s="21">
        <v>38.5</v>
      </c>
      <c r="BB168" s="57">
        <f t="shared" si="99"/>
        <v>63</v>
      </c>
      <c r="BC168" s="21" t="str">
        <f>LOOKUP(BB168,{0,40,45,50,55,60,65,70,75,80},{"F","D","C","C+","B-","B","B+","A-","A","A+"})</f>
        <v>B</v>
      </c>
      <c r="BD168" s="21" t="str">
        <f>LOOKUP(BB168,{0,40,45,50,55,60,65,70,75,80},{"0.00","2.00","2.25","2.50","2.75","3.00","3.25","3.50","3.75","4.00"})</f>
        <v>3.00</v>
      </c>
      <c r="BE168" s="21">
        <v>30.5</v>
      </c>
      <c r="BF168" s="21">
        <v>44.5</v>
      </c>
      <c r="BG168" s="57">
        <f t="shared" si="100"/>
        <v>75</v>
      </c>
      <c r="BH168" s="21" t="str">
        <f>LOOKUP(BG168,{0,40,45,50,55,60,65,70,75,80},{"F","D","C","C+","B-","B","B+","A-","A","A+"})</f>
        <v>A</v>
      </c>
      <c r="BI168" s="21" t="str">
        <f>LOOKUP(BG168,{0,40,45,50,55,60,65,70,75,80},{"0.00","2.00","2.25","2.50","2.75","3.00","3.25","3.50","3.75","4.00"})</f>
        <v>3.75</v>
      </c>
      <c r="BJ168" s="21">
        <v>31</v>
      </c>
      <c r="BK168" s="21">
        <v>32.5</v>
      </c>
      <c r="BL168" s="57">
        <f t="shared" si="101"/>
        <v>64</v>
      </c>
      <c r="BM168" s="21" t="str">
        <f>LOOKUP(BL168,{0,40,45,50,55,60,65,70,75,80},{"F","D","C","C+","B-","B","B+","A-","A","A+"})</f>
        <v>B</v>
      </c>
      <c r="BN168" s="21" t="str">
        <f>LOOKUP(BL168,{0,40,45,50,55,60,65,70,75,80},{"0.00","2.00","2.25","2.50","2.75","3.00","3.25","3.50","3.75","4.00"})</f>
        <v>3.00</v>
      </c>
      <c r="BO168" s="21">
        <v>30</v>
      </c>
      <c r="BP168" s="21">
        <v>24</v>
      </c>
      <c r="BQ168" s="57">
        <f t="shared" si="102"/>
        <v>54</v>
      </c>
      <c r="BR168" s="21" t="str">
        <f>LOOKUP(BQ168,{0,40,45,50,55,60,65,70,75,80},{"F","D","C","C+","B-","B","B+","A-","A","A+"})</f>
        <v>C+</v>
      </c>
      <c r="BS168" s="21" t="str">
        <f>LOOKUP(BQ168,{0,40,45,50,55,60,65,70,75,80},{"0.00","2.00","2.25","2.50","2.75","3.00","3.25","3.50","3.75","4.00"})</f>
        <v>2.50</v>
      </c>
      <c r="BT168" s="21">
        <v>36</v>
      </c>
      <c r="BU168" s="21">
        <v>30</v>
      </c>
      <c r="BV168" s="57">
        <f t="shared" si="103"/>
        <v>66</v>
      </c>
      <c r="BW168" s="21" t="str">
        <f>LOOKUP(BV168,{0,40,45,50,55,60,65,70,75,80},{"F","D","C","C+","B-","B","B+","A-","A","A+"})</f>
        <v>B+</v>
      </c>
      <c r="BX168" s="21" t="str">
        <f>LOOKUP(BV168,{0,40,45,50,55,60,65,70,75,80},{"0.00","2.00","2.25","2.50","2.75","3.00","3.25","3.50","3.75","4.00"})</f>
        <v>3.25</v>
      </c>
      <c r="BY168" s="21">
        <v>24</v>
      </c>
      <c r="BZ168" s="21">
        <v>40</v>
      </c>
      <c r="CA168" s="57">
        <f t="shared" si="104"/>
        <v>64</v>
      </c>
      <c r="CB168" s="21" t="str">
        <f>LOOKUP(CA168,{0,40,45,50,55,60,65,70,75,80},{"F","D","C","C+","B-","B","B+","A-","A","A+"})</f>
        <v>B</v>
      </c>
      <c r="CC168" s="21" t="str">
        <f>LOOKUP(CA168,{0,40,45,50,55,60,65,70,75,80},{"0.00","2.00","2.25","2.50","2.75","3.00","3.25","3.50","3.75","4.00"})</f>
        <v>3.00</v>
      </c>
      <c r="CD168" s="21">
        <v>21</v>
      </c>
      <c r="CE168" s="21">
        <v>38</v>
      </c>
      <c r="CF168" s="57">
        <f t="shared" si="105"/>
        <v>59</v>
      </c>
      <c r="CG168" s="21" t="str">
        <f>LOOKUP(CF168,{0,40,45,50,55,60,65,70,75,80},{"F","D","C","C+","B-","B","B+","A-","A","A+"})</f>
        <v>B-</v>
      </c>
      <c r="CH168" s="21" t="str">
        <f>LOOKUP(CF168,{0,40,45,50,55,60,65,70,75,80},{"0.00","2.00","2.25","2.50","2.75","3.00","3.25","3.50","3.75","4.00"})</f>
        <v>2.75</v>
      </c>
      <c r="CI168" s="21">
        <v>25.5</v>
      </c>
      <c r="CJ168" s="21">
        <v>37</v>
      </c>
      <c r="CK168" s="57">
        <f t="shared" si="106"/>
        <v>63</v>
      </c>
      <c r="CL168" s="21" t="str">
        <f>LOOKUP(CK168,{0,40,45,50,55,60,65,70,75,80},{"F","D","C","C+","B-","B","B+","A-","A","A+"})</f>
        <v>B</v>
      </c>
      <c r="CM168" s="21" t="str">
        <f>LOOKUP(CK168,{0,40,45,50,55,60,65,70,75,80},{"0.00","2.00","2.25","2.50","2.75","3.00","3.25","3.50","3.75","4.00"})</f>
        <v>3.00</v>
      </c>
      <c r="CN168" s="21">
        <v>14.5</v>
      </c>
      <c r="CO168" s="21">
        <v>26</v>
      </c>
      <c r="CP168" s="57">
        <f t="shared" si="107"/>
        <v>41</v>
      </c>
      <c r="CQ168" s="21" t="str">
        <f>LOOKUP(CP168,{0,40,45,50,55,60,65,70,75,80},{"F","D","C","C+","B-","B","B+","A-","A","A+"})</f>
        <v>D</v>
      </c>
      <c r="CR168" s="21" t="str">
        <f>LOOKUP(CP168,{0,40,45,50,55,60,65,70,75,80},{"0.00","2.00","2.25","2.50","2.75","3.00","3.25","3.50","3.75","4.00"})</f>
        <v>2.00</v>
      </c>
      <c r="CS168" s="21">
        <v>24</v>
      </c>
      <c r="CT168" s="21">
        <v>37</v>
      </c>
      <c r="CU168" s="57">
        <f t="shared" si="108"/>
        <v>61</v>
      </c>
      <c r="CV168" s="21" t="str">
        <f>LOOKUP(CU168,{0,40,45,50,55,60,65,70,75,80},{"F","D","C","C+","B-","B","B+","A-","A","A+"})</f>
        <v>B</v>
      </c>
      <c r="CW168" s="21" t="str">
        <f>LOOKUP(CU168,{0,40,45,50,55,60,65,70,75,80},{"0.00","2.00","2.25","2.50","2.75","3.00","3.25","3.50","3.75","4.00"})</f>
        <v>3.00</v>
      </c>
      <c r="CX168" s="21">
        <v>32</v>
      </c>
      <c r="CY168" s="21">
        <v>42.5</v>
      </c>
      <c r="CZ168" s="57">
        <f t="shared" si="109"/>
        <v>75</v>
      </c>
      <c r="DA168" s="21" t="str">
        <f>LOOKUP(CZ168,{0,40,45,50,55,60,65,70,75,80},{"F","D","C","C+","B-","B","B+","A-","A","A+"})</f>
        <v>A</v>
      </c>
      <c r="DB168" s="21" t="str">
        <f>LOOKUP(CZ168,{0,40,45,50,55,60,65,70,75,80},{"0.00","2.00","2.25","2.50","2.75","3.00","3.25","3.50","3.75","4.00"})</f>
        <v>3.75</v>
      </c>
      <c r="DC168" s="21">
        <v>28</v>
      </c>
      <c r="DD168" s="21">
        <v>43</v>
      </c>
      <c r="DE168" s="57">
        <f t="shared" si="110"/>
        <v>71</v>
      </c>
      <c r="DF168" s="21" t="str">
        <f>LOOKUP(DE168,{0,40,45,50,55,60,65,70,75,80},{"F","D","C","C+","B-","B","B+","A-","A","A+"})</f>
        <v>A-</v>
      </c>
      <c r="DG168" s="21" t="str">
        <f>LOOKUP(DE168,{0,40,45,50,55,60,65,70,75,80},{"0.00","2.00","2.25","2.50","2.75","3.00","3.25","3.50","3.75","4.00"})</f>
        <v>3.50</v>
      </c>
      <c r="DH168" s="21">
        <v>30.5</v>
      </c>
      <c r="DI168" s="21">
        <v>34</v>
      </c>
      <c r="DJ168" s="57">
        <f t="shared" si="111"/>
        <v>65</v>
      </c>
      <c r="DK168" s="21" t="str">
        <f>LOOKUP(DJ168,{0,40,45,50,55,60,65,70,75,80},{"F","D","C","C+","B-","B","B+","A-","A","A+"})</f>
        <v>B+</v>
      </c>
      <c r="DL168" s="21" t="str">
        <f>LOOKUP(DJ168,{0,40,45,50,55,60,65,70,75,80},{"0.00","2.00","2.25","2.50","2.75","3.00","3.25","3.50","3.75","4.00"})</f>
        <v>3.25</v>
      </c>
      <c r="DM168" s="21">
        <v>17</v>
      </c>
      <c r="DN168" s="21">
        <v>36</v>
      </c>
      <c r="DO168" s="57">
        <f t="shared" si="112"/>
        <v>53</v>
      </c>
      <c r="DP168" s="21" t="str">
        <f>LOOKUP(DO168,{0,40,45,50,55,60,65,70,75,80},{"F","D","C","C+","B-","B","B+","A-","A","A+"})</f>
        <v>C+</v>
      </c>
      <c r="DQ168" s="21" t="str">
        <f>LOOKUP(DO168,{0,40,45,50,55,60,65,70,75,80},{"0.00","2.00","2.25","2.50","2.75","3.00","3.25","3.50","3.75","4.00"})</f>
        <v>2.50</v>
      </c>
      <c r="DR168" s="21">
        <v>27</v>
      </c>
      <c r="DS168" s="21">
        <v>34</v>
      </c>
      <c r="DT168" s="57">
        <f t="shared" si="113"/>
        <v>61</v>
      </c>
      <c r="DU168" s="21" t="str">
        <f>LOOKUP(DT168,{0,40,45,50,55,60,65,70,75,80},{"F","D","C","C+","B-","B","B+","A-","A","A+"})</f>
        <v>B</v>
      </c>
      <c r="DV168" s="21" t="str">
        <f>LOOKUP(DT168,{0,40,45,50,55,60,65,70,75,80},{"0.00","2.00","2.25","2.50","2.75","3.00","3.25","3.50","3.75","4.00"})</f>
        <v>3.00</v>
      </c>
      <c r="DW168" s="21">
        <v>28</v>
      </c>
      <c r="DX168" s="21">
        <v>41</v>
      </c>
      <c r="DY168" s="57">
        <f t="shared" si="114"/>
        <v>69</v>
      </c>
      <c r="DZ168" s="21" t="str">
        <f>LOOKUP(DY168,{0,40,45,50,55,60,65,70,75,80},{"F","D","C","C+","B-","B","B+","A-","A","A+"})</f>
        <v>B+</v>
      </c>
      <c r="EA168" s="21" t="str">
        <f>LOOKUP(DY168,{0,40,45,50,55,60,65,70,75,80},{"0.00","2.00","2.25","2.50","2.75","3.00","3.25","3.50","3.75","4.00"})</f>
        <v>3.25</v>
      </c>
      <c r="EB168" s="21">
        <v>25</v>
      </c>
      <c r="EC168" s="21">
        <v>34</v>
      </c>
      <c r="ED168" s="57">
        <f t="shared" si="115"/>
        <v>59</v>
      </c>
      <c r="EE168" s="21" t="str">
        <f>LOOKUP(ED168,{0,40,45,50,55,60,65,70,75,80},{"F","D","C","C+","B-","B","B+","A-","A","A+"})</f>
        <v>B-</v>
      </c>
      <c r="EF168" s="21" t="str">
        <f>LOOKUP(ED168,{0,40,45,50,55,60,65,70,75,80},{"0.00","2.00","2.25","2.50","2.75","3.00","3.25","3.50","3.75","4.00"})</f>
        <v>2.75</v>
      </c>
      <c r="EG168" s="21">
        <v>19</v>
      </c>
      <c r="EH168" s="21">
        <v>39</v>
      </c>
      <c r="EI168" s="57">
        <f t="shared" si="116"/>
        <v>58</v>
      </c>
      <c r="EJ168" s="21" t="str">
        <f>LOOKUP(EI168,{0,40,45,50,55,60,65,70,75,80},{"F","D","C","C+","B-","B","B+","A-","A","A+"})</f>
        <v>B-</v>
      </c>
      <c r="EK168" s="21" t="str">
        <f>LOOKUP(EI168,{0,40,45,50,55,60,65,70,75,80},{"0.00","2.00","2.25","2.50","2.75","3.00","3.25","3.50","3.75","4.00"})</f>
        <v>2.75</v>
      </c>
      <c r="EL168" s="21">
        <v>34.75</v>
      </c>
      <c r="EM168" s="21">
        <v>43</v>
      </c>
      <c r="EN168" s="70">
        <f t="shared" si="117"/>
        <v>78</v>
      </c>
      <c r="EO168" s="21" t="str">
        <f>LOOKUP(EN168,{0,40,45,50,55,60,65,70,75,80},{"F","D","C","C+","B-","B","B+","A-","A","A+"})</f>
        <v>A</v>
      </c>
      <c r="EP168" s="21" t="str">
        <f>LOOKUP(EN168,{0,40,45,50,55,60,65,70,75,80},{"0.00","2.00","2.25","2.50","2.75","3.00","3.25","3.50","3.75","4.00"})</f>
        <v>3.75</v>
      </c>
      <c r="EQ168" s="21">
        <v>28</v>
      </c>
      <c r="ER168" s="21">
        <v>25</v>
      </c>
      <c r="ES168" s="70">
        <f t="shared" si="118"/>
        <v>53</v>
      </c>
      <c r="ET168" s="21" t="str">
        <f>LOOKUP(ES168,{0,40,45,50,55,60,65,70,75,80},{"F","D","C","C+","B-","B","B+","A-","A","A+"})</f>
        <v>C+</v>
      </c>
      <c r="EU168" s="21" t="str">
        <f>LOOKUP(ES168,{0,40,45,50,55,60,65,70,75,80},{"0.00","2.00","2.25","2.50","2.75","3.00","3.25","3.50","3.75","4.00"})</f>
        <v>2.50</v>
      </c>
      <c r="EV168" s="21">
        <v>23.5</v>
      </c>
      <c r="EW168" s="21">
        <v>40</v>
      </c>
      <c r="EX168" s="70">
        <f t="shared" si="119"/>
        <v>64</v>
      </c>
      <c r="EY168" s="21" t="str">
        <f>LOOKUP(EX168,{0,40,45,50,55,60,65,70,75,80},{"F","D","C","C+","B-","B","B+","A-","A","A+"})</f>
        <v>B</v>
      </c>
      <c r="EZ168" s="21" t="str">
        <f>LOOKUP(EX168,{0,40,45,50,55,60,65,70,75,80},{"0.00","2.00","2.25","2.50","2.75","3.00","3.25","3.50","3.75","4.00"})</f>
        <v>3.00</v>
      </c>
      <c r="FA168" s="21">
        <v>26</v>
      </c>
      <c r="FB168" s="21">
        <v>37.5</v>
      </c>
      <c r="FC168" s="70">
        <f t="shared" si="120"/>
        <v>64</v>
      </c>
      <c r="FD168" s="21" t="str">
        <f>LOOKUP(FC168,{0,40,45,50,55,60,65,70,75,80},{"F","D","C","C+","B-","B","B+","A-","A","A+"})</f>
        <v>B</v>
      </c>
      <c r="FE168" s="21" t="str">
        <f>LOOKUP(FC168,{0,40,45,50,55,60,65,70,75,80},{"0.00","2.00","2.25","2.50","2.75","3.00","3.25","3.50","3.75","4.00"})</f>
        <v>3.00</v>
      </c>
      <c r="FF168" s="21">
        <v>29</v>
      </c>
      <c r="FG168" s="21">
        <v>28.5</v>
      </c>
      <c r="FH168" s="70">
        <f t="shared" si="121"/>
        <v>58</v>
      </c>
      <c r="FI168" s="21" t="str">
        <f>LOOKUP(FH168,{0,40,45,50,55,60,65,70,75,80},{"F","D","C","C+","B-","B","B+","A-","A","A+"})</f>
        <v>B-</v>
      </c>
      <c r="FJ168" s="21" t="str">
        <f>LOOKUP(FH168,{0,40,45,50,55,60,65,70,75,80},{"0.00","2.00","2.25","2.50","2.75","3.00","3.25","3.50","3.75","4.00"})</f>
        <v>2.75</v>
      </c>
      <c r="FK168" s="21">
        <v>26.5</v>
      </c>
      <c r="FL168" s="21">
        <v>20.5</v>
      </c>
      <c r="FM168" s="70">
        <f t="shared" si="122"/>
        <v>47</v>
      </c>
      <c r="FN168" s="21" t="str">
        <f>LOOKUP(FM168,{0,40,45,50,55,60,65,70,75,80},{"F","D","C","C+","B-","B","B+","A-","A","A+"})</f>
        <v>C</v>
      </c>
      <c r="FO168" s="21" t="str">
        <f>LOOKUP(FM168,{0,40,45,50,55,60,65,70,75,80},{"0.00","2.00","2.25","2.50","2.75","3.00","3.25","3.50","3.75","4.00"})</f>
        <v>2.25</v>
      </c>
      <c r="FP168" s="21">
        <v>28</v>
      </c>
      <c r="FQ168" s="21">
        <v>39</v>
      </c>
      <c r="FR168" s="70">
        <f t="shared" si="123"/>
        <v>67</v>
      </c>
      <c r="FS168" s="21" t="str">
        <f>LOOKUP(FR168,{0,40,45,50,55,60,65,70,75,80},{"F","D","C","C+","B-","B","B+","A-","A","A+"})</f>
        <v>B+</v>
      </c>
      <c r="FT168" s="21" t="str">
        <f>LOOKUP(FR168,{0,40,45,50,55,60,65,70,75,80},{"0.00","2.00","2.25","2.50","2.75","3.00","3.25","3.50","3.75","4.00"})</f>
        <v>3.25</v>
      </c>
      <c r="FU168" s="21">
        <v>27</v>
      </c>
      <c r="FV168" s="21">
        <v>41.5</v>
      </c>
      <c r="FW168" s="70">
        <f t="shared" si="124"/>
        <v>69</v>
      </c>
      <c r="FX168" s="21" t="str">
        <f>LOOKUP(FW168,{0,40,45,50,55,60,65,70,75,80},{"F","D","C","C+","B-","B","B+","A-","A","A+"})</f>
        <v>B+</v>
      </c>
      <c r="FY168" s="21" t="str">
        <f>LOOKUP(FW168,{0,40,45,50,55,60,65,70,75,80},{"0.00","2.00","2.25","2.50","2.75","3.00","3.25","3.50","3.75","4.00"})</f>
        <v>3.25</v>
      </c>
      <c r="FZ168" s="21">
        <v>18.5</v>
      </c>
      <c r="GA168" s="21">
        <v>28</v>
      </c>
      <c r="GB168" s="70">
        <f t="shared" si="125"/>
        <v>47</v>
      </c>
      <c r="GC168" s="21" t="str">
        <f>LOOKUP(GB168,{0,40,45,50,55,60,65,70,75,80},{"F","D","C","C+","B-","B","B+","A-","A","A+"})</f>
        <v>C</v>
      </c>
      <c r="GD168" s="21" t="str">
        <f>LOOKUP(GB168,{0,40,45,50,55,60,65,70,75,80},{"0.00","2.00","2.25","2.50","2.75","3.00","3.25","3.50","3.75","4.00"})</f>
        <v>2.25</v>
      </c>
      <c r="GE168" s="21">
        <v>22</v>
      </c>
      <c r="GF168" s="21">
        <v>38.5</v>
      </c>
      <c r="GG168" s="70">
        <f t="shared" si="126"/>
        <v>61</v>
      </c>
      <c r="GH168" s="21" t="str">
        <f>LOOKUP(GG168,{0,40,45,50,55,60,65,70,75,80},{"F","D","C","C+","B-","B","B+","A-","A","A+"})</f>
        <v>B</v>
      </c>
      <c r="GI168" s="21" t="str">
        <f>LOOKUP(GG168,{0,40,45,50,55,60,65,70,75,80},{"0.00","2.00","2.25","2.50","2.75","3.00","3.25","3.50","3.75","4.00"})</f>
        <v>3.00</v>
      </c>
      <c r="GJ168" s="21">
        <v>28.5</v>
      </c>
      <c r="GK168" s="21">
        <v>40.5</v>
      </c>
      <c r="GL168" s="70">
        <f t="shared" si="127"/>
        <v>69</v>
      </c>
      <c r="GM168" s="21" t="str">
        <f>LOOKUP(GL168,{0,40,45,50,55,60,65,70,75,80},{"F","D","C","C+","B-","B","B+","A-","A","A+"})</f>
        <v>B+</v>
      </c>
      <c r="GN168" s="21" t="str">
        <f>LOOKUP(GL168,{0,40,45,50,55,60,65,70,75,80},{"0.00","2.00","2.25","2.50","2.75","3.00","3.25","3.50","3.75","4.00"})</f>
        <v>3.25</v>
      </c>
      <c r="GO168" s="21">
        <v>25.5</v>
      </c>
      <c r="GP168" s="21">
        <v>36</v>
      </c>
      <c r="GQ168" s="70">
        <f t="shared" si="128"/>
        <v>62</v>
      </c>
      <c r="GR168" s="21" t="str">
        <f>LOOKUP(GQ168,{0,40,45,50,55,60,65,70,75,80},{"F","D","C","C+","B-","B","B+","A-","A","A+"})</f>
        <v>B</v>
      </c>
      <c r="GS168" s="21" t="str">
        <f>LOOKUP(GQ168,{0,40,45,50,55,60,65,70,75,80},{"0.00","2.00","2.25","2.50","2.75","3.00","3.25","3.50","3.75","4.00"})</f>
        <v>3.00</v>
      </c>
      <c r="GT168" s="21">
        <v>21</v>
      </c>
      <c r="GU168" s="21">
        <v>35</v>
      </c>
      <c r="GV168" s="70">
        <f t="shared" si="129"/>
        <v>56</v>
      </c>
      <c r="GW168" s="21" t="str">
        <f>LOOKUP(GV168,{0,40,45,50,55,60,65,70,75,80},{"F","D","C","C+","B-","B","B+","A-","A","A+"})</f>
        <v>B-</v>
      </c>
      <c r="GX168" s="21" t="str">
        <f>LOOKUP(GV168,{0,40,45,50,55,60,65,70,75,80},{"0.00","2.00","2.25","2.50","2.75","3.00","3.25","3.50","3.75","4.00"})</f>
        <v>2.75</v>
      </c>
      <c r="GY168" s="82">
        <v>70</v>
      </c>
      <c r="GZ168" s="21" t="str">
        <f>LOOKUP(GY168,{0,40,45,50,55,60,65,70,75,80},{"F","D","C","C+","B-","B","B+","A-","A","A+"})</f>
        <v>A-</v>
      </c>
      <c r="HA168" s="21" t="str">
        <f>LOOKUP(GY168,{0,40,45,50,55,60,65,70,75,80},{"0.00","2.00","2.25","2.50","2.75","3.00","3.25","3.50","3.75","4.00"})</f>
        <v>3.50</v>
      </c>
      <c r="HB168" s="49">
        <v>41.5</v>
      </c>
      <c r="HC168" s="49">
        <v>38</v>
      </c>
      <c r="HD168" s="70">
        <f t="shared" si="130"/>
        <v>80</v>
      </c>
      <c r="HE168" s="21" t="str">
        <f>LOOKUP(HD168,{0,40,45,50,55,60,65,70,75,80},{"F","D","C","C+","B-","B","B+","A-","A","A+"})</f>
        <v>A+</v>
      </c>
      <c r="HF168" s="21" t="str">
        <f>LOOKUP(HD168,{0,40,45,50,55,60,65,70,75,80},{"0.00","2.00","2.25","2.50","2.75","3.00","3.25","3.50","3.75","4.00"})</f>
        <v>4.00</v>
      </c>
      <c r="HG168" s="50">
        <f t="shared" si="88"/>
        <v>2.9523809523809526</v>
      </c>
      <c r="HH168" s="71" t="str">
        <f t="shared" si="89"/>
        <v>Passed</v>
      </c>
      <c r="HI168" s="70">
        <f t="shared" si="131"/>
        <v>2575</v>
      </c>
      <c r="HJ168" s="44">
        <v>166</v>
      </c>
      <c r="HK168" s="40"/>
      <c r="HL168" s="40"/>
    </row>
    <row r="169" spans="1:220" s="8" customFormat="1" ht="30" customHeight="1" x14ac:dyDescent="0.2">
      <c r="A169" s="44">
        <v>167</v>
      </c>
      <c r="B169" s="66">
        <v>3783</v>
      </c>
      <c r="C169" s="44">
        <v>2017413228</v>
      </c>
      <c r="D169" s="39" t="s">
        <v>307</v>
      </c>
      <c r="E169" s="64" t="s">
        <v>230</v>
      </c>
      <c r="F169" s="64" t="s">
        <v>322</v>
      </c>
      <c r="G169" s="73">
        <v>26</v>
      </c>
      <c r="H169" s="48">
        <v>39.5</v>
      </c>
      <c r="I169" s="57">
        <f t="shared" si="90"/>
        <v>66</v>
      </c>
      <c r="J169" s="21" t="str">
        <f>LOOKUP(I169,{0,40,45,50,55,60,65,70,75,80},{"F","D","C","C+","B-","B","B+","A-","A","A+"})</f>
        <v>B+</v>
      </c>
      <c r="K169" s="21" t="str">
        <f>LOOKUP(I169,{0,40,45,50,55,60,65,70,75,80},{"0.00","2.00","2.25","2.50","2.75","3.00","3.25","3.50","3.75","4.00"})</f>
        <v>3.25</v>
      </c>
      <c r="L169" s="21">
        <v>27.5</v>
      </c>
      <c r="M169" s="21">
        <v>37.5</v>
      </c>
      <c r="N169" s="57">
        <f t="shared" si="91"/>
        <v>65</v>
      </c>
      <c r="O169" s="21" t="str">
        <f>LOOKUP(N169,{0,40,45,50,55,60,65,70,75,80},{"F","D","C","C+","B-","B","B+","A-","A","A+"})</f>
        <v>B+</v>
      </c>
      <c r="P169" s="21" t="str">
        <f>LOOKUP(N169,{0,40,45,50,55,60,65,70,75,80},{"0.00","2.00","2.25","2.50","2.75","3.00","3.25","3.50","3.75","4.00"})</f>
        <v>3.25</v>
      </c>
      <c r="Q169" s="21">
        <v>30</v>
      </c>
      <c r="R169" s="21">
        <v>38.5</v>
      </c>
      <c r="S169" s="57">
        <f t="shared" si="92"/>
        <v>69</v>
      </c>
      <c r="T169" s="21" t="str">
        <f>LOOKUP(S169,{0,40,45,50,55,60,65,70,75,80},{"F","D","C","C+","B-","B","B+","A-","A","A+"})</f>
        <v>B+</v>
      </c>
      <c r="U169" s="21" t="str">
        <f>LOOKUP(S169,{0,40,45,50,55,60,65,70,75,80},{"0.00","2.00","2.25","2.50","2.75","3.00","3.25","3.50","3.75","4.00"})</f>
        <v>3.25</v>
      </c>
      <c r="V169" s="21">
        <v>26</v>
      </c>
      <c r="W169" s="21">
        <v>42.5</v>
      </c>
      <c r="X169" s="57">
        <f t="shared" si="93"/>
        <v>69</v>
      </c>
      <c r="Y169" s="21" t="str">
        <f>LOOKUP(X169,{0,40,45,50,55,60,65,70,75,80},{"F","D","C","C+","B-","B","B+","A-","A","A+"})</f>
        <v>B+</v>
      </c>
      <c r="Z169" s="21" t="str">
        <f>LOOKUP(X169,{0,40,45,50,55,60,65,70,75,80},{"0.00","2.00","2.25","2.50","2.75","3.00","3.25","3.50","3.75","4.00"})</f>
        <v>3.25</v>
      </c>
      <c r="AA169" s="21">
        <v>21</v>
      </c>
      <c r="AB169" s="21">
        <v>38</v>
      </c>
      <c r="AC169" s="57">
        <f t="shared" si="94"/>
        <v>59</v>
      </c>
      <c r="AD169" s="21" t="str">
        <f>LOOKUP(AC169,{0,40,45,50,55,60,65,70,75,80},{"F","D","C","C+","B-","B","B+","A-","A","A+"})</f>
        <v>B-</v>
      </c>
      <c r="AE169" s="21" t="str">
        <f>LOOKUP(AC169,{0,40,45,50,55,60,65,70,75,80},{"0.00","2.00","2.25","2.50","2.75","3.00","3.25","3.50","3.75","4.00"})</f>
        <v>2.75</v>
      </c>
      <c r="AF169" s="21">
        <v>16</v>
      </c>
      <c r="AG169" s="21">
        <v>51</v>
      </c>
      <c r="AH169" s="57">
        <f t="shared" si="95"/>
        <v>67</v>
      </c>
      <c r="AI169" s="21" t="str">
        <f>LOOKUP(AH169,{0,40,45,50,55,60,65,70,75,80},{"F","D","C","C+","B-","B","B+","A-","A","A+"})</f>
        <v>B+</v>
      </c>
      <c r="AJ169" s="21" t="str">
        <f>LOOKUP(AH169,{0,40,45,50,55,60,65,70,75,80},{"0.00","2.00","2.25","2.50","2.75","3.00","3.25","3.50","3.75","4.00"})</f>
        <v>3.25</v>
      </c>
      <c r="AK169" s="21">
        <v>25</v>
      </c>
      <c r="AL169" s="21">
        <v>46</v>
      </c>
      <c r="AM169" s="57">
        <f t="shared" si="96"/>
        <v>71</v>
      </c>
      <c r="AN169" s="21" t="str">
        <f>LOOKUP(AM169,{0,40,45,50,55,60,65,70,75,80},{"F","D","C","C+","B-","B","B+","A-","A","A+"})</f>
        <v>A-</v>
      </c>
      <c r="AO169" s="21" t="str">
        <f>LOOKUP(AM169,{0,40,45,50,55,60,65,70,75,80},{"0.00","2.00","2.25","2.50","2.75","3.00","3.25","3.50","3.75","4.00"})</f>
        <v>3.50</v>
      </c>
      <c r="AP169" s="21">
        <v>29.5</v>
      </c>
      <c r="AQ169" s="21">
        <v>31.5</v>
      </c>
      <c r="AR169" s="57">
        <f t="shared" si="97"/>
        <v>61</v>
      </c>
      <c r="AS169" s="21" t="str">
        <f>LOOKUP(AR169,{0,40,45,50,55,60,65,70,75,80},{"F","D","C","C+","B-","B","B+","A-","A","A+"})</f>
        <v>B</v>
      </c>
      <c r="AT169" s="21" t="str">
        <f>LOOKUP(AR169,{0,40,45,50,55,60,65,70,75,80},{"0.00","2.00","2.25","2.50","2.75","3.00","3.25","3.50","3.75","4.00"})</f>
        <v>3.00</v>
      </c>
      <c r="AU169" s="21">
        <v>32</v>
      </c>
      <c r="AV169" s="21">
        <v>43</v>
      </c>
      <c r="AW169" s="57">
        <f t="shared" si="98"/>
        <v>75</v>
      </c>
      <c r="AX169" s="21" t="str">
        <f>LOOKUP(AW169,{0,40,45,50,55,60,65,70,75,80},{"F","D","C","C+","B-","B","B+","A-","A","A+"})</f>
        <v>A</v>
      </c>
      <c r="AY169" s="21" t="str">
        <f>LOOKUP(AW169,{0,40,45,50,55,60,65,70,75,80},{"0.00","2.00","2.25","2.50","2.75","3.00","3.25","3.50","3.75","4.00"})</f>
        <v>3.75</v>
      </c>
      <c r="AZ169" s="21">
        <v>33</v>
      </c>
      <c r="BA169" s="21">
        <v>48</v>
      </c>
      <c r="BB169" s="57">
        <f t="shared" si="99"/>
        <v>81</v>
      </c>
      <c r="BC169" s="21" t="str">
        <f>LOOKUP(BB169,{0,40,45,50,55,60,65,70,75,80},{"F","D","C","C+","B-","B","B+","A-","A","A+"})</f>
        <v>A+</v>
      </c>
      <c r="BD169" s="21" t="str">
        <f>LOOKUP(BB169,{0,40,45,50,55,60,65,70,75,80},{"0.00","2.00","2.25","2.50","2.75","3.00","3.25","3.50","3.75","4.00"})</f>
        <v>4.00</v>
      </c>
      <c r="BE169" s="21">
        <v>30</v>
      </c>
      <c r="BF169" s="21">
        <v>43.5</v>
      </c>
      <c r="BG169" s="57">
        <f t="shared" si="100"/>
        <v>74</v>
      </c>
      <c r="BH169" s="21" t="str">
        <f>LOOKUP(BG169,{0,40,45,50,55,60,65,70,75,80},{"F","D","C","C+","B-","B","B+","A-","A","A+"})</f>
        <v>A-</v>
      </c>
      <c r="BI169" s="21" t="str">
        <f>LOOKUP(BG169,{0,40,45,50,55,60,65,70,75,80},{"0.00","2.00","2.25","2.50","2.75","3.00","3.25","3.50","3.75","4.00"})</f>
        <v>3.50</v>
      </c>
      <c r="BJ169" s="21">
        <v>23.5</v>
      </c>
      <c r="BK169" s="21">
        <v>44</v>
      </c>
      <c r="BL169" s="57">
        <f t="shared" si="101"/>
        <v>68</v>
      </c>
      <c r="BM169" s="21" t="str">
        <f>LOOKUP(BL169,{0,40,45,50,55,60,65,70,75,80},{"F","D","C","C+","B-","B","B+","A-","A","A+"})</f>
        <v>B+</v>
      </c>
      <c r="BN169" s="21" t="str">
        <f>LOOKUP(BL169,{0,40,45,50,55,60,65,70,75,80},{"0.00","2.00","2.25","2.50","2.75","3.00","3.25","3.50","3.75","4.00"})</f>
        <v>3.25</v>
      </c>
      <c r="BO169" s="21">
        <v>33</v>
      </c>
      <c r="BP169" s="21">
        <v>27.5</v>
      </c>
      <c r="BQ169" s="57">
        <f t="shared" si="102"/>
        <v>61</v>
      </c>
      <c r="BR169" s="21" t="str">
        <f>LOOKUP(BQ169,{0,40,45,50,55,60,65,70,75,80},{"F","D","C","C+","B-","B","B+","A-","A","A+"})</f>
        <v>B</v>
      </c>
      <c r="BS169" s="21" t="str">
        <f>LOOKUP(BQ169,{0,40,45,50,55,60,65,70,75,80},{"0.00","2.00","2.25","2.50","2.75","3.00","3.25","3.50","3.75","4.00"})</f>
        <v>3.00</v>
      </c>
      <c r="BT169" s="21">
        <v>34</v>
      </c>
      <c r="BU169" s="21">
        <v>34.5</v>
      </c>
      <c r="BV169" s="57">
        <f t="shared" si="103"/>
        <v>69</v>
      </c>
      <c r="BW169" s="21" t="str">
        <f>LOOKUP(BV169,{0,40,45,50,55,60,65,70,75,80},{"F","D","C","C+","B-","B","B+","A-","A","A+"})</f>
        <v>B+</v>
      </c>
      <c r="BX169" s="21" t="str">
        <f>LOOKUP(BV169,{0,40,45,50,55,60,65,70,75,80},{"0.00","2.00","2.25","2.50","2.75","3.00","3.25","3.50","3.75","4.00"})</f>
        <v>3.25</v>
      </c>
      <c r="BY169" s="21">
        <v>32</v>
      </c>
      <c r="BZ169" s="21">
        <v>40.5</v>
      </c>
      <c r="CA169" s="57">
        <f t="shared" si="104"/>
        <v>73</v>
      </c>
      <c r="CB169" s="21" t="str">
        <f>LOOKUP(CA169,{0,40,45,50,55,60,65,70,75,80},{"F","D","C","C+","B-","B","B+","A-","A","A+"})</f>
        <v>A-</v>
      </c>
      <c r="CC169" s="21" t="str">
        <f>LOOKUP(CA169,{0,40,45,50,55,60,65,70,75,80},{"0.00","2.00","2.25","2.50","2.75","3.00","3.25","3.50","3.75","4.00"})</f>
        <v>3.50</v>
      </c>
      <c r="CD169" s="21">
        <v>33</v>
      </c>
      <c r="CE169" s="21">
        <v>45</v>
      </c>
      <c r="CF169" s="57">
        <f t="shared" si="105"/>
        <v>78</v>
      </c>
      <c r="CG169" s="21" t="str">
        <f>LOOKUP(CF169,{0,40,45,50,55,60,65,70,75,80},{"F","D","C","C+","B-","B","B+","A-","A","A+"})</f>
        <v>A</v>
      </c>
      <c r="CH169" s="21" t="str">
        <f>LOOKUP(CF169,{0,40,45,50,55,60,65,70,75,80},{"0.00","2.00","2.25","2.50","2.75","3.00","3.25","3.50","3.75","4.00"})</f>
        <v>3.75</v>
      </c>
      <c r="CI169" s="21">
        <v>33.5</v>
      </c>
      <c r="CJ169" s="21">
        <v>38</v>
      </c>
      <c r="CK169" s="57">
        <f t="shared" si="106"/>
        <v>72</v>
      </c>
      <c r="CL169" s="21" t="str">
        <f>LOOKUP(CK169,{0,40,45,50,55,60,65,70,75,80},{"F","D","C","C+","B-","B","B+","A-","A","A+"})</f>
        <v>A-</v>
      </c>
      <c r="CM169" s="21" t="str">
        <f>LOOKUP(CK169,{0,40,45,50,55,60,65,70,75,80},{"0.00","2.00","2.25","2.50","2.75","3.00","3.25","3.50","3.75","4.00"})</f>
        <v>3.50</v>
      </c>
      <c r="CN169" s="21">
        <v>23</v>
      </c>
      <c r="CO169" s="21">
        <v>41.5</v>
      </c>
      <c r="CP169" s="57">
        <f t="shared" si="107"/>
        <v>65</v>
      </c>
      <c r="CQ169" s="21" t="str">
        <f>LOOKUP(CP169,{0,40,45,50,55,60,65,70,75,80},{"F","D","C","C+","B-","B","B+","A-","A","A+"})</f>
        <v>B+</v>
      </c>
      <c r="CR169" s="21" t="str">
        <f>LOOKUP(CP169,{0,40,45,50,55,60,65,70,75,80},{"0.00","2.00","2.25","2.50","2.75","3.00","3.25","3.50","3.75","4.00"})</f>
        <v>3.25</v>
      </c>
      <c r="CS169" s="21">
        <v>22</v>
      </c>
      <c r="CT169" s="21">
        <v>41</v>
      </c>
      <c r="CU169" s="57">
        <f t="shared" si="108"/>
        <v>63</v>
      </c>
      <c r="CV169" s="21" t="str">
        <f>LOOKUP(CU169,{0,40,45,50,55,60,65,70,75,80},{"F","D","C","C+","B-","B","B+","A-","A","A+"})</f>
        <v>B</v>
      </c>
      <c r="CW169" s="21" t="str">
        <f>LOOKUP(CU169,{0,40,45,50,55,60,65,70,75,80},{"0.00","2.00","2.25","2.50","2.75","3.00","3.25","3.50","3.75","4.00"})</f>
        <v>3.00</v>
      </c>
      <c r="CX169" s="21">
        <v>34</v>
      </c>
      <c r="CY169" s="21">
        <v>45</v>
      </c>
      <c r="CZ169" s="57">
        <f t="shared" si="109"/>
        <v>79</v>
      </c>
      <c r="DA169" s="21" t="str">
        <f>LOOKUP(CZ169,{0,40,45,50,55,60,65,70,75,80},{"F","D","C","C+","B-","B","B+","A-","A","A+"})</f>
        <v>A</v>
      </c>
      <c r="DB169" s="21" t="str">
        <f>LOOKUP(CZ169,{0,40,45,50,55,60,65,70,75,80},{"0.00","2.00","2.25","2.50","2.75","3.00","3.25","3.50","3.75","4.00"})</f>
        <v>3.75</v>
      </c>
      <c r="DC169" s="21">
        <v>29</v>
      </c>
      <c r="DD169" s="21">
        <v>44</v>
      </c>
      <c r="DE169" s="57">
        <f t="shared" si="110"/>
        <v>73</v>
      </c>
      <c r="DF169" s="21" t="str">
        <f>LOOKUP(DE169,{0,40,45,50,55,60,65,70,75,80},{"F","D","C","C+","B-","B","B+","A-","A","A+"})</f>
        <v>A-</v>
      </c>
      <c r="DG169" s="21" t="str">
        <f>LOOKUP(DE169,{0,40,45,50,55,60,65,70,75,80},{"0.00","2.00","2.25","2.50","2.75","3.00","3.25","3.50","3.75","4.00"})</f>
        <v>3.50</v>
      </c>
      <c r="DH169" s="21">
        <v>26</v>
      </c>
      <c r="DI169" s="21">
        <v>40</v>
      </c>
      <c r="DJ169" s="57">
        <f t="shared" si="111"/>
        <v>66</v>
      </c>
      <c r="DK169" s="21" t="str">
        <f>LOOKUP(DJ169,{0,40,45,50,55,60,65,70,75,80},{"F","D","C","C+","B-","B","B+","A-","A","A+"})</f>
        <v>B+</v>
      </c>
      <c r="DL169" s="21" t="str">
        <f>LOOKUP(DJ169,{0,40,45,50,55,60,65,70,75,80},{"0.00","2.00","2.25","2.50","2.75","3.00","3.25","3.50","3.75","4.00"})</f>
        <v>3.25</v>
      </c>
      <c r="DM169" s="21">
        <v>33</v>
      </c>
      <c r="DN169" s="21">
        <v>44</v>
      </c>
      <c r="DO169" s="57">
        <f t="shared" si="112"/>
        <v>77</v>
      </c>
      <c r="DP169" s="21" t="str">
        <f>LOOKUP(DO169,{0,40,45,50,55,60,65,70,75,80},{"F","D","C","C+","B-","B","B+","A-","A","A+"})</f>
        <v>A</v>
      </c>
      <c r="DQ169" s="21" t="str">
        <f>LOOKUP(DO169,{0,40,45,50,55,60,65,70,75,80},{"0.00","2.00","2.25","2.50","2.75","3.00","3.25","3.50","3.75","4.00"})</f>
        <v>3.75</v>
      </c>
      <c r="DR169" s="21">
        <v>33</v>
      </c>
      <c r="DS169" s="21">
        <v>40</v>
      </c>
      <c r="DT169" s="57">
        <f t="shared" si="113"/>
        <v>73</v>
      </c>
      <c r="DU169" s="21" t="str">
        <f>LOOKUP(DT169,{0,40,45,50,55,60,65,70,75,80},{"F","D","C","C+","B-","B","B+","A-","A","A+"})</f>
        <v>A-</v>
      </c>
      <c r="DV169" s="21" t="str">
        <f>LOOKUP(DT169,{0,40,45,50,55,60,65,70,75,80},{"0.00","2.00","2.25","2.50","2.75","3.00","3.25","3.50","3.75","4.00"})</f>
        <v>3.50</v>
      </c>
      <c r="DW169" s="21">
        <v>28</v>
      </c>
      <c r="DX169" s="21">
        <v>44</v>
      </c>
      <c r="DY169" s="57">
        <f t="shared" si="114"/>
        <v>72</v>
      </c>
      <c r="DZ169" s="21" t="str">
        <f>LOOKUP(DY169,{0,40,45,50,55,60,65,70,75,80},{"F","D","C","C+","B-","B","B+","A-","A","A+"})</f>
        <v>A-</v>
      </c>
      <c r="EA169" s="21" t="str">
        <f>LOOKUP(DY169,{0,40,45,50,55,60,65,70,75,80},{"0.00","2.00","2.25","2.50","2.75","3.00","3.25","3.50","3.75","4.00"})</f>
        <v>3.50</v>
      </c>
      <c r="EB169" s="21">
        <v>29</v>
      </c>
      <c r="EC169" s="21">
        <v>42</v>
      </c>
      <c r="ED169" s="57">
        <f t="shared" si="115"/>
        <v>71</v>
      </c>
      <c r="EE169" s="21" t="str">
        <f>LOOKUP(ED169,{0,40,45,50,55,60,65,70,75,80},{"F","D","C","C+","B-","B","B+","A-","A","A+"})</f>
        <v>A-</v>
      </c>
      <c r="EF169" s="21" t="str">
        <f>LOOKUP(ED169,{0,40,45,50,55,60,65,70,75,80},{"0.00","2.00","2.25","2.50","2.75","3.00","3.25","3.50","3.75","4.00"})</f>
        <v>3.50</v>
      </c>
      <c r="EG169" s="21">
        <v>26</v>
      </c>
      <c r="EH169" s="21">
        <v>45</v>
      </c>
      <c r="EI169" s="57">
        <f t="shared" si="116"/>
        <v>71</v>
      </c>
      <c r="EJ169" s="21" t="str">
        <f>LOOKUP(EI169,{0,40,45,50,55,60,65,70,75,80},{"F","D","C","C+","B-","B","B+","A-","A","A+"})</f>
        <v>A-</v>
      </c>
      <c r="EK169" s="21" t="str">
        <f>LOOKUP(EI169,{0,40,45,50,55,60,65,70,75,80},{"0.00","2.00","2.25","2.50","2.75","3.00","3.25","3.50","3.75","4.00"})</f>
        <v>3.50</v>
      </c>
      <c r="EL169" s="21">
        <v>30.25</v>
      </c>
      <c r="EM169" s="21">
        <v>46</v>
      </c>
      <c r="EN169" s="70">
        <f t="shared" si="117"/>
        <v>77</v>
      </c>
      <c r="EO169" s="21" t="str">
        <f>LOOKUP(EN169,{0,40,45,50,55,60,65,70,75,80},{"F","D","C","C+","B-","B","B+","A-","A","A+"})</f>
        <v>A</v>
      </c>
      <c r="EP169" s="21" t="str">
        <f>LOOKUP(EN169,{0,40,45,50,55,60,65,70,75,80},{"0.00","2.00","2.25","2.50","2.75","3.00","3.25","3.50","3.75","4.00"})</f>
        <v>3.75</v>
      </c>
      <c r="EQ169" s="21">
        <v>32</v>
      </c>
      <c r="ER169" s="21">
        <v>32</v>
      </c>
      <c r="ES169" s="70">
        <f t="shared" si="118"/>
        <v>64</v>
      </c>
      <c r="ET169" s="21" t="str">
        <f>LOOKUP(ES169,{0,40,45,50,55,60,65,70,75,80},{"F","D","C","C+","B-","B","B+","A-","A","A+"})</f>
        <v>B</v>
      </c>
      <c r="EU169" s="21" t="str">
        <f>LOOKUP(ES169,{0,40,45,50,55,60,65,70,75,80},{"0.00","2.00","2.25","2.50","2.75","3.00","3.25","3.50","3.75","4.00"})</f>
        <v>3.00</v>
      </c>
      <c r="EV169" s="21">
        <v>31.5</v>
      </c>
      <c r="EW169" s="21">
        <v>44</v>
      </c>
      <c r="EX169" s="70">
        <f t="shared" si="119"/>
        <v>76</v>
      </c>
      <c r="EY169" s="21" t="str">
        <f>LOOKUP(EX169,{0,40,45,50,55,60,65,70,75,80},{"F","D","C","C+","B-","B","B+","A-","A","A+"})</f>
        <v>A</v>
      </c>
      <c r="EZ169" s="21" t="str">
        <f>LOOKUP(EX169,{0,40,45,50,55,60,65,70,75,80},{"0.00","2.00","2.25","2.50","2.75","3.00","3.25","3.50","3.75","4.00"})</f>
        <v>3.75</v>
      </c>
      <c r="FA169" s="21">
        <v>28.5</v>
      </c>
      <c r="FB169" s="21">
        <v>43</v>
      </c>
      <c r="FC169" s="70">
        <f t="shared" si="120"/>
        <v>72</v>
      </c>
      <c r="FD169" s="21" t="str">
        <f>LOOKUP(FC169,{0,40,45,50,55,60,65,70,75,80},{"F","D","C","C+","B-","B","B+","A-","A","A+"})</f>
        <v>A-</v>
      </c>
      <c r="FE169" s="21" t="str">
        <f>LOOKUP(FC169,{0,40,45,50,55,60,65,70,75,80},{"0.00","2.00","2.25","2.50","2.75","3.00","3.25","3.50","3.75","4.00"})</f>
        <v>3.50</v>
      </c>
      <c r="FF169" s="21">
        <v>34</v>
      </c>
      <c r="FG169" s="21">
        <v>48</v>
      </c>
      <c r="FH169" s="70">
        <f t="shared" si="121"/>
        <v>82</v>
      </c>
      <c r="FI169" s="21" t="str">
        <f>LOOKUP(FH169,{0,40,45,50,55,60,65,70,75,80},{"F","D","C","C+","B-","B","B+","A-","A","A+"})</f>
        <v>A+</v>
      </c>
      <c r="FJ169" s="21" t="str">
        <f>LOOKUP(FH169,{0,40,45,50,55,60,65,70,75,80},{"0.00","2.00","2.25","2.50","2.75","3.00","3.25","3.50","3.75","4.00"})</f>
        <v>4.00</v>
      </c>
      <c r="FK169" s="21">
        <v>26</v>
      </c>
      <c r="FL169" s="21">
        <v>36.5</v>
      </c>
      <c r="FM169" s="70">
        <f t="shared" si="122"/>
        <v>63</v>
      </c>
      <c r="FN169" s="21" t="str">
        <f>LOOKUP(FM169,{0,40,45,50,55,60,65,70,75,80},{"F","D","C","C+","B-","B","B+","A-","A","A+"})</f>
        <v>B</v>
      </c>
      <c r="FO169" s="21" t="str">
        <f>LOOKUP(FM169,{0,40,45,50,55,60,65,70,75,80},{"0.00","2.00","2.25","2.50","2.75","3.00","3.25","3.50","3.75","4.00"})</f>
        <v>3.00</v>
      </c>
      <c r="FP169" s="21">
        <v>28</v>
      </c>
      <c r="FQ169" s="21">
        <v>42</v>
      </c>
      <c r="FR169" s="70">
        <f t="shared" si="123"/>
        <v>70</v>
      </c>
      <c r="FS169" s="21" t="str">
        <f>LOOKUP(FR169,{0,40,45,50,55,60,65,70,75,80},{"F","D","C","C+","B-","B","B+","A-","A","A+"})</f>
        <v>A-</v>
      </c>
      <c r="FT169" s="21" t="str">
        <f>LOOKUP(FR169,{0,40,45,50,55,60,65,70,75,80},{"0.00","2.00","2.25","2.50","2.75","3.00","3.25","3.50","3.75","4.00"})</f>
        <v>3.50</v>
      </c>
      <c r="FU169" s="21">
        <v>34</v>
      </c>
      <c r="FV169" s="21">
        <v>44.5</v>
      </c>
      <c r="FW169" s="70">
        <f t="shared" si="124"/>
        <v>79</v>
      </c>
      <c r="FX169" s="21" t="str">
        <f>LOOKUP(FW169,{0,40,45,50,55,60,65,70,75,80},{"F","D","C","C+","B-","B","B+","A-","A","A+"})</f>
        <v>A</v>
      </c>
      <c r="FY169" s="21" t="str">
        <f>LOOKUP(FW169,{0,40,45,50,55,60,65,70,75,80},{"0.00","2.00","2.25","2.50","2.75","3.00","3.25","3.50","3.75","4.00"})</f>
        <v>3.75</v>
      </c>
      <c r="FZ169" s="21">
        <v>27</v>
      </c>
      <c r="GA169" s="21">
        <v>40.5</v>
      </c>
      <c r="GB169" s="70">
        <f t="shared" si="125"/>
        <v>68</v>
      </c>
      <c r="GC169" s="21" t="str">
        <f>LOOKUP(GB169,{0,40,45,50,55,60,65,70,75,80},{"F","D","C","C+","B-","B","B+","A-","A","A+"})</f>
        <v>B+</v>
      </c>
      <c r="GD169" s="21" t="str">
        <f>LOOKUP(GB169,{0,40,45,50,55,60,65,70,75,80},{"0.00","2.00","2.25","2.50","2.75","3.00","3.25","3.50","3.75","4.00"})</f>
        <v>3.25</v>
      </c>
      <c r="GE169" s="21">
        <v>31</v>
      </c>
      <c r="GF169" s="21">
        <v>43</v>
      </c>
      <c r="GG169" s="70">
        <f t="shared" si="126"/>
        <v>74</v>
      </c>
      <c r="GH169" s="21" t="str">
        <f>LOOKUP(GG169,{0,40,45,50,55,60,65,70,75,80},{"F","D","C","C+","B-","B","B+","A-","A","A+"})</f>
        <v>A-</v>
      </c>
      <c r="GI169" s="21" t="str">
        <f>LOOKUP(GG169,{0,40,45,50,55,60,65,70,75,80},{"0.00","2.00","2.25","2.50","2.75","3.00","3.25","3.50","3.75","4.00"})</f>
        <v>3.50</v>
      </c>
      <c r="GJ169" s="21">
        <v>27</v>
      </c>
      <c r="GK169" s="21">
        <v>43.5</v>
      </c>
      <c r="GL169" s="70">
        <f t="shared" si="127"/>
        <v>71</v>
      </c>
      <c r="GM169" s="21" t="str">
        <f>LOOKUP(GL169,{0,40,45,50,55,60,65,70,75,80},{"F","D","C","C+","B-","B","B+","A-","A","A+"})</f>
        <v>A-</v>
      </c>
      <c r="GN169" s="21" t="str">
        <f>LOOKUP(GL169,{0,40,45,50,55,60,65,70,75,80},{"0.00","2.00","2.25","2.50","2.75","3.00","3.25","3.50","3.75","4.00"})</f>
        <v>3.50</v>
      </c>
      <c r="GO169" s="21">
        <v>30.5</v>
      </c>
      <c r="GP169" s="21">
        <v>37.5</v>
      </c>
      <c r="GQ169" s="70">
        <f t="shared" si="128"/>
        <v>68</v>
      </c>
      <c r="GR169" s="21" t="str">
        <f>LOOKUP(GQ169,{0,40,45,50,55,60,65,70,75,80},{"F","D","C","C+","B-","B","B+","A-","A","A+"})</f>
        <v>B+</v>
      </c>
      <c r="GS169" s="21" t="str">
        <f>LOOKUP(GQ169,{0,40,45,50,55,60,65,70,75,80},{"0.00","2.00","2.25","2.50","2.75","3.00","3.25","3.50","3.75","4.00"})</f>
        <v>3.25</v>
      </c>
      <c r="GT169" s="21">
        <v>27</v>
      </c>
      <c r="GU169" s="21">
        <v>29.5</v>
      </c>
      <c r="GV169" s="70">
        <f t="shared" si="129"/>
        <v>57</v>
      </c>
      <c r="GW169" s="21" t="str">
        <f>LOOKUP(GV169,{0,40,45,50,55,60,65,70,75,80},{"F","D","C","C+","B-","B","B+","A-","A","A+"})</f>
        <v>B-</v>
      </c>
      <c r="GX169" s="21" t="str">
        <f>LOOKUP(GV169,{0,40,45,50,55,60,65,70,75,80},{"0.00","2.00","2.25","2.50","2.75","3.00","3.25","3.50","3.75","4.00"})</f>
        <v>2.75</v>
      </c>
      <c r="GY169" s="82">
        <v>70</v>
      </c>
      <c r="GZ169" s="21" t="str">
        <f>LOOKUP(GY169,{0,40,45,50,55,60,65,70,75,80},{"F","D","C","C+","B-","B","B+","A-","A","A+"})</f>
        <v>A-</v>
      </c>
      <c r="HA169" s="21" t="str">
        <f>LOOKUP(GY169,{0,40,45,50,55,60,65,70,75,80},{"0.00","2.00","2.25","2.50","2.75","3.00","3.25","3.50","3.75","4.00"})</f>
        <v>3.50</v>
      </c>
      <c r="HB169" s="49">
        <v>37.5</v>
      </c>
      <c r="HC169" s="49">
        <v>37</v>
      </c>
      <c r="HD169" s="70">
        <f t="shared" si="130"/>
        <v>75</v>
      </c>
      <c r="HE169" s="21" t="str">
        <f>LOOKUP(HD169,{0,40,45,50,55,60,65,70,75,80},{"F","D","C","C+","B-","B","B+","A-","A","A+"})</f>
        <v>A</v>
      </c>
      <c r="HF169" s="21" t="str">
        <f>LOOKUP(HD169,{0,40,45,50,55,60,65,70,75,80},{"0.00","2.00","2.25","2.50","2.75","3.00","3.25","3.50","3.75","4.00"})</f>
        <v>3.75</v>
      </c>
      <c r="HG169" s="50">
        <f t="shared" si="88"/>
        <v>3.4107142857142856</v>
      </c>
      <c r="HH169" s="71" t="str">
        <f t="shared" si="89"/>
        <v>Passed</v>
      </c>
      <c r="HI169" s="70">
        <f t="shared" si="131"/>
        <v>2954</v>
      </c>
      <c r="HJ169" s="44">
        <v>167</v>
      </c>
      <c r="HK169" s="40"/>
      <c r="HL169" s="40"/>
    </row>
    <row r="170" spans="1:220" s="8" customFormat="1" ht="30" customHeight="1" x14ac:dyDescent="0.2">
      <c r="A170" s="44">
        <v>168</v>
      </c>
      <c r="B170" s="66">
        <v>4007</v>
      </c>
      <c r="C170" s="44">
        <v>2017313229</v>
      </c>
      <c r="D170" s="39" t="s">
        <v>307</v>
      </c>
      <c r="E170" s="64" t="s">
        <v>231</v>
      </c>
      <c r="F170" s="64" t="s">
        <v>299</v>
      </c>
      <c r="G170" s="73">
        <v>32</v>
      </c>
      <c r="H170" s="48">
        <v>40.5</v>
      </c>
      <c r="I170" s="57">
        <f t="shared" si="90"/>
        <v>73</v>
      </c>
      <c r="J170" s="21" t="str">
        <f>LOOKUP(I170,{0,40,45,50,55,60,65,70,75,80},{"F","D","C","C+","B-","B","B+","A-","A","A+"})</f>
        <v>A-</v>
      </c>
      <c r="K170" s="21" t="str">
        <f>LOOKUP(I170,{0,40,45,50,55,60,65,70,75,80},{"0.00","2.00","2.25","2.50","2.75","3.00","3.25","3.50","3.75","4.00"})</f>
        <v>3.50</v>
      </c>
      <c r="L170" s="21">
        <v>33</v>
      </c>
      <c r="M170" s="21">
        <v>46.5</v>
      </c>
      <c r="N170" s="57">
        <f t="shared" si="91"/>
        <v>80</v>
      </c>
      <c r="O170" s="21" t="str">
        <f>LOOKUP(N170,{0,40,45,50,55,60,65,70,75,80},{"F","D","C","C+","B-","B","B+","A-","A","A+"})</f>
        <v>A+</v>
      </c>
      <c r="P170" s="21" t="str">
        <f>LOOKUP(N170,{0,40,45,50,55,60,65,70,75,80},{"0.00","2.00","2.25","2.50","2.75","3.00","3.25","3.50","3.75","4.00"})</f>
        <v>4.00</v>
      </c>
      <c r="Q170" s="21">
        <v>30</v>
      </c>
      <c r="R170" s="21">
        <v>37.5</v>
      </c>
      <c r="S170" s="57">
        <f t="shared" si="92"/>
        <v>68</v>
      </c>
      <c r="T170" s="21" t="str">
        <f>LOOKUP(S170,{0,40,45,50,55,60,65,70,75,80},{"F","D","C","C+","B-","B","B+","A-","A","A+"})</f>
        <v>B+</v>
      </c>
      <c r="U170" s="21" t="str">
        <f>LOOKUP(S170,{0,40,45,50,55,60,65,70,75,80},{"0.00","2.00","2.25","2.50","2.75","3.00","3.25","3.50","3.75","4.00"})</f>
        <v>3.25</v>
      </c>
      <c r="V170" s="21">
        <v>31</v>
      </c>
      <c r="W170" s="21">
        <v>46.5</v>
      </c>
      <c r="X170" s="57">
        <f t="shared" si="93"/>
        <v>78</v>
      </c>
      <c r="Y170" s="21" t="str">
        <f>LOOKUP(X170,{0,40,45,50,55,60,65,70,75,80},{"F","D","C","C+","B-","B","B+","A-","A","A+"})</f>
        <v>A</v>
      </c>
      <c r="Z170" s="21" t="str">
        <f>LOOKUP(X170,{0,40,45,50,55,60,65,70,75,80},{"0.00","2.00","2.25","2.50","2.75","3.00","3.25","3.50","3.75","4.00"})</f>
        <v>3.75</v>
      </c>
      <c r="AA170" s="21">
        <v>25</v>
      </c>
      <c r="AB170" s="21">
        <v>39.5</v>
      </c>
      <c r="AC170" s="57">
        <f t="shared" si="94"/>
        <v>65</v>
      </c>
      <c r="AD170" s="21" t="str">
        <f>LOOKUP(AC170,{0,40,45,50,55,60,65,70,75,80},{"F","D","C","C+","B-","B","B+","A-","A","A+"})</f>
        <v>B+</v>
      </c>
      <c r="AE170" s="21" t="str">
        <f>LOOKUP(AC170,{0,40,45,50,55,60,65,70,75,80},{"0.00","2.00","2.25","2.50","2.75","3.00","3.25","3.50","3.75","4.00"})</f>
        <v>3.25</v>
      </c>
      <c r="AF170" s="21">
        <v>32</v>
      </c>
      <c r="AG170" s="21">
        <v>29.5</v>
      </c>
      <c r="AH170" s="57">
        <f t="shared" si="95"/>
        <v>62</v>
      </c>
      <c r="AI170" s="21" t="str">
        <f>LOOKUP(AH170,{0,40,45,50,55,60,65,70,75,80},{"F","D","C","C+","B-","B","B+","A-","A","A+"})</f>
        <v>B</v>
      </c>
      <c r="AJ170" s="21" t="str">
        <f>LOOKUP(AH170,{0,40,45,50,55,60,65,70,75,80},{"0.00","2.00","2.25","2.50","2.75","3.00","3.25","3.50","3.75","4.00"})</f>
        <v>3.00</v>
      </c>
      <c r="AK170" s="21">
        <v>34.5</v>
      </c>
      <c r="AL170" s="21">
        <v>48</v>
      </c>
      <c r="AM170" s="57">
        <f t="shared" si="96"/>
        <v>83</v>
      </c>
      <c r="AN170" s="21" t="str">
        <f>LOOKUP(AM170,{0,40,45,50,55,60,65,70,75,80},{"F","D","C","C+","B-","B","B+","A-","A","A+"})</f>
        <v>A+</v>
      </c>
      <c r="AO170" s="21" t="str">
        <f>LOOKUP(AM170,{0,40,45,50,55,60,65,70,75,80},{"0.00","2.00","2.25","2.50","2.75","3.00","3.25","3.50","3.75","4.00"})</f>
        <v>4.00</v>
      </c>
      <c r="AP170" s="21">
        <v>31.5</v>
      </c>
      <c r="AQ170" s="21">
        <v>35.5</v>
      </c>
      <c r="AR170" s="57">
        <f t="shared" si="97"/>
        <v>67</v>
      </c>
      <c r="AS170" s="21" t="str">
        <f>LOOKUP(AR170,{0,40,45,50,55,60,65,70,75,80},{"F","D","C","C+","B-","B","B+","A-","A","A+"})</f>
        <v>B+</v>
      </c>
      <c r="AT170" s="21" t="str">
        <f>LOOKUP(AR170,{0,40,45,50,55,60,65,70,75,80},{"0.00","2.00","2.25","2.50","2.75","3.00","3.25","3.50","3.75","4.00"})</f>
        <v>3.25</v>
      </c>
      <c r="AU170" s="21">
        <v>28</v>
      </c>
      <c r="AV170" s="21">
        <v>48</v>
      </c>
      <c r="AW170" s="57">
        <f t="shared" si="98"/>
        <v>76</v>
      </c>
      <c r="AX170" s="21" t="str">
        <f>LOOKUP(AW170,{0,40,45,50,55,60,65,70,75,80},{"F","D","C","C+","B-","B","B+","A-","A","A+"})</f>
        <v>A</v>
      </c>
      <c r="AY170" s="21" t="str">
        <f>LOOKUP(AW170,{0,40,45,50,55,60,65,70,75,80},{"0.00","2.00","2.25","2.50","2.75","3.00","3.25","3.50","3.75","4.00"})</f>
        <v>3.75</v>
      </c>
      <c r="AZ170" s="21">
        <v>32</v>
      </c>
      <c r="BA170" s="21">
        <v>49</v>
      </c>
      <c r="BB170" s="57">
        <f t="shared" si="99"/>
        <v>81</v>
      </c>
      <c r="BC170" s="21" t="str">
        <f>LOOKUP(BB170,{0,40,45,50,55,60,65,70,75,80},{"F","D","C","C+","B-","B","B+","A-","A","A+"})</f>
        <v>A+</v>
      </c>
      <c r="BD170" s="21" t="str">
        <f>LOOKUP(BB170,{0,40,45,50,55,60,65,70,75,80},{"0.00","2.00","2.25","2.50","2.75","3.00","3.25","3.50","3.75","4.00"})</f>
        <v>4.00</v>
      </c>
      <c r="BE170" s="21">
        <v>31</v>
      </c>
      <c r="BF170" s="21">
        <v>47.5</v>
      </c>
      <c r="BG170" s="57">
        <f t="shared" si="100"/>
        <v>79</v>
      </c>
      <c r="BH170" s="21" t="str">
        <f>LOOKUP(BG170,{0,40,45,50,55,60,65,70,75,80},{"F","D","C","C+","B-","B","B+","A-","A","A+"})</f>
        <v>A</v>
      </c>
      <c r="BI170" s="21" t="str">
        <f>LOOKUP(BG170,{0,40,45,50,55,60,65,70,75,80},{"0.00","2.00","2.25","2.50","2.75","3.00","3.25","3.50","3.75","4.00"})</f>
        <v>3.75</v>
      </c>
      <c r="BJ170" s="21">
        <v>30</v>
      </c>
      <c r="BK170" s="21">
        <v>40.5</v>
      </c>
      <c r="BL170" s="57">
        <f t="shared" si="101"/>
        <v>71</v>
      </c>
      <c r="BM170" s="21" t="str">
        <f>LOOKUP(BL170,{0,40,45,50,55,60,65,70,75,80},{"F","D","C","C+","B-","B","B+","A-","A","A+"})</f>
        <v>A-</v>
      </c>
      <c r="BN170" s="21" t="str">
        <f>LOOKUP(BL170,{0,40,45,50,55,60,65,70,75,80},{"0.00","2.00","2.25","2.50","2.75","3.00","3.25","3.50","3.75","4.00"})</f>
        <v>3.50</v>
      </c>
      <c r="BO170" s="21">
        <v>34</v>
      </c>
      <c r="BP170" s="21">
        <v>32.5</v>
      </c>
      <c r="BQ170" s="57">
        <f t="shared" si="102"/>
        <v>67</v>
      </c>
      <c r="BR170" s="21" t="str">
        <f>LOOKUP(BQ170,{0,40,45,50,55,60,65,70,75,80},{"F","D","C","C+","B-","B","B+","A-","A","A+"})</f>
        <v>B+</v>
      </c>
      <c r="BS170" s="21" t="str">
        <f>LOOKUP(BQ170,{0,40,45,50,55,60,65,70,75,80},{"0.00","2.00","2.25","2.50","2.75","3.00","3.25","3.50","3.75","4.00"})</f>
        <v>3.25</v>
      </c>
      <c r="BT170" s="21">
        <v>30.5</v>
      </c>
      <c r="BU170" s="21">
        <v>42</v>
      </c>
      <c r="BV170" s="57">
        <f t="shared" si="103"/>
        <v>73</v>
      </c>
      <c r="BW170" s="21" t="str">
        <f>LOOKUP(BV170,{0,40,45,50,55,60,65,70,75,80},{"F","D","C","C+","B-","B","B+","A-","A","A+"})</f>
        <v>A-</v>
      </c>
      <c r="BX170" s="21" t="str">
        <f>LOOKUP(BV170,{0,40,45,50,55,60,65,70,75,80},{"0.00","2.00","2.25","2.50","2.75","3.00","3.25","3.50","3.75","4.00"})</f>
        <v>3.50</v>
      </c>
      <c r="BY170" s="21">
        <v>35</v>
      </c>
      <c r="BZ170" s="21">
        <v>36</v>
      </c>
      <c r="CA170" s="57">
        <f t="shared" si="104"/>
        <v>71</v>
      </c>
      <c r="CB170" s="21" t="str">
        <f>LOOKUP(CA170,{0,40,45,50,55,60,65,70,75,80},{"F","D","C","C+","B-","B","B+","A-","A","A+"})</f>
        <v>A-</v>
      </c>
      <c r="CC170" s="21" t="str">
        <f>LOOKUP(CA170,{0,40,45,50,55,60,65,70,75,80},{"0.00","2.00","2.25","2.50","2.75","3.00","3.25","3.50","3.75","4.00"})</f>
        <v>3.50</v>
      </c>
      <c r="CD170" s="21">
        <v>21</v>
      </c>
      <c r="CE170" s="21">
        <v>40.5</v>
      </c>
      <c r="CF170" s="57">
        <f t="shared" si="105"/>
        <v>62</v>
      </c>
      <c r="CG170" s="21" t="str">
        <f>LOOKUP(CF170,{0,40,45,50,55,60,65,70,75,80},{"F","D","C","C+","B-","B","B+","A-","A","A+"})</f>
        <v>B</v>
      </c>
      <c r="CH170" s="21" t="str">
        <f>LOOKUP(CF170,{0,40,45,50,55,60,65,70,75,80},{"0.00","2.00","2.25","2.50","2.75","3.00","3.25","3.50","3.75","4.00"})</f>
        <v>3.00</v>
      </c>
      <c r="CI170" s="21">
        <v>25.5</v>
      </c>
      <c r="CJ170" s="21">
        <v>39</v>
      </c>
      <c r="CK170" s="57">
        <f t="shared" si="106"/>
        <v>65</v>
      </c>
      <c r="CL170" s="21" t="str">
        <f>LOOKUP(CK170,{0,40,45,50,55,60,65,70,75,80},{"F","D","C","C+","B-","B","B+","A-","A","A+"})</f>
        <v>B+</v>
      </c>
      <c r="CM170" s="21" t="str">
        <f>LOOKUP(CK170,{0,40,45,50,55,60,65,70,75,80},{"0.00","2.00","2.25","2.50","2.75","3.00","3.25","3.50","3.75","4.00"})</f>
        <v>3.25</v>
      </c>
      <c r="CN170" s="21">
        <v>5.5</v>
      </c>
      <c r="CO170" s="21">
        <v>45</v>
      </c>
      <c r="CP170" s="57">
        <f t="shared" si="107"/>
        <v>51</v>
      </c>
      <c r="CQ170" s="21" t="str">
        <f>LOOKUP(CP170,{0,40,45,50,55,60,65,70,75,80},{"F","D","C","C+","B-","B","B+","A-","A","A+"})</f>
        <v>C+</v>
      </c>
      <c r="CR170" s="21" t="str">
        <f>LOOKUP(CP170,{0,40,45,50,55,60,65,70,75,80},{"0.00","2.00","2.25","2.50","2.75","3.00","3.25","3.50","3.75","4.00"})</f>
        <v>2.50</v>
      </c>
      <c r="CS170" s="21">
        <v>16</v>
      </c>
      <c r="CT170" s="21">
        <v>40</v>
      </c>
      <c r="CU170" s="57">
        <f t="shared" si="108"/>
        <v>56</v>
      </c>
      <c r="CV170" s="21" t="str">
        <f>LOOKUP(CU170,{0,40,45,50,55,60,65,70,75,80},{"F","D","C","C+","B-","B","B+","A-","A","A+"})</f>
        <v>B-</v>
      </c>
      <c r="CW170" s="21" t="str">
        <f>LOOKUP(CU170,{0,40,45,50,55,60,65,70,75,80},{"0.00","2.00","2.25","2.50","2.75","3.00","3.25","3.50","3.75","4.00"})</f>
        <v>2.75</v>
      </c>
      <c r="CX170" s="21">
        <v>35</v>
      </c>
      <c r="CY170" s="21">
        <v>47</v>
      </c>
      <c r="CZ170" s="57">
        <f t="shared" si="109"/>
        <v>82</v>
      </c>
      <c r="DA170" s="21" t="str">
        <f>LOOKUP(CZ170,{0,40,45,50,55,60,65,70,75,80},{"F","D","C","C+","B-","B","B+","A-","A","A+"})</f>
        <v>A+</v>
      </c>
      <c r="DB170" s="21" t="str">
        <f>LOOKUP(CZ170,{0,40,45,50,55,60,65,70,75,80},{"0.00","2.00","2.25","2.50","2.75","3.00","3.25","3.50","3.75","4.00"})</f>
        <v>4.00</v>
      </c>
      <c r="DC170" s="21">
        <v>34</v>
      </c>
      <c r="DD170" s="21">
        <v>41</v>
      </c>
      <c r="DE170" s="57">
        <f t="shared" si="110"/>
        <v>75</v>
      </c>
      <c r="DF170" s="21" t="str">
        <f>LOOKUP(DE170,{0,40,45,50,55,60,65,70,75,80},{"F","D","C","C+","B-","B","B+","A-","A","A+"})</f>
        <v>A</v>
      </c>
      <c r="DG170" s="21" t="str">
        <f>LOOKUP(DE170,{0,40,45,50,55,60,65,70,75,80},{"0.00","2.00","2.25","2.50","2.75","3.00","3.25","3.50","3.75","4.00"})</f>
        <v>3.75</v>
      </c>
      <c r="DH170" s="21">
        <v>28</v>
      </c>
      <c r="DI170" s="21">
        <v>43</v>
      </c>
      <c r="DJ170" s="57">
        <f t="shared" si="111"/>
        <v>71</v>
      </c>
      <c r="DK170" s="21" t="str">
        <f>LOOKUP(DJ170,{0,40,45,50,55,60,65,70,75,80},{"F","D","C","C+","B-","B","B+","A-","A","A+"})</f>
        <v>A-</v>
      </c>
      <c r="DL170" s="21" t="str">
        <f>LOOKUP(DJ170,{0,40,45,50,55,60,65,70,75,80},{"0.00","2.00","2.25","2.50","2.75","3.00","3.25","3.50","3.75","4.00"})</f>
        <v>3.50</v>
      </c>
      <c r="DM170" s="21">
        <v>32</v>
      </c>
      <c r="DN170" s="21">
        <v>47</v>
      </c>
      <c r="DO170" s="57">
        <f t="shared" si="112"/>
        <v>79</v>
      </c>
      <c r="DP170" s="21" t="str">
        <f>LOOKUP(DO170,{0,40,45,50,55,60,65,70,75,80},{"F","D","C","C+","B-","B","B+","A-","A","A+"})</f>
        <v>A</v>
      </c>
      <c r="DQ170" s="21" t="str">
        <f>LOOKUP(DO170,{0,40,45,50,55,60,65,70,75,80},{"0.00","2.00","2.25","2.50","2.75","3.00","3.25","3.50","3.75","4.00"})</f>
        <v>3.75</v>
      </c>
      <c r="DR170" s="21">
        <v>32</v>
      </c>
      <c r="DS170" s="21">
        <v>29</v>
      </c>
      <c r="DT170" s="57">
        <f t="shared" si="113"/>
        <v>61</v>
      </c>
      <c r="DU170" s="21" t="str">
        <f>LOOKUP(DT170,{0,40,45,50,55,60,65,70,75,80},{"F","D","C","C+","B-","B","B+","A-","A","A+"})</f>
        <v>B</v>
      </c>
      <c r="DV170" s="21" t="str">
        <f>LOOKUP(DT170,{0,40,45,50,55,60,65,70,75,80},{"0.00","2.00","2.25","2.50","2.75","3.00","3.25","3.50","3.75","4.00"})</f>
        <v>3.00</v>
      </c>
      <c r="DW170" s="21">
        <v>25</v>
      </c>
      <c r="DX170" s="21">
        <v>44</v>
      </c>
      <c r="DY170" s="57">
        <f t="shared" si="114"/>
        <v>69</v>
      </c>
      <c r="DZ170" s="21" t="str">
        <f>LOOKUP(DY170,{0,40,45,50,55,60,65,70,75,80},{"F","D","C","C+","B-","B","B+","A-","A","A+"})</f>
        <v>B+</v>
      </c>
      <c r="EA170" s="21" t="str">
        <f>LOOKUP(DY170,{0,40,45,50,55,60,65,70,75,80},{"0.00","2.00","2.25","2.50","2.75","3.00","3.25","3.50","3.75","4.00"})</f>
        <v>3.25</v>
      </c>
      <c r="EB170" s="21">
        <v>27</v>
      </c>
      <c r="EC170" s="21">
        <v>40</v>
      </c>
      <c r="ED170" s="57">
        <f t="shared" si="115"/>
        <v>67</v>
      </c>
      <c r="EE170" s="21" t="str">
        <f>LOOKUP(ED170,{0,40,45,50,55,60,65,70,75,80},{"F","D","C","C+","B-","B","B+","A-","A","A+"})</f>
        <v>B+</v>
      </c>
      <c r="EF170" s="21" t="str">
        <f>LOOKUP(ED170,{0,40,45,50,55,60,65,70,75,80},{"0.00","2.00","2.25","2.50","2.75","3.00","3.25","3.50","3.75","4.00"})</f>
        <v>3.25</v>
      </c>
      <c r="EG170" s="21">
        <v>20</v>
      </c>
      <c r="EH170" s="21">
        <v>41</v>
      </c>
      <c r="EI170" s="57">
        <f t="shared" si="116"/>
        <v>61</v>
      </c>
      <c r="EJ170" s="21" t="str">
        <f>LOOKUP(EI170,{0,40,45,50,55,60,65,70,75,80},{"F","D","C","C+","B-","B","B+","A-","A","A+"})</f>
        <v>B</v>
      </c>
      <c r="EK170" s="21" t="str">
        <f>LOOKUP(EI170,{0,40,45,50,55,60,65,70,75,80},{"0.00","2.00","2.25","2.50","2.75","3.00","3.25","3.50","3.75","4.00"})</f>
        <v>3.00</v>
      </c>
      <c r="EL170" s="21">
        <v>34.75</v>
      </c>
      <c r="EM170" s="21">
        <v>42</v>
      </c>
      <c r="EN170" s="70">
        <f t="shared" si="117"/>
        <v>77</v>
      </c>
      <c r="EO170" s="21" t="str">
        <f>LOOKUP(EN170,{0,40,45,50,55,60,65,70,75,80},{"F","D","C","C+","B-","B","B+","A-","A","A+"})</f>
        <v>A</v>
      </c>
      <c r="EP170" s="21" t="str">
        <f>LOOKUP(EN170,{0,40,45,50,55,60,65,70,75,80},{"0.00","2.00","2.25","2.50","2.75","3.00","3.25","3.50","3.75","4.00"})</f>
        <v>3.75</v>
      </c>
      <c r="EQ170" s="21">
        <v>26</v>
      </c>
      <c r="ER170" s="21">
        <v>39</v>
      </c>
      <c r="ES170" s="70">
        <f t="shared" si="118"/>
        <v>65</v>
      </c>
      <c r="ET170" s="21" t="str">
        <f>LOOKUP(ES170,{0,40,45,50,55,60,65,70,75,80},{"F","D","C","C+","B-","B","B+","A-","A","A+"})</f>
        <v>B+</v>
      </c>
      <c r="EU170" s="21" t="str">
        <f>LOOKUP(ES170,{0,40,45,50,55,60,65,70,75,80},{"0.00","2.00","2.25","2.50","2.75","3.00","3.25","3.50","3.75","4.00"})</f>
        <v>3.25</v>
      </c>
      <c r="EV170" s="21">
        <v>33</v>
      </c>
      <c r="EW170" s="21">
        <v>49</v>
      </c>
      <c r="EX170" s="70">
        <f t="shared" si="119"/>
        <v>82</v>
      </c>
      <c r="EY170" s="21" t="str">
        <f>LOOKUP(EX170,{0,40,45,50,55,60,65,70,75,80},{"F","D","C","C+","B-","B","B+","A-","A","A+"})</f>
        <v>A+</v>
      </c>
      <c r="EZ170" s="21" t="str">
        <f>LOOKUP(EX170,{0,40,45,50,55,60,65,70,75,80},{"0.00","2.00","2.25","2.50","2.75","3.00","3.25","3.50","3.75","4.00"})</f>
        <v>4.00</v>
      </c>
      <c r="FA170" s="21">
        <v>30.5</v>
      </c>
      <c r="FB170" s="21">
        <v>40</v>
      </c>
      <c r="FC170" s="70">
        <f t="shared" si="120"/>
        <v>71</v>
      </c>
      <c r="FD170" s="21" t="str">
        <f>LOOKUP(FC170,{0,40,45,50,55,60,65,70,75,80},{"F","D","C","C+","B-","B","B+","A-","A","A+"})</f>
        <v>A-</v>
      </c>
      <c r="FE170" s="21" t="str">
        <f>LOOKUP(FC170,{0,40,45,50,55,60,65,70,75,80},{"0.00","2.00","2.25","2.50","2.75","3.00","3.25","3.50","3.75","4.00"})</f>
        <v>3.50</v>
      </c>
      <c r="FF170" s="21">
        <v>23</v>
      </c>
      <c r="FG170" s="21">
        <v>42.5</v>
      </c>
      <c r="FH170" s="70">
        <f t="shared" si="121"/>
        <v>66</v>
      </c>
      <c r="FI170" s="21" t="str">
        <f>LOOKUP(FH170,{0,40,45,50,55,60,65,70,75,80},{"F","D","C","C+","B-","B","B+","A-","A","A+"})</f>
        <v>B+</v>
      </c>
      <c r="FJ170" s="21" t="str">
        <f>LOOKUP(FH170,{0,40,45,50,55,60,65,70,75,80},{"0.00","2.00","2.25","2.50","2.75","3.00","3.25","3.50","3.75","4.00"})</f>
        <v>3.25</v>
      </c>
      <c r="FK170" s="21">
        <v>27</v>
      </c>
      <c r="FL170" s="21">
        <v>32</v>
      </c>
      <c r="FM170" s="70">
        <f t="shared" si="122"/>
        <v>59</v>
      </c>
      <c r="FN170" s="21" t="str">
        <f>LOOKUP(FM170,{0,40,45,50,55,60,65,70,75,80},{"F","D","C","C+","B-","B","B+","A-","A","A+"})</f>
        <v>B-</v>
      </c>
      <c r="FO170" s="21" t="str">
        <f>LOOKUP(FM170,{0,40,45,50,55,60,65,70,75,80},{"0.00","2.00","2.25","2.50","2.75","3.00","3.25","3.50","3.75","4.00"})</f>
        <v>2.75</v>
      </c>
      <c r="FP170" s="21">
        <v>27</v>
      </c>
      <c r="FQ170" s="21">
        <v>38</v>
      </c>
      <c r="FR170" s="70">
        <f t="shared" si="123"/>
        <v>65</v>
      </c>
      <c r="FS170" s="21" t="str">
        <f>LOOKUP(FR170,{0,40,45,50,55,60,65,70,75,80},{"F","D","C","C+","B-","B","B+","A-","A","A+"})</f>
        <v>B+</v>
      </c>
      <c r="FT170" s="21" t="str">
        <f>LOOKUP(FR170,{0,40,45,50,55,60,65,70,75,80},{"0.00","2.00","2.25","2.50","2.75","3.00","3.25","3.50","3.75","4.00"})</f>
        <v>3.25</v>
      </c>
      <c r="FU170" s="21">
        <v>30</v>
      </c>
      <c r="FV170" s="21">
        <v>42.5</v>
      </c>
      <c r="FW170" s="70">
        <f t="shared" si="124"/>
        <v>73</v>
      </c>
      <c r="FX170" s="21" t="str">
        <f>LOOKUP(FW170,{0,40,45,50,55,60,65,70,75,80},{"F","D","C","C+","B-","B","B+","A-","A","A+"})</f>
        <v>A-</v>
      </c>
      <c r="FY170" s="21" t="str">
        <f>LOOKUP(FW170,{0,40,45,50,55,60,65,70,75,80},{"0.00","2.00","2.25","2.50","2.75","3.00","3.25","3.50","3.75","4.00"})</f>
        <v>3.50</v>
      </c>
      <c r="FZ170" s="21">
        <v>21.5</v>
      </c>
      <c r="GA170" s="21">
        <v>35.5</v>
      </c>
      <c r="GB170" s="70">
        <f t="shared" si="125"/>
        <v>57</v>
      </c>
      <c r="GC170" s="21" t="str">
        <f>LOOKUP(GB170,{0,40,45,50,55,60,65,70,75,80},{"F","D","C","C+","B-","B","B+","A-","A","A+"})</f>
        <v>B-</v>
      </c>
      <c r="GD170" s="21" t="str">
        <f>LOOKUP(GB170,{0,40,45,50,55,60,65,70,75,80},{"0.00","2.00","2.25","2.50","2.75","3.00","3.25","3.50","3.75","4.00"})</f>
        <v>2.75</v>
      </c>
      <c r="GE170" s="21">
        <v>29.5</v>
      </c>
      <c r="GF170" s="21">
        <v>43.5</v>
      </c>
      <c r="GG170" s="70">
        <f t="shared" si="126"/>
        <v>73</v>
      </c>
      <c r="GH170" s="21" t="str">
        <f>LOOKUP(GG170,{0,40,45,50,55,60,65,70,75,80},{"F","D","C","C+","B-","B","B+","A-","A","A+"})</f>
        <v>A-</v>
      </c>
      <c r="GI170" s="21" t="str">
        <f>LOOKUP(GG170,{0,40,45,50,55,60,65,70,75,80},{"0.00","2.00","2.25","2.50","2.75","3.00","3.25","3.50","3.75","4.00"})</f>
        <v>3.50</v>
      </c>
      <c r="GJ170" s="21">
        <v>32</v>
      </c>
      <c r="GK170" s="21">
        <v>38.5</v>
      </c>
      <c r="GL170" s="70">
        <f t="shared" si="127"/>
        <v>71</v>
      </c>
      <c r="GM170" s="21" t="str">
        <f>LOOKUP(GL170,{0,40,45,50,55,60,65,70,75,80},{"F","D","C","C+","B-","B","B+","A-","A","A+"})</f>
        <v>A-</v>
      </c>
      <c r="GN170" s="21" t="str">
        <f>LOOKUP(GL170,{0,40,45,50,55,60,65,70,75,80},{"0.00","2.00","2.25","2.50","2.75","3.00","3.25","3.50","3.75","4.00"})</f>
        <v>3.50</v>
      </c>
      <c r="GO170" s="21">
        <v>24.5</v>
      </c>
      <c r="GP170" s="21">
        <v>41.5</v>
      </c>
      <c r="GQ170" s="70">
        <f t="shared" si="128"/>
        <v>66</v>
      </c>
      <c r="GR170" s="21" t="str">
        <f>LOOKUP(GQ170,{0,40,45,50,55,60,65,70,75,80},{"F","D","C","C+","B-","B","B+","A-","A","A+"})</f>
        <v>B+</v>
      </c>
      <c r="GS170" s="21" t="str">
        <f>LOOKUP(GQ170,{0,40,45,50,55,60,65,70,75,80},{"0.00","2.00","2.25","2.50","2.75","3.00","3.25","3.50","3.75","4.00"})</f>
        <v>3.25</v>
      </c>
      <c r="GT170" s="21">
        <v>33</v>
      </c>
      <c r="GU170" s="21">
        <v>40.5</v>
      </c>
      <c r="GV170" s="70">
        <f t="shared" si="129"/>
        <v>74</v>
      </c>
      <c r="GW170" s="21" t="str">
        <f>LOOKUP(GV170,{0,40,45,50,55,60,65,70,75,80},{"F","D","C","C+","B-","B","B+","A-","A","A+"})</f>
        <v>A-</v>
      </c>
      <c r="GX170" s="21" t="str">
        <f>LOOKUP(GV170,{0,40,45,50,55,60,65,70,75,80},{"0.00","2.00","2.25","2.50","2.75","3.00","3.25","3.50","3.75","4.00"})</f>
        <v>3.50</v>
      </c>
      <c r="GY170" s="82">
        <v>77</v>
      </c>
      <c r="GZ170" s="21" t="str">
        <f>LOOKUP(GY170,{0,40,45,50,55,60,65,70,75,80},{"F","D","C","C+","B-","B","B+","A-","A","A+"})</f>
        <v>A</v>
      </c>
      <c r="HA170" s="21" t="str">
        <f>LOOKUP(GY170,{0,40,45,50,55,60,65,70,75,80},{"0.00","2.00","2.25","2.50","2.75","3.00","3.25","3.50","3.75","4.00"})</f>
        <v>3.75</v>
      </c>
      <c r="HB170" s="49">
        <v>40</v>
      </c>
      <c r="HC170" s="49">
        <v>35</v>
      </c>
      <c r="HD170" s="70">
        <f t="shared" si="130"/>
        <v>75</v>
      </c>
      <c r="HE170" s="21" t="str">
        <f>LOOKUP(HD170,{0,40,45,50,55,60,65,70,75,80},{"F","D","C","C+","B-","B","B+","A-","A","A+"})</f>
        <v>A</v>
      </c>
      <c r="HF170" s="21" t="str">
        <f>LOOKUP(HD170,{0,40,45,50,55,60,65,70,75,80},{"0.00","2.00","2.25","2.50","2.75","3.00","3.25","3.50","3.75","4.00"})</f>
        <v>3.75</v>
      </c>
      <c r="HG170" s="50">
        <f t="shared" si="88"/>
        <v>3.4166666666666665</v>
      </c>
      <c r="HH170" s="71" t="str">
        <f t="shared" si="89"/>
        <v>Passed</v>
      </c>
      <c r="HI170" s="70">
        <f t="shared" si="131"/>
        <v>2944</v>
      </c>
      <c r="HJ170" s="44">
        <v>168</v>
      </c>
      <c r="HK170" s="40"/>
      <c r="HL170" s="40"/>
    </row>
    <row r="171" spans="1:220" s="8" customFormat="1" ht="30" customHeight="1" x14ac:dyDescent="0.2">
      <c r="A171" s="44">
        <v>169</v>
      </c>
      <c r="B171" s="66">
        <v>3868</v>
      </c>
      <c r="C171" s="44">
        <v>2017113230</v>
      </c>
      <c r="D171" s="39" t="s">
        <v>307</v>
      </c>
      <c r="E171" s="64" t="s">
        <v>232</v>
      </c>
      <c r="F171" s="64" t="s">
        <v>299</v>
      </c>
      <c r="G171" s="73">
        <v>27.5</v>
      </c>
      <c r="H171" s="48">
        <v>42.5</v>
      </c>
      <c r="I171" s="57">
        <f t="shared" si="90"/>
        <v>70</v>
      </c>
      <c r="J171" s="21" t="str">
        <f>LOOKUP(I171,{0,40,45,50,55,60,65,70,75,80},{"F","D","C","C+","B-","B","B+","A-","A","A+"})</f>
        <v>A-</v>
      </c>
      <c r="K171" s="21" t="str">
        <f>LOOKUP(I171,{0,40,45,50,55,60,65,70,75,80},{"0.00","2.00","2.25","2.50","2.75","3.00","3.25","3.50","3.75","4.00"})</f>
        <v>3.50</v>
      </c>
      <c r="L171" s="21">
        <v>19</v>
      </c>
      <c r="M171" s="21">
        <v>34</v>
      </c>
      <c r="N171" s="57">
        <f t="shared" si="91"/>
        <v>53</v>
      </c>
      <c r="O171" s="21" t="str">
        <f>LOOKUP(N171,{0,40,45,50,55,60,65,70,75,80},{"F","D","C","C+","B-","B","B+","A-","A","A+"})</f>
        <v>C+</v>
      </c>
      <c r="P171" s="21" t="str">
        <f>LOOKUP(N171,{0,40,45,50,55,60,65,70,75,80},{"0.00","2.00","2.25","2.50","2.75","3.00","3.25","3.50","3.75","4.00"})</f>
        <v>2.50</v>
      </c>
      <c r="Q171" s="21">
        <v>19</v>
      </c>
      <c r="R171" s="21">
        <v>34</v>
      </c>
      <c r="S171" s="57">
        <f t="shared" si="92"/>
        <v>53</v>
      </c>
      <c r="T171" s="21" t="str">
        <f>LOOKUP(S171,{0,40,45,50,55,60,65,70,75,80},{"F","D","C","C+","B-","B","B+","A-","A","A+"})</f>
        <v>C+</v>
      </c>
      <c r="U171" s="21" t="str">
        <f>LOOKUP(S171,{0,40,45,50,55,60,65,70,75,80},{"0.00","2.00","2.25","2.50","2.75","3.00","3.25","3.50","3.75","4.00"})</f>
        <v>2.50</v>
      </c>
      <c r="V171" s="21">
        <v>20</v>
      </c>
      <c r="W171" s="21">
        <v>37.5</v>
      </c>
      <c r="X171" s="57">
        <f t="shared" si="93"/>
        <v>58</v>
      </c>
      <c r="Y171" s="21" t="str">
        <f>LOOKUP(X171,{0,40,45,50,55,60,65,70,75,80},{"F","D","C","C+","B-","B","B+","A-","A","A+"})</f>
        <v>B-</v>
      </c>
      <c r="Z171" s="21" t="str">
        <f>LOOKUP(X171,{0,40,45,50,55,60,65,70,75,80},{"0.00","2.00","2.25","2.50","2.75","3.00","3.25","3.50","3.75","4.00"})</f>
        <v>2.75</v>
      </c>
      <c r="AA171" s="21">
        <v>18</v>
      </c>
      <c r="AB171" s="21">
        <v>31.5</v>
      </c>
      <c r="AC171" s="57">
        <f t="shared" si="94"/>
        <v>50</v>
      </c>
      <c r="AD171" s="21" t="str">
        <f>LOOKUP(AC171,{0,40,45,50,55,60,65,70,75,80},{"F","D","C","C+","B-","B","B+","A-","A","A+"})</f>
        <v>C+</v>
      </c>
      <c r="AE171" s="21" t="str">
        <f>LOOKUP(AC171,{0,40,45,50,55,60,65,70,75,80},{"0.00","2.00","2.25","2.50","2.75","3.00","3.25","3.50","3.75","4.00"})</f>
        <v>2.50</v>
      </c>
      <c r="AF171" s="21">
        <v>17.5</v>
      </c>
      <c r="AG171" s="21">
        <v>29</v>
      </c>
      <c r="AH171" s="57">
        <f t="shared" si="95"/>
        <v>47</v>
      </c>
      <c r="AI171" s="21" t="str">
        <f>LOOKUP(AH171,{0,40,45,50,55,60,65,70,75,80},{"F","D","C","C+","B-","B","B+","A-","A","A+"})</f>
        <v>C</v>
      </c>
      <c r="AJ171" s="21" t="str">
        <f>LOOKUP(AH171,{0,40,45,50,55,60,65,70,75,80},{"0.00","2.00","2.25","2.50","2.75","3.00","3.25","3.50","3.75","4.00"})</f>
        <v>2.25</v>
      </c>
      <c r="AK171" s="21">
        <v>17</v>
      </c>
      <c r="AL171" s="21">
        <v>44.5</v>
      </c>
      <c r="AM171" s="57">
        <f t="shared" si="96"/>
        <v>62</v>
      </c>
      <c r="AN171" s="21" t="str">
        <f>LOOKUP(AM171,{0,40,45,50,55,60,65,70,75,80},{"F","D","C","C+","B-","B","B+","A-","A","A+"})</f>
        <v>B</v>
      </c>
      <c r="AO171" s="21" t="str">
        <f>LOOKUP(AM171,{0,40,45,50,55,60,65,70,75,80},{"0.00","2.00","2.25","2.50","2.75","3.00","3.25","3.50","3.75","4.00"})</f>
        <v>3.00</v>
      </c>
      <c r="AP171" s="21">
        <v>22.5</v>
      </c>
      <c r="AQ171" s="21">
        <v>27</v>
      </c>
      <c r="AR171" s="57">
        <f t="shared" si="97"/>
        <v>50</v>
      </c>
      <c r="AS171" s="21" t="str">
        <f>LOOKUP(AR171,{0,40,45,50,55,60,65,70,75,80},{"F","D","C","C+","B-","B","B+","A-","A","A+"})</f>
        <v>C+</v>
      </c>
      <c r="AT171" s="21" t="str">
        <f>LOOKUP(AR171,{0,40,45,50,55,60,65,70,75,80},{"0.00","2.00","2.25","2.50","2.75","3.00","3.25","3.50","3.75","4.00"})</f>
        <v>2.50</v>
      </c>
      <c r="AU171" s="21">
        <v>28</v>
      </c>
      <c r="AV171" s="21">
        <v>43</v>
      </c>
      <c r="AW171" s="57">
        <f t="shared" si="98"/>
        <v>71</v>
      </c>
      <c r="AX171" s="21" t="str">
        <f>LOOKUP(AW171,{0,40,45,50,55,60,65,70,75,80},{"F","D","C","C+","B-","B","B+","A-","A","A+"})</f>
        <v>A-</v>
      </c>
      <c r="AY171" s="21" t="str">
        <f>LOOKUP(AW171,{0,40,45,50,55,60,65,70,75,80},{"0.00","2.00","2.25","2.50","2.75","3.00","3.25","3.50","3.75","4.00"})</f>
        <v>3.50</v>
      </c>
      <c r="AZ171" s="21">
        <v>14</v>
      </c>
      <c r="BA171" s="21">
        <v>33</v>
      </c>
      <c r="BB171" s="57">
        <f t="shared" si="99"/>
        <v>47</v>
      </c>
      <c r="BC171" s="21" t="str">
        <f>LOOKUP(BB171,{0,40,45,50,55,60,65,70,75,80},{"F","D","C","C+","B-","B","B+","A-","A","A+"})</f>
        <v>C</v>
      </c>
      <c r="BD171" s="21" t="str">
        <f>LOOKUP(BB171,{0,40,45,50,55,60,65,70,75,80},{"0.00","2.00","2.25","2.50","2.75","3.00","3.25","3.50","3.75","4.00"})</f>
        <v>2.25</v>
      </c>
      <c r="BE171" s="21">
        <v>31</v>
      </c>
      <c r="BF171" s="21">
        <v>42.5</v>
      </c>
      <c r="BG171" s="57">
        <f t="shared" si="100"/>
        <v>74</v>
      </c>
      <c r="BH171" s="21" t="str">
        <f>LOOKUP(BG171,{0,40,45,50,55,60,65,70,75,80},{"F","D","C","C+","B-","B","B+","A-","A","A+"})</f>
        <v>A-</v>
      </c>
      <c r="BI171" s="21" t="str">
        <f>LOOKUP(BG171,{0,40,45,50,55,60,65,70,75,80},{"0.00","2.00","2.25","2.50","2.75","3.00","3.25","3.50","3.75","4.00"})</f>
        <v>3.50</v>
      </c>
      <c r="BJ171" s="21">
        <v>32</v>
      </c>
      <c r="BK171" s="21">
        <v>41.5</v>
      </c>
      <c r="BL171" s="57">
        <f t="shared" si="101"/>
        <v>74</v>
      </c>
      <c r="BM171" s="21" t="str">
        <f>LOOKUP(BL171,{0,40,45,50,55,60,65,70,75,80},{"F","D","C","C+","B-","B","B+","A-","A","A+"})</f>
        <v>A-</v>
      </c>
      <c r="BN171" s="21" t="str">
        <f>LOOKUP(BL171,{0,40,45,50,55,60,65,70,75,80},{"0.00","2.00","2.25","2.50","2.75","3.00","3.25","3.50","3.75","4.00"})</f>
        <v>3.50</v>
      </c>
      <c r="BO171" s="21">
        <v>29</v>
      </c>
      <c r="BP171" s="21">
        <v>27.5</v>
      </c>
      <c r="BQ171" s="57">
        <f t="shared" si="102"/>
        <v>57</v>
      </c>
      <c r="BR171" s="21" t="str">
        <f>LOOKUP(BQ171,{0,40,45,50,55,60,65,70,75,80},{"F","D","C","C+","B-","B","B+","A-","A","A+"})</f>
        <v>B-</v>
      </c>
      <c r="BS171" s="21" t="str">
        <f>LOOKUP(BQ171,{0,40,45,50,55,60,65,70,75,80},{"0.00","2.00","2.25","2.50","2.75","3.00","3.25","3.50","3.75","4.00"})</f>
        <v>2.75</v>
      </c>
      <c r="BT171" s="21">
        <v>39</v>
      </c>
      <c r="BU171" s="21">
        <v>42.5</v>
      </c>
      <c r="BV171" s="57">
        <f t="shared" si="103"/>
        <v>82</v>
      </c>
      <c r="BW171" s="21" t="str">
        <f>LOOKUP(BV171,{0,40,45,50,55,60,65,70,75,80},{"F","D","C","C+","B-","B","B+","A-","A","A+"})</f>
        <v>A+</v>
      </c>
      <c r="BX171" s="21" t="str">
        <f>LOOKUP(BV171,{0,40,45,50,55,60,65,70,75,80},{"0.00","2.00","2.25","2.50","2.75","3.00","3.25","3.50","3.75","4.00"})</f>
        <v>4.00</v>
      </c>
      <c r="BY171" s="21">
        <v>25</v>
      </c>
      <c r="BZ171" s="21">
        <v>44.5</v>
      </c>
      <c r="CA171" s="57">
        <f t="shared" si="104"/>
        <v>70</v>
      </c>
      <c r="CB171" s="21" t="str">
        <f>LOOKUP(CA171,{0,40,45,50,55,60,65,70,75,80},{"F","D","C","C+","B-","B","B+","A-","A","A+"})</f>
        <v>A-</v>
      </c>
      <c r="CC171" s="21" t="str">
        <f>LOOKUP(CA171,{0,40,45,50,55,60,65,70,75,80},{"0.00","2.00","2.25","2.50","2.75","3.00","3.25","3.50","3.75","4.00"})</f>
        <v>3.50</v>
      </c>
      <c r="CD171" s="21">
        <v>35</v>
      </c>
      <c r="CE171" s="21">
        <v>42.5</v>
      </c>
      <c r="CF171" s="57">
        <f t="shared" si="105"/>
        <v>78</v>
      </c>
      <c r="CG171" s="21" t="str">
        <f>LOOKUP(CF171,{0,40,45,50,55,60,65,70,75,80},{"F","D","C","C+","B-","B","B+","A-","A","A+"})</f>
        <v>A</v>
      </c>
      <c r="CH171" s="21" t="str">
        <f>LOOKUP(CF171,{0,40,45,50,55,60,65,70,75,80},{"0.00","2.00","2.25","2.50","2.75","3.00","3.25","3.50","3.75","4.00"})</f>
        <v>3.75</v>
      </c>
      <c r="CI171" s="21">
        <v>29</v>
      </c>
      <c r="CJ171" s="21">
        <v>36.5</v>
      </c>
      <c r="CK171" s="57">
        <f t="shared" si="106"/>
        <v>66</v>
      </c>
      <c r="CL171" s="21" t="str">
        <f>LOOKUP(CK171,{0,40,45,50,55,60,65,70,75,80},{"F","D","C","C+","B-","B","B+","A-","A","A+"})</f>
        <v>B+</v>
      </c>
      <c r="CM171" s="21" t="str">
        <f>LOOKUP(CK171,{0,40,45,50,55,60,65,70,75,80},{"0.00","2.00","2.25","2.50","2.75","3.00","3.25","3.50","3.75","4.00"})</f>
        <v>3.25</v>
      </c>
      <c r="CN171" s="21">
        <v>20</v>
      </c>
      <c r="CO171" s="21">
        <v>32</v>
      </c>
      <c r="CP171" s="57">
        <f t="shared" si="107"/>
        <v>52</v>
      </c>
      <c r="CQ171" s="21" t="str">
        <f>LOOKUP(CP171,{0,40,45,50,55,60,65,70,75,80},{"F","D","C","C+","B-","B","B+","A-","A","A+"})</f>
        <v>C+</v>
      </c>
      <c r="CR171" s="21" t="str">
        <f>LOOKUP(CP171,{0,40,45,50,55,60,65,70,75,80},{"0.00","2.00","2.25","2.50","2.75","3.00","3.25","3.50","3.75","4.00"})</f>
        <v>2.50</v>
      </c>
      <c r="CS171" s="21">
        <v>31</v>
      </c>
      <c r="CT171" s="21">
        <v>41.5</v>
      </c>
      <c r="CU171" s="57">
        <f t="shared" si="108"/>
        <v>73</v>
      </c>
      <c r="CV171" s="21" t="str">
        <f>LOOKUP(CU171,{0,40,45,50,55,60,65,70,75,80},{"F","D","C","C+","B-","B","B+","A-","A","A+"})</f>
        <v>A-</v>
      </c>
      <c r="CW171" s="21" t="str">
        <f>LOOKUP(CU171,{0,40,45,50,55,60,65,70,75,80},{"0.00","2.00","2.25","2.50","2.75","3.00","3.25","3.50","3.75","4.00"})</f>
        <v>3.50</v>
      </c>
      <c r="CX171" s="21">
        <v>30</v>
      </c>
      <c r="CY171" s="21">
        <v>43.5</v>
      </c>
      <c r="CZ171" s="57">
        <f t="shared" si="109"/>
        <v>74</v>
      </c>
      <c r="DA171" s="21" t="str">
        <f>LOOKUP(CZ171,{0,40,45,50,55,60,65,70,75,80},{"F","D","C","C+","B-","B","B+","A-","A","A+"})</f>
        <v>A-</v>
      </c>
      <c r="DB171" s="21" t="str">
        <f>LOOKUP(CZ171,{0,40,45,50,55,60,65,70,75,80},{"0.00","2.00","2.25","2.50","2.75","3.00","3.25","3.50","3.75","4.00"})</f>
        <v>3.50</v>
      </c>
      <c r="DC171" s="21">
        <v>27</v>
      </c>
      <c r="DD171" s="21">
        <v>44</v>
      </c>
      <c r="DE171" s="57">
        <f t="shared" si="110"/>
        <v>71</v>
      </c>
      <c r="DF171" s="21" t="str">
        <f>LOOKUP(DE171,{0,40,45,50,55,60,65,70,75,80},{"F","D","C","C+","B-","B","B+","A-","A","A+"})</f>
        <v>A-</v>
      </c>
      <c r="DG171" s="21" t="str">
        <f>LOOKUP(DE171,{0,40,45,50,55,60,65,70,75,80},{"0.00","2.00","2.25","2.50","2.75","3.00","3.25","3.50","3.75","4.00"})</f>
        <v>3.50</v>
      </c>
      <c r="DH171" s="21">
        <v>25.5</v>
      </c>
      <c r="DI171" s="21">
        <v>43</v>
      </c>
      <c r="DJ171" s="57">
        <f t="shared" si="111"/>
        <v>69</v>
      </c>
      <c r="DK171" s="21" t="str">
        <f>LOOKUP(DJ171,{0,40,45,50,55,60,65,70,75,80},{"F","D","C","C+","B-","B","B+","A-","A","A+"})</f>
        <v>B+</v>
      </c>
      <c r="DL171" s="21" t="str">
        <f>LOOKUP(DJ171,{0,40,45,50,55,60,65,70,75,80},{"0.00","2.00","2.25","2.50","2.75","3.00","3.25","3.50","3.75","4.00"})</f>
        <v>3.25</v>
      </c>
      <c r="DM171" s="21">
        <v>32</v>
      </c>
      <c r="DN171" s="21">
        <v>43</v>
      </c>
      <c r="DO171" s="57">
        <f t="shared" si="112"/>
        <v>75</v>
      </c>
      <c r="DP171" s="21" t="str">
        <f>LOOKUP(DO171,{0,40,45,50,55,60,65,70,75,80},{"F","D","C","C+","B-","B","B+","A-","A","A+"})</f>
        <v>A</v>
      </c>
      <c r="DQ171" s="21" t="str">
        <f>LOOKUP(DO171,{0,40,45,50,55,60,65,70,75,80},{"0.00","2.00","2.25","2.50","2.75","3.00","3.25","3.50","3.75","4.00"})</f>
        <v>3.75</v>
      </c>
      <c r="DR171" s="21">
        <v>31</v>
      </c>
      <c r="DS171" s="21">
        <v>43</v>
      </c>
      <c r="DT171" s="57">
        <f t="shared" si="113"/>
        <v>74</v>
      </c>
      <c r="DU171" s="21" t="str">
        <f>LOOKUP(DT171,{0,40,45,50,55,60,65,70,75,80},{"F","D","C","C+","B-","B","B+","A-","A","A+"})</f>
        <v>A-</v>
      </c>
      <c r="DV171" s="21" t="str">
        <f>LOOKUP(DT171,{0,40,45,50,55,60,65,70,75,80},{"0.00","2.00","2.25","2.50","2.75","3.00","3.25","3.50","3.75","4.00"})</f>
        <v>3.50</v>
      </c>
      <c r="DW171" s="21">
        <v>28</v>
      </c>
      <c r="DX171" s="21">
        <v>46</v>
      </c>
      <c r="DY171" s="57">
        <f t="shared" si="114"/>
        <v>74</v>
      </c>
      <c r="DZ171" s="21" t="str">
        <f>LOOKUP(DY171,{0,40,45,50,55,60,65,70,75,80},{"F","D","C","C+","B-","B","B+","A-","A","A+"})</f>
        <v>A-</v>
      </c>
      <c r="EA171" s="21" t="str">
        <f>LOOKUP(DY171,{0,40,45,50,55,60,65,70,75,80},{"0.00","2.00","2.25","2.50","2.75","3.00","3.25","3.50","3.75","4.00"})</f>
        <v>3.50</v>
      </c>
      <c r="EB171" s="21">
        <v>28</v>
      </c>
      <c r="EC171" s="21">
        <v>40</v>
      </c>
      <c r="ED171" s="57">
        <f t="shared" si="115"/>
        <v>68</v>
      </c>
      <c r="EE171" s="21" t="str">
        <f>LOOKUP(ED171,{0,40,45,50,55,60,65,70,75,80},{"F","D","C","C+","B-","B","B+","A-","A","A+"})</f>
        <v>B+</v>
      </c>
      <c r="EF171" s="21" t="str">
        <f>LOOKUP(ED171,{0,40,45,50,55,60,65,70,75,80},{"0.00","2.00","2.25","2.50","2.75","3.00","3.25","3.50","3.75","4.00"})</f>
        <v>3.25</v>
      </c>
      <c r="EG171" s="21">
        <v>18</v>
      </c>
      <c r="EH171" s="21">
        <v>44.5</v>
      </c>
      <c r="EI171" s="57">
        <f t="shared" si="116"/>
        <v>63</v>
      </c>
      <c r="EJ171" s="21" t="str">
        <f>LOOKUP(EI171,{0,40,45,50,55,60,65,70,75,80},{"F","D","C","C+","B-","B","B+","A-","A","A+"})</f>
        <v>B</v>
      </c>
      <c r="EK171" s="21" t="str">
        <f>LOOKUP(EI171,{0,40,45,50,55,60,65,70,75,80},{"0.00","2.00","2.25","2.50","2.75","3.00","3.25","3.50","3.75","4.00"})</f>
        <v>3.00</v>
      </c>
      <c r="EL171" s="21">
        <v>32.75</v>
      </c>
      <c r="EM171" s="21">
        <v>47</v>
      </c>
      <c r="EN171" s="70">
        <f t="shared" si="117"/>
        <v>80</v>
      </c>
      <c r="EO171" s="21" t="str">
        <f>LOOKUP(EN171,{0,40,45,50,55,60,65,70,75,80},{"F","D","C","C+","B-","B","B+","A-","A","A+"})</f>
        <v>A+</v>
      </c>
      <c r="EP171" s="21" t="str">
        <f>LOOKUP(EN171,{0,40,45,50,55,60,65,70,75,80},{"0.00","2.00","2.25","2.50","2.75","3.00","3.25","3.50","3.75","4.00"})</f>
        <v>4.00</v>
      </c>
      <c r="EQ171" s="21">
        <v>30</v>
      </c>
      <c r="ER171" s="21">
        <v>45</v>
      </c>
      <c r="ES171" s="70">
        <f t="shared" si="118"/>
        <v>75</v>
      </c>
      <c r="ET171" s="21" t="str">
        <f>LOOKUP(ES171,{0,40,45,50,55,60,65,70,75,80},{"F","D","C","C+","B-","B","B+","A-","A","A+"})</f>
        <v>A</v>
      </c>
      <c r="EU171" s="21" t="str">
        <f>LOOKUP(ES171,{0,40,45,50,55,60,65,70,75,80},{"0.00","2.00","2.25","2.50","2.75","3.00","3.25","3.50","3.75","4.00"})</f>
        <v>3.75</v>
      </c>
      <c r="EV171" s="21">
        <v>28</v>
      </c>
      <c r="EW171" s="21">
        <v>48</v>
      </c>
      <c r="EX171" s="70">
        <f t="shared" si="119"/>
        <v>76</v>
      </c>
      <c r="EY171" s="21" t="str">
        <f>LOOKUP(EX171,{0,40,45,50,55,60,65,70,75,80},{"F","D","C","C+","B-","B","B+","A-","A","A+"})</f>
        <v>A</v>
      </c>
      <c r="EZ171" s="21" t="str">
        <f>LOOKUP(EX171,{0,40,45,50,55,60,65,70,75,80},{"0.00","2.00","2.25","2.50","2.75","3.00","3.25","3.50","3.75","4.00"})</f>
        <v>3.75</v>
      </c>
      <c r="FA171" s="21">
        <v>28</v>
      </c>
      <c r="FB171" s="21">
        <v>38</v>
      </c>
      <c r="FC171" s="70">
        <f t="shared" si="120"/>
        <v>66</v>
      </c>
      <c r="FD171" s="21" t="str">
        <f>LOOKUP(FC171,{0,40,45,50,55,60,65,70,75,80},{"F","D","C","C+","B-","B","B+","A-","A","A+"})</f>
        <v>B+</v>
      </c>
      <c r="FE171" s="21" t="str">
        <f>LOOKUP(FC171,{0,40,45,50,55,60,65,70,75,80},{"0.00","2.00","2.25","2.50","2.75","3.00","3.25","3.50","3.75","4.00"})</f>
        <v>3.25</v>
      </c>
      <c r="FF171" s="21">
        <v>28.5</v>
      </c>
      <c r="FG171" s="21">
        <v>40.5</v>
      </c>
      <c r="FH171" s="70">
        <f t="shared" si="121"/>
        <v>69</v>
      </c>
      <c r="FI171" s="21" t="str">
        <f>LOOKUP(FH171,{0,40,45,50,55,60,65,70,75,80},{"F","D","C","C+","B-","B","B+","A-","A","A+"})</f>
        <v>B+</v>
      </c>
      <c r="FJ171" s="21" t="str">
        <f>LOOKUP(FH171,{0,40,45,50,55,60,65,70,75,80},{"0.00","2.00","2.25","2.50","2.75","3.00","3.25","3.50","3.75","4.00"})</f>
        <v>3.25</v>
      </c>
      <c r="FK171" s="21">
        <v>26</v>
      </c>
      <c r="FL171" s="21">
        <v>42.5</v>
      </c>
      <c r="FM171" s="70">
        <f t="shared" si="122"/>
        <v>69</v>
      </c>
      <c r="FN171" s="21" t="str">
        <f>LOOKUP(FM171,{0,40,45,50,55,60,65,70,75,80},{"F","D","C","C+","B-","B","B+","A-","A","A+"})</f>
        <v>B+</v>
      </c>
      <c r="FO171" s="21" t="str">
        <f>LOOKUP(FM171,{0,40,45,50,55,60,65,70,75,80},{"0.00","2.00","2.25","2.50","2.75","3.00","3.25","3.50","3.75","4.00"})</f>
        <v>3.25</v>
      </c>
      <c r="FP171" s="21">
        <v>28</v>
      </c>
      <c r="FQ171" s="21">
        <v>46.5</v>
      </c>
      <c r="FR171" s="70">
        <f t="shared" si="123"/>
        <v>75</v>
      </c>
      <c r="FS171" s="21" t="str">
        <f>LOOKUP(FR171,{0,40,45,50,55,60,65,70,75,80},{"F","D","C","C+","B-","B","B+","A-","A","A+"})</f>
        <v>A</v>
      </c>
      <c r="FT171" s="21" t="str">
        <f>LOOKUP(FR171,{0,40,45,50,55,60,65,70,75,80},{"0.00","2.00","2.25","2.50","2.75","3.00","3.25","3.50","3.75","4.00"})</f>
        <v>3.75</v>
      </c>
      <c r="FU171" s="21">
        <v>32.5</v>
      </c>
      <c r="FV171" s="21">
        <v>45</v>
      </c>
      <c r="FW171" s="70">
        <f t="shared" si="124"/>
        <v>78</v>
      </c>
      <c r="FX171" s="21" t="str">
        <f>LOOKUP(FW171,{0,40,45,50,55,60,65,70,75,80},{"F","D","C","C+","B-","B","B+","A-","A","A+"})</f>
        <v>A</v>
      </c>
      <c r="FY171" s="21" t="str">
        <f>LOOKUP(FW171,{0,40,45,50,55,60,65,70,75,80},{"0.00","2.00","2.25","2.50","2.75","3.00","3.25","3.50","3.75","4.00"})</f>
        <v>3.75</v>
      </c>
      <c r="FZ171" s="21">
        <v>24</v>
      </c>
      <c r="GA171" s="21">
        <v>38</v>
      </c>
      <c r="GB171" s="70">
        <f t="shared" si="125"/>
        <v>62</v>
      </c>
      <c r="GC171" s="21" t="str">
        <f>LOOKUP(GB171,{0,40,45,50,55,60,65,70,75,80},{"F","D","C","C+","B-","B","B+","A-","A","A+"})</f>
        <v>B</v>
      </c>
      <c r="GD171" s="21" t="str">
        <f>LOOKUP(GB171,{0,40,45,50,55,60,65,70,75,80},{"0.00","2.00","2.25","2.50","2.75","3.00","3.25","3.50","3.75","4.00"})</f>
        <v>3.00</v>
      </c>
      <c r="GE171" s="21">
        <v>31</v>
      </c>
      <c r="GF171" s="21">
        <v>45.5</v>
      </c>
      <c r="GG171" s="70">
        <f t="shared" si="126"/>
        <v>77</v>
      </c>
      <c r="GH171" s="21" t="str">
        <f>LOOKUP(GG171,{0,40,45,50,55,60,65,70,75,80},{"F","D","C","C+","B-","B","B+","A-","A","A+"})</f>
        <v>A</v>
      </c>
      <c r="GI171" s="21" t="str">
        <f>LOOKUP(GG171,{0,40,45,50,55,60,65,70,75,80},{"0.00","2.00","2.25","2.50","2.75","3.00","3.25","3.50","3.75","4.00"})</f>
        <v>3.75</v>
      </c>
      <c r="GJ171" s="21">
        <v>30.5</v>
      </c>
      <c r="GK171" s="21">
        <v>38.5</v>
      </c>
      <c r="GL171" s="70">
        <f t="shared" si="127"/>
        <v>69</v>
      </c>
      <c r="GM171" s="21" t="str">
        <f>LOOKUP(GL171,{0,40,45,50,55,60,65,70,75,80},{"F","D","C","C+","B-","B","B+","A-","A","A+"})</f>
        <v>B+</v>
      </c>
      <c r="GN171" s="21" t="str">
        <f>LOOKUP(GL171,{0,40,45,50,55,60,65,70,75,80},{"0.00","2.00","2.25","2.50","2.75","3.00","3.25","3.50","3.75","4.00"})</f>
        <v>3.25</v>
      </c>
      <c r="GO171" s="21">
        <v>28.5</v>
      </c>
      <c r="GP171" s="21">
        <v>40.5</v>
      </c>
      <c r="GQ171" s="70">
        <f t="shared" si="128"/>
        <v>69</v>
      </c>
      <c r="GR171" s="21" t="str">
        <f>LOOKUP(GQ171,{0,40,45,50,55,60,65,70,75,80},{"F","D","C","C+","B-","B","B+","A-","A","A+"})</f>
        <v>B+</v>
      </c>
      <c r="GS171" s="21" t="str">
        <f>LOOKUP(GQ171,{0,40,45,50,55,60,65,70,75,80},{"0.00","2.00","2.25","2.50","2.75","3.00","3.25","3.50","3.75","4.00"})</f>
        <v>3.25</v>
      </c>
      <c r="GT171" s="21">
        <v>22</v>
      </c>
      <c r="GU171" s="21">
        <v>41.5</v>
      </c>
      <c r="GV171" s="70">
        <f t="shared" si="129"/>
        <v>64</v>
      </c>
      <c r="GW171" s="21" t="str">
        <f>LOOKUP(GV171,{0,40,45,50,55,60,65,70,75,80},{"F","D","C","C+","B-","B","B+","A-","A","A+"})</f>
        <v>B</v>
      </c>
      <c r="GX171" s="21" t="str">
        <f>LOOKUP(GV171,{0,40,45,50,55,60,65,70,75,80},{"0.00","2.00","2.25","2.50","2.75","3.00","3.25","3.50","3.75","4.00"})</f>
        <v>3.00</v>
      </c>
      <c r="GY171" s="82">
        <v>65</v>
      </c>
      <c r="GZ171" s="21" t="str">
        <f>LOOKUP(GY171,{0,40,45,50,55,60,65,70,75,80},{"F","D","C","C+","B-","B","B+","A-","A","A+"})</f>
        <v>B+</v>
      </c>
      <c r="HA171" s="21" t="str">
        <f>LOOKUP(GY171,{0,40,45,50,55,60,65,70,75,80},{"0.00","2.00","2.25","2.50","2.75","3.00","3.25","3.50","3.75","4.00"})</f>
        <v>3.25</v>
      </c>
      <c r="HB171" s="49">
        <v>36.5</v>
      </c>
      <c r="HC171" s="49">
        <v>30</v>
      </c>
      <c r="HD171" s="70">
        <f t="shared" si="130"/>
        <v>67</v>
      </c>
      <c r="HE171" s="21" t="str">
        <f>LOOKUP(HD171,{0,40,45,50,55,60,65,70,75,80},{"F","D","C","C+","B-","B","B+","A-","A","A+"})</f>
        <v>B+</v>
      </c>
      <c r="HF171" s="21" t="str">
        <f>LOOKUP(HD171,{0,40,45,50,55,60,65,70,75,80},{"0.00","2.00","2.25","2.50","2.75","3.00","3.25","3.50","3.75","4.00"})</f>
        <v>3.25</v>
      </c>
      <c r="HG171" s="50">
        <f t="shared" si="88"/>
        <v>3.2440476190476191</v>
      </c>
      <c r="HH171" s="71" t="str">
        <f t="shared" si="89"/>
        <v>Passed</v>
      </c>
      <c r="HI171" s="70">
        <f t="shared" si="131"/>
        <v>2816</v>
      </c>
      <c r="HJ171" s="44">
        <v>169</v>
      </c>
      <c r="HK171" s="40"/>
      <c r="HL171" s="40"/>
    </row>
    <row r="172" spans="1:220" s="8" customFormat="1" ht="30" customHeight="1" x14ac:dyDescent="0.2">
      <c r="A172" s="44">
        <v>170</v>
      </c>
      <c r="B172" s="66">
        <v>3925</v>
      </c>
      <c r="C172" s="44">
        <v>2017013231</v>
      </c>
      <c r="D172" s="39" t="s">
        <v>307</v>
      </c>
      <c r="E172" s="64" t="s">
        <v>233</v>
      </c>
      <c r="F172" s="64" t="s">
        <v>298</v>
      </c>
      <c r="G172" s="73">
        <v>32</v>
      </c>
      <c r="H172" s="48">
        <v>42.5</v>
      </c>
      <c r="I172" s="57">
        <f t="shared" si="90"/>
        <v>75</v>
      </c>
      <c r="J172" s="21" t="str">
        <f>LOOKUP(I172,{0,40,45,50,55,60,65,70,75,80},{"F","D","C","C+","B-","B","B+","A-","A","A+"})</f>
        <v>A</v>
      </c>
      <c r="K172" s="21" t="str">
        <f>LOOKUP(I172,{0,40,45,50,55,60,65,70,75,80},{"0.00","2.00","2.25","2.50","2.75","3.00","3.25","3.50","3.75","4.00"})</f>
        <v>3.75</v>
      </c>
      <c r="L172" s="21">
        <v>31.5</v>
      </c>
      <c r="M172" s="21">
        <v>39</v>
      </c>
      <c r="N172" s="57">
        <f t="shared" si="91"/>
        <v>71</v>
      </c>
      <c r="O172" s="21" t="str">
        <f>LOOKUP(N172,{0,40,45,50,55,60,65,70,75,80},{"F","D","C","C+","B-","B","B+","A-","A","A+"})</f>
        <v>A-</v>
      </c>
      <c r="P172" s="21" t="str">
        <f>LOOKUP(N172,{0,40,45,50,55,60,65,70,75,80},{"0.00","2.00","2.25","2.50","2.75","3.00","3.25","3.50","3.75","4.00"})</f>
        <v>3.50</v>
      </c>
      <c r="Q172" s="21">
        <v>20</v>
      </c>
      <c r="R172" s="21">
        <v>32.5</v>
      </c>
      <c r="S172" s="57">
        <f t="shared" si="92"/>
        <v>53</v>
      </c>
      <c r="T172" s="21" t="str">
        <f>LOOKUP(S172,{0,40,45,50,55,60,65,70,75,80},{"F","D","C","C+","B-","B","B+","A-","A","A+"})</f>
        <v>C+</v>
      </c>
      <c r="U172" s="21" t="str">
        <f>LOOKUP(S172,{0,40,45,50,55,60,65,70,75,80},{"0.00","2.00","2.25","2.50","2.75","3.00","3.25","3.50","3.75","4.00"})</f>
        <v>2.50</v>
      </c>
      <c r="V172" s="21">
        <v>27</v>
      </c>
      <c r="W172" s="21">
        <v>39</v>
      </c>
      <c r="X172" s="57">
        <f t="shared" si="93"/>
        <v>66</v>
      </c>
      <c r="Y172" s="21" t="str">
        <f>LOOKUP(X172,{0,40,45,50,55,60,65,70,75,80},{"F","D","C","C+","B-","B","B+","A-","A","A+"})</f>
        <v>B+</v>
      </c>
      <c r="Z172" s="21" t="str">
        <f>LOOKUP(X172,{0,40,45,50,55,60,65,70,75,80},{"0.00","2.00","2.25","2.50","2.75","3.00","3.25","3.50","3.75","4.00"})</f>
        <v>3.25</v>
      </c>
      <c r="AA172" s="21">
        <v>24</v>
      </c>
      <c r="AB172" s="21">
        <v>39</v>
      </c>
      <c r="AC172" s="57">
        <f t="shared" si="94"/>
        <v>63</v>
      </c>
      <c r="AD172" s="21" t="str">
        <f>LOOKUP(AC172,{0,40,45,50,55,60,65,70,75,80},{"F","D","C","C+","B-","B","B+","A-","A","A+"})</f>
        <v>B</v>
      </c>
      <c r="AE172" s="21" t="str">
        <f>LOOKUP(AC172,{0,40,45,50,55,60,65,70,75,80},{"0.00","2.00","2.25","2.50","2.75","3.00","3.25","3.50","3.75","4.00"})</f>
        <v>3.00</v>
      </c>
      <c r="AF172" s="21">
        <v>33.5</v>
      </c>
      <c r="AG172" s="21">
        <v>50.5</v>
      </c>
      <c r="AH172" s="57">
        <f t="shared" si="95"/>
        <v>84</v>
      </c>
      <c r="AI172" s="21" t="str">
        <f>LOOKUP(AH172,{0,40,45,50,55,60,65,70,75,80},{"F","D","C","C+","B-","B","B+","A-","A","A+"})</f>
        <v>A+</v>
      </c>
      <c r="AJ172" s="21" t="str">
        <f>LOOKUP(AH172,{0,40,45,50,55,60,65,70,75,80},{"0.00","2.00","2.25","2.50","2.75","3.00","3.25","3.50","3.75","4.00"})</f>
        <v>4.00</v>
      </c>
      <c r="AK172" s="21">
        <v>23.5</v>
      </c>
      <c r="AL172" s="21">
        <v>42.25</v>
      </c>
      <c r="AM172" s="57">
        <f t="shared" si="96"/>
        <v>66</v>
      </c>
      <c r="AN172" s="21" t="str">
        <f>LOOKUP(AM172,{0,40,45,50,55,60,65,70,75,80},{"F","D","C","C+","B-","B","B+","A-","A","A+"})</f>
        <v>B+</v>
      </c>
      <c r="AO172" s="21" t="str">
        <f>LOOKUP(AM172,{0,40,45,50,55,60,65,70,75,80},{"0.00","2.00","2.25","2.50","2.75","3.00","3.25","3.50","3.75","4.00"})</f>
        <v>3.25</v>
      </c>
      <c r="AP172" s="21">
        <v>28.5</v>
      </c>
      <c r="AQ172" s="21">
        <v>36</v>
      </c>
      <c r="AR172" s="57">
        <f t="shared" si="97"/>
        <v>65</v>
      </c>
      <c r="AS172" s="21" t="str">
        <f>LOOKUP(AR172,{0,40,45,50,55,60,65,70,75,80},{"F","D","C","C+","B-","B","B+","A-","A","A+"})</f>
        <v>B+</v>
      </c>
      <c r="AT172" s="21" t="str">
        <f>LOOKUP(AR172,{0,40,45,50,55,60,65,70,75,80},{"0.00","2.00","2.25","2.50","2.75","3.00","3.25","3.50","3.75","4.00"})</f>
        <v>3.25</v>
      </c>
      <c r="AU172" s="21">
        <v>35</v>
      </c>
      <c r="AV172" s="21">
        <v>44</v>
      </c>
      <c r="AW172" s="57">
        <f t="shared" si="98"/>
        <v>79</v>
      </c>
      <c r="AX172" s="21" t="str">
        <f>LOOKUP(AW172,{0,40,45,50,55,60,65,70,75,80},{"F","D","C","C+","B-","B","B+","A-","A","A+"})</f>
        <v>A</v>
      </c>
      <c r="AY172" s="21" t="str">
        <f>LOOKUP(AW172,{0,40,45,50,55,60,65,70,75,80},{"0.00","2.00","2.25","2.50","2.75","3.00","3.25","3.50","3.75","4.00"})</f>
        <v>3.75</v>
      </c>
      <c r="AZ172" s="21">
        <v>22</v>
      </c>
      <c r="BA172" s="21">
        <v>47.5</v>
      </c>
      <c r="BB172" s="57">
        <f t="shared" si="99"/>
        <v>70</v>
      </c>
      <c r="BC172" s="21" t="str">
        <f>LOOKUP(BB172,{0,40,45,50,55,60,65,70,75,80},{"F","D","C","C+","B-","B","B+","A-","A","A+"})</f>
        <v>A-</v>
      </c>
      <c r="BD172" s="21" t="str">
        <f>LOOKUP(BB172,{0,40,45,50,55,60,65,70,75,80},{"0.00","2.00","2.25","2.50","2.75","3.00","3.25","3.50","3.75","4.00"})</f>
        <v>3.50</v>
      </c>
      <c r="BE172" s="21">
        <v>30</v>
      </c>
      <c r="BF172" s="21">
        <v>44</v>
      </c>
      <c r="BG172" s="57">
        <f t="shared" si="100"/>
        <v>74</v>
      </c>
      <c r="BH172" s="21" t="str">
        <f>LOOKUP(BG172,{0,40,45,50,55,60,65,70,75,80},{"F","D","C","C+","B-","B","B+","A-","A","A+"})</f>
        <v>A-</v>
      </c>
      <c r="BI172" s="21" t="str">
        <f>LOOKUP(BG172,{0,40,45,50,55,60,65,70,75,80},{"0.00","2.00","2.25","2.50","2.75","3.00","3.25","3.50","3.75","4.00"})</f>
        <v>3.50</v>
      </c>
      <c r="BJ172" s="21">
        <v>35.5</v>
      </c>
      <c r="BK172" s="21">
        <v>47.5</v>
      </c>
      <c r="BL172" s="57">
        <f t="shared" si="101"/>
        <v>83</v>
      </c>
      <c r="BM172" s="21" t="str">
        <f>LOOKUP(BL172,{0,40,45,50,55,60,65,70,75,80},{"F","D","C","C+","B-","B","B+","A-","A","A+"})</f>
        <v>A+</v>
      </c>
      <c r="BN172" s="21" t="str">
        <f>LOOKUP(BL172,{0,40,45,50,55,60,65,70,75,80},{"0.00","2.00","2.25","2.50","2.75","3.00","3.25","3.50","3.75","4.00"})</f>
        <v>4.00</v>
      </c>
      <c r="BO172" s="21">
        <v>32</v>
      </c>
      <c r="BP172" s="21">
        <v>36</v>
      </c>
      <c r="BQ172" s="57">
        <f t="shared" si="102"/>
        <v>68</v>
      </c>
      <c r="BR172" s="21" t="str">
        <f>LOOKUP(BQ172,{0,40,45,50,55,60,65,70,75,80},{"F","D","C","C+","B-","B","B+","A-","A","A+"})</f>
        <v>B+</v>
      </c>
      <c r="BS172" s="21" t="str">
        <f>LOOKUP(BQ172,{0,40,45,50,55,60,65,70,75,80},{"0.00","2.00","2.25","2.50","2.75","3.00","3.25","3.50","3.75","4.00"})</f>
        <v>3.25</v>
      </c>
      <c r="BT172" s="21">
        <v>36</v>
      </c>
      <c r="BU172" s="21">
        <v>35.5</v>
      </c>
      <c r="BV172" s="57">
        <f t="shared" si="103"/>
        <v>72</v>
      </c>
      <c r="BW172" s="21" t="str">
        <f>LOOKUP(BV172,{0,40,45,50,55,60,65,70,75,80},{"F","D","C","C+","B-","B","B+","A-","A","A+"})</f>
        <v>A-</v>
      </c>
      <c r="BX172" s="21" t="str">
        <f>LOOKUP(BV172,{0,40,45,50,55,60,65,70,75,80},{"0.00","2.00","2.25","2.50","2.75","3.00","3.25","3.50","3.75","4.00"})</f>
        <v>3.50</v>
      </c>
      <c r="BY172" s="21">
        <v>34</v>
      </c>
      <c r="BZ172" s="21">
        <v>32.5</v>
      </c>
      <c r="CA172" s="57">
        <f t="shared" si="104"/>
        <v>67</v>
      </c>
      <c r="CB172" s="21" t="str">
        <f>LOOKUP(CA172,{0,40,45,50,55,60,65,70,75,80},{"F","D","C","C+","B-","B","B+","A-","A","A+"})</f>
        <v>B+</v>
      </c>
      <c r="CC172" s="21" t="str">
        <f>LOOKUP(CA172,{0,40,45,50,55,60,65,70,75,80},{"0.00","2.00","2.25","2.50","2.75","3.00","3.25","3.50","3.75","4.00"})</f>
        <v>3.25</v>
      </c>
      <c r="CD172" s="21">
        <v>29</v>
      </c>
      <c r="CE172" s="21">
        <v>46</v>
      </c>
      <c r="CF172" s="57">
        <f t="shared" si="105"/>
        <v>75</v>
      </c>
      <c r="CG172" s="21" t="str">
        <f>LOOKUP(CF172,{0,40,45,50,55,60,65,70,75,80},{"F","D","C","C+","B-","B","B+","A-","A","A+"})</f>
        <v>A</v>
      </c>
      <c r="CH172" s="21" t="str">
        <f>LOOKUP(CF172,{0,40,45,50,55,60,65,70,75,80},{"0.00","2.00","2.25","2.50","2.75","3.00","3.25","3.50","3.75","4.00"})</f>
        <v>3.75</v>
      </c>
      <c r="CI172" s="21">
        <v>30.5</v>
      </c>
      <c r="CJ172" s="21">
        <v>42.5</v>
      </c>
      <c r="CK172" s="57">
        <f t="shared" si="106"/>
        <v>73</v>
      </c>
      <c r="CL172" s="21" t="str">
        <f>LOOKUP(CK172,{0,40,45,50,55,60,65,70,75,80},{"F","D","C","C+","B-","B","B+","A-","A","A+"})</f>
        <v>A-</v>
      </c>
      <c r="CM172" s="21" t="str">
        <f>LOOKUP(CK172,{0,40,45,50,55,60,65,70,75,80},{"0.00","2.00","2.25","2.50","2.75","3.00","3.25","3.50","3.75","4.00"})</f>
        <v>3.50</v>
      </c>
      <c r="CN172" s="21">
        <v>34</v>
      </c>
      <c r="CO172" s="21">
        <v>42</v>
      </c>
      <c r="CP172" s="57">
        <f t="shared" si="107"/>
        <v>76</v>
      </c>
      <c r="CQ172" s="21" t="str">
        <f>LOOKUP(CP172,{0,40,45,50,55,60,65,70,75,80},{"F","D","C","C+","B-","B","B+","A-","A","A+"})</f>
        <v>A</v>
      </c>
      <c r="CR172" s="21" t="str">
        <f>LOOKUP(CP172,{0,40,45,50,55,60,65,70,75,80},{"0.00","2.00","2.25","2.50","2.75","3.00","3.25","3.50","3.75","4.00"})</f>
        <v>3.75</v>
      </c>
      <c r="CS172" s="21">
        <v>26</v>
      </c>
      <c r="CT172" s="21">
        <v>38</v>
      </c>
      <c r="CU172" s="57">
        <f t="shared" si="108"/>
        <v>64</v>
      </c>
      <c r="CV172" s="21" t="str">
        <f>LOOKUP(CU172,{0,40,45,50,55,60,65,70,75,80},{"F","D","C","C+","B-","B","B+","A-","A","A+"})</f>
        <v>B</v>
      </c>
      <c r="CW172" s="21" t="str">
        <f>LOOKUP(CU172,{0,40,45,50,55,60,65,70,75,80},{"0.00","2.00","2.25","2.50","2.75","3.00","3.25","3.50","3.75","4.00"})</f>
        <v>3.00</v>
      </c>
      <c r="CX172" s="21">
        <v>31</v>
      </c>
      <c r="CY172" s="21">
        <v>43.5</v>
      </c>
      <c r="CZ172" s="57">
        <f t="shared" si="109"/>
        <v>75</v>
      </c>
      <c r="DA172" s="21" t="str">
        <f>LOOKUP(CZ172,{0,40,45,50,55,60,65,70,75,80},{"F","D","C","C+","B-","B","B+","A-","A","A+"})</f>
        <v>A</v>
      </c>
      <c r="DB172" s="21" t="str">
        <f>LOOKUP(CZ172,{0,40,45,50,55,60,65,70,75,80},{"0.00","2.00","2.25","2.50","2.75","3.00","3.25","3.50","3.75","4.00"})</f>
        <v>3.75</v>
      </c>
      <c r="DC172" s="21">
        <v>34</v>
      </c>
      <c r="DD172" s="21">
        <v>42</v>
      </c>
      <c r="DE172" s="57">
        <f t="shared" si="110"/>
        <v>76</v>
      </c>
      <c r="DF172" s="21" t="str">
        <f>LOOKUP(DE172,{0,40,45,50,55,60,65,70,75,80},{"F","D","C","C+","B-","B","B+","A-","A","A+"})</f>
        <v>A</v>
      </c>
      <c r="DG172" s="21" t="str">
        <f>LOOKUP(DE172,{0,40,45,50,55,60,65,70,75,80},{"0.00","2.00","2.25","2.50","2.75","3.00","3.25","3.50","3.75","4.00"})</f>
        <v>3.75</v>
      </c>
      <c r="DH172" s="21">
        <v>32</v>
      </c>
      <c r="DI172" s="21">
        <v>36</v>
      </c>
      <c r="DJ172" s="57">
        <f t="shared" si="111"/>
        <v>68</v>
      </c>
      <c r="DK172" s="21" t="str">
        <f>LOOKUP(DJ172,{0,40,45,50,55,60,65,70,75,80},{"F","D","C","C+","B-","B","B+","A-","A","A+"})</f>
        <v>B+</v>
      </c>
      <c r="DL172" s="21" t="str">
        <f>LOOKUP(DJ172,{0,40,45,50,55,60,65,70,75,80},{"0.00","2.00","2.25","2.50","2.75","3.00","3.25","3.50","3.75","4.00"})</f>
        <v>3.25</v>
      </c>
      <c r="DM172" s="21">
        <v>25</v>
      </c>
      <c r="DN172" s="21">
        <v>41</v>
      </c>
      <c r="DO172" s="57">
        <f t="shared" si="112"/>
        <v>66</v>
      </c>
      <c r="DP172" s="21" t="str">
        <f>LOOKUP(DO172,{0,40,45,50,55,60,65,70,75,80},{"F","D","C","C+","B-","B","B+","A-","A","A+"})</f>
        <v>B+</v>
      </c>
      <c r="DQ172" s="21" t="str">
        <f>LOOKUP(DO172,{0,40,45,50,55,60,65,70,75,80},{"0.00","2.00","2.25","2.50","2.75","3.00","3.25","3.50","3.75","4.00"})</f>
        <v>3.25</v>
      </c>
      <c r="DR172" s="21">
        <v>30</v>
      </c>
      <c r="DS172" s="21">
        <v>38.5</v>
      </c>
      <c r="DT172" s="57">
        <f t="shared" si="113"/>
        <v>69</v>
      </c>
      <c r="DU172" s="21" t="str">
        <f>LOOKUP(DT172,{0,40,45,50,55,60,65,70,75,80},{"F","D","C","C+","B-","B","B+","A-","A","A+"})</f>
        <v>B+</v>
      </c>
      <c r="DV172" s="21" t="str">
        <f>LOOKUP(DT172,{0,40,45,50,55,60,65,70,75,80},{"0.00","2.00","2.25","2.50","2.75","3.00","3.25","3.50","3.75","4.00"})</f>
        <v>3.25</v>
      </c>
      <c r="DW172" s="21">
        <v>29</v>
      </c>
      <c r="DX172" s="21">
        <v>44</v>
      </c>
      <c r="DY172" s="57">
        <f t="shared" si="114"/>
        <v>73</v>
      </c>
      <c r="DZ172" s="21" t="str">
        <f>LOOKUP(DY172,{0,40,45,50,55,60,65,70,75,80},{"F","D","C","C+","B-","B","B+","A-","A","A+"})</f>
        <v>A-</v>
      </c>
      <c r="EA172" s="21" t="str">
        <f>LOOKUP(DY172,{0,40,45,50,55,60,65,70,75,80},{"0.00","2.00","2.25","2.50","2.75","3.00","3.25","3.50","3.75","4.00"})</f>
        <v>3.50</v>
      </c>
      <c r="EB172" s="21">
        <v>26</v>
      </c>
      <c r="EC172" s="21">
        <v>36</v>
      </c>
      <c r="ED172" s="57">
        <f t="shared" si="115"/>
        <v>62</v>
      </c>
      <c r="EE172" s="21" t="str">
        <f>LOOKUP(ED172,{0,40,45,50,55,60,65,70,75,80},{"F","D","C","C+","B-","B","B+","A-","A","A+"})</f>
        <v>B</v>
      </c>
      <c r="EF172" s="21" t="str">
        <f>LOOKUP(ED172,{0,40,45,50,55,60,65,70,75,80},{"0.00","2.00","2.25","2.50","2.75","3.00","3.25","3.50","3.75","4.00"})</f>
        <v>3.00</v>
      </c>
      <c r="EG172" s="21">
        <v>27.5</v>
      </c>
      <c r="EH172" s="21">
        <v>45.5</v>
      </c>
      <c r="EI172" s="57">
        <f t="shared" si="116"/>
        <v>73</v>
      </c>
      <c r="EJ172" s="21" t="str">
        <f>LOOKUP(EI172,{0,40,45,50,55,60,65,70,75,80},{"F","D","C","C+","B-","B","B+","A-","A","A+"})</f>
        <v>A-</v>
      </c>
      <c r="EK172" s="21" t="str">
        <f>LOOKUP(EI172,{0,40,45,50,55,60,65,70,75,80},{"0.00","2.00","2.25","2.50","2.75","3.00","3.25","3.50","3.75","4.00"})</f>
        <v>3.50</v>
      </c>
      <c r="EL172" s="21">
        <v>30</v>
      </c>
      <c r="EM172" s="21">
        <v>43.5</v>
      </c>
      <c r="EN172" s="70">
        <f t="shared" si="117"/>
        <v>74</v>
      </c>
      <c r="EO172" s="21" t="str">
        <f>LOOKUP(EN172,{0,40,45,50,55,60,65,70,75,80},{"F","D","C","C+","B-","B","B+","A-","A","A+"})</f>
        <v>A-</v>
      </c>
      <c r="EP172" s="21" t="str">
        <f>LOOKUP(EN172,{0,40,45,50,55,60,65,70,75,80},{"0.00","2.00","2.25","2.50","2.75","3.00","3.25","3.50","3.75","4.00"})</f>
        <v>3.50</v>
      </c>
      <c r="EQ172" s="21">
        <v>28</v>
      </c>
      <c r="ER172" s="21">
        <v>34</v>
      </c>
      <c r="ES172" s="70">
        <f t="shared" si="118"/>
        <v>62</v>
      </c>
      <c r="ET172" s="21" t="str">
        <f>LOOKUP(ES172,{0,40,45,50,55,60,65,70,75,80},{"F","D","C","C+","B-","B","B+","A-","A","A+"})</f>
        <v>B</v>
      </c>
      <c r="EU172" s="21" t="str">
        <f>LOOKUP(ES172,{0,40,45,50,55,60,65,70,75,80},{"0.00","2.00","2.25","2.50","2.75","3.00","3.25","3.50","3.75","4.00"})</f>
        <v>3.00</v>
      </c>
      <c r="EV172" s="21">
        <v>28</v>
      </c>
      <c r="EW172" s="21">
        <v>38</v>
      </c>
      <c r="EX172" s="70">
        <f t="shared" si="119"/>
        <v>66</v>
      </c>
      <c r="EY172" s="21" t="str">
        <f>LOOKUP(EX172,{0,40,45,50,55,60,65,70,75,80},{"F","D","C","C+","B-","B","B+","A-","A","A+"})</f>
        <v>B+</v>
      </c>
      <c r="EZ172" s="21" t="str">
        <f>LOOKUP(EX172,{0,40,45,50,55,60,65,70,75,80},{"0.00","2.00","2.25","2.50","2.75","3.00","3.25","3.50","3.75","4.00"})</f>
        <v>3.25</v>
      </c>
      <c r="FA172" s="21">
        <v>27</v>
      </c>
      <c r="FB172" s="21">
        <v>34.5</v>
      </c>
      <c r="FC172" s="70">
        <f t="shared" si="120"/>
        <v>62</v>
      </c>
      <c r="FD172" s="21" t="str">
        <f>LOOKUP(FC172,{0,40,45,50,55,60,65,70,75,80},{"F","D","C","C+","B-","B","B+","A-","A","A+"})</f>
        <v>B</v>
      </c>
      <c r="FE172" s="21" t="str">
        <f>LOOKUP(FC172,{0,40,45,50,55,60,65,70,75,80},{"0.00","2.00","2.25","2.50","2.75","3.00","3.25","3.50","3.75","4.00"})</f>
        <v>3.00</v>
      </c>
      <c r="FF172" s="21">
        <v>36</v>
      </c>
      <c r="FG172" s="21">
        <v>33</v>
      </c>
      <c r="FH172" s="70">
        <f t="shared" si="121"/>
        <v>69</v>
      </c>
      <c r="FI172" s="21" t="str">
        <f>LOOKUP(FH172,{0,40,45,50,55,60,65,70,75,80},{"F","D","C","C+","B-","B","B+","A-","A","A+"})</f>
        <v>B+</v>
      </c>
      <c r="FJ172" s="21" t="str">
        <f>LOOKUP(FH172,{0,40,45,50,55,60,65,70,75,80},{"0.00","2.00","2.25","2.50","2.75","3.00","3.25","3.50","3.75","4.00"})</f>
        <v>3.25</v>
      </c>
      <c r="FK172" s="21">
        <v>28</v>
      </c>
      <c r="FL172" s="21">
        <v>30.5</v>
      </c>
      <c r="FM172" s="70">
        <f t="shared" si="122"/>
        <v>59</v>
      </c>
      <c r="FN172" s="21" t="str">
        <f>LOOKUP(FM172,{0,40,45,50,55,60,65,70,75,80},{"F","D","C","C+","B-","B","B+","A-","A","A+"})</f>
        <v>B-</v>
      </c>
      <c r="FO172" s="21" t="str">
        <f>LOOKUP(FM172,{0,40,45,50,55,60,65,70,75,80},{"0.00","2.00","2.25","2.50","2.75","3.00","3.25","3.50","3.75","4.00"})</f>
        <v>2.75</v>
      </c>
      <c r="FP172" s="21">
        <v>29</v>
      </c>
      <c r="FQ172" s="21">
        <v>42.5</v>
      </c>
      <c r="FR172" s="70">
        <f t="shared" si="123"/>
        <v>72</v>
      </c>
      <c r="FS172" s="21" t="str">
        <f>LOOKUP(FR172,{0,40,45,50,55,60,65,70,75,80},{"F","D","C","C+","B-","B","B+","A-","A","A+"})</f>
        <v>A-</v>
      </c>
      <c r="FT172" s="21" t="str">
        <f>LOOKUP(FR172,{0,40,45,50,55,60,65,70,75,80},{"0.00","2.00","2.25","2.50","2.75","3.00","3.25","3.50","3.75","4.00"})</f>
        <v>3.50</v>
      </c>
      <c r="FU172" s="21">
        <v>32.5</v>
      </c>
      <c r="FV172" s="21">
        <v>40.5</v>
      </c>
      <c r="FW172" s="70">
        <f t="shared" si="124"/>
        <v>73</v>
      </c>
      <c r="FX172" s="21" t="str">
        <f>LOOKUP(FW172,{0,40,45,50,55,60,65,70,75,80},{"F","D","C","C+","B-","B","B+","A-","A","A+"})</f>
        <v>A-</v>
      </c>
      <c r="FY172" s="21" t="str">
        <f>LOOKUP(FW172,{0,40,45,50,55,60,65,70,75,80},{"0.00","2.00","2.25","2.50","2.75","3.00","3.25","3.50","3.75","4.00"})</f>
        <v>3.50</v>
      </c>
      <c r="FZ172" s="21">
        <v>29</v>
      </c>
      <c r="GA172" s="21">
        <v>35</v>
      </c>
      <c r="GB172" s="70">
        <f t="shared" si="125"/>
        <v>64</v>
      </c>
      <c r="GC172" s="21" t="str">
        <f>LOOKUP(GB172,{0,40,45,50,55,60,65,70,75,80},{"F","D","C","C+","B-","B","B+","A-","A","A+"})</f>
        <v>B</v>
      </c>
      <c r="GD172" s="21" t="str">
        <f>LOOKUP(GB172,{0,40,45,50,55,60,65,70,75,80},{"0.00","2.00","2.25","2.50","2.75","3.00","3.25","3.50","3.75","4.00"})</f>
        <v>3.00</v>
      </c>
      <c r="GE172" s="21">
        <v>27.5</v>
      </c>
      <c r="GF172" s="21">
        <v>44</v>
      </c>
      <c r="GG172" s="70">
        <f t="shared" si="126"/>
        <v>72</v>
      </c>
      <c r="GH172" s="21" t="str">
        <f>LOOKUP(GG172,{0,40,45,50,55,60,65,70,75,80},{"F","D","C","C+","B-","B","B+","A-","A","A+"})</f>
        <v>A-</v>
      </c>
      <c r="GI172" s="21" t="str">
        <f>LOOKUP(GG172,{0,40,45,50,55,60,65,70,75,80},{"0.00","2.00","2.25","2.50","2.75","3.00","3.25","3.50","3.75","4.00"})</f>
        <v>3.50</v>
      </c>
      <c r="GJ172" s="21">
        <v>33</v>
      </c>
      <c r="GK172" s="21">
        <v>40</v>
      </c>
      <c r="GL172" s="70">
        <f t="shared" si="127"/>
        <v>73</v>
      </c>
      <c r="GM172" s="21" t="str">
        <f>LOOKUP(GL172,{0,40,45,50,55,60,65,70,75,80},{"F","D","C","C+","B-","B","B+","A-","A","A+"})</f>
        <v>A-</v>
      </c>
      <c r="GN172" s="21" t="str">
        <f>LOOKUP(GL172,{0,40,45,50,55,60,65,70,75,80},{"0.00","2.00","2.25","2.50","2.75","3.00","3.25","3.50","3.75","4.00"})</f>
        <v>3.50</v>
      </c>
      <c r="GO172" s="21">
        <v>26.5</v>
      </c>
      <c r="GP172" s="21">
        <v>38.5</v>
      </c>
      <c r="GQ172" s="70">
        <f t="shared" si="128"/>
        <v>65</v>
      </c>
      <c r="GR172" s="21" t="str">
        <f>LOOKUP(GQ172,{0,40,45,50,55,60,65,70,75,80},{"F","D","C","C+","B-","B","B+","A-","A","A+"})</f>
        <v>B+</v>
      </c>
      <c r="GS172" s="21" t="str">
        <f>LOOKUP(GQ172,{0,40,45,50,55,60,65,70,75,80},{"0.00","2.00","2.25","2.50","2.75","3.00","3.25","3.50","3.75","4.00"})</f>
        <v>3.25</v>
      </c>
      <c r="GT172" s="21">
        <v>24</v>
      </c>
      <c r="GU172" s="21">
        <v>36.75</v>
      </c>
      <c r="GV172" s="70">
        <f t="shared" si="129"/>
        <v>61</v>
      </c>
      <c r="GW172" s="21" t="str">
        <f>LOOKUP(GV172,{0,40,45,50,55,60,65,70,75,80},{"F","D","C","C+","B-","B","B+","A-","A","A+"})</f>
        <v>B</v>
      </c>
      <c r="GX172" s="21" t="str">
        <f>LOOKUP(GV172,{0,40,45,50,55,60,65,70,75,80},{"0.00","2.00","2.25","2.50","2.75","3.00","3.25","3.50","3.75","4.00"})</f>
        <v>3.00</v>
      </c>
      <c r="GY172" s="82">
        <v>71</v>
      </c>
      <c r="GZ172" s="21" t="str">
        <f>LOOKUP(GY172,{0,40,45,50,55,60,65,70,75,80},{"F","D","C","C+","B-","B","B+","A-","A","A+"})</f>
        <v>A-</v>
      </c>
      <c r="HA172" s="21" t="str">
        <f>LOOKUP(GY172,{0,40,45,50,55,60,65,70,75,80},{"0.00","2.00","2.25","2.50","2.75","3.00","3.25","3.50","3.75","4.00"})</f>
        <v>3.50</v>
      </c>
      <c r="HB172" s="49">
        <v>37</v>
      </c>
      <c r="HC172" s="49">
        <v>34</v>
      </c>
      <c r="HD172" s="70">
        <f t="shared" si="130"/>
        <v>71</v>
      </c>
      <c r="HE172" s="21" t="str">
        <f>LOOKUP(HD172,{0,40,45,50,55,60,65,70,75,80},{"F","D","C","C+","B-","B","B+","A-","A","A+"})</f>
        <v>A-</v>
      </c>
      <c r="HF172" s="21" t="str">
        <f>LOOKUP(HD172,{0,40,45,50,55,60,65,70,75,80},{"0.00","2.00","2.25","2.50","2.75","3.00","3.25","3.50","3.75","4.00"})</f>
        <v>3.50</v>
      </c>
      <c r="HG172" s="50">
        <f t="shared" si="88"/>
        <v>3.3690476190476191</v>
      </c>
      <c r="HH172" s="71" t="str">
        <f t="shared" si="89"/>
        <v>Passed</v>
      </c>
      <c r="HI172" s="70">
        <f t="shared" si="131"/>
        <v>2920</v>
      </c>
      <c r="HJ172" s="44">
        <v>170</v>
      </c>
      <c r="HK172" s="40"/>
      <c r="HL172" s="40"/>
    </row>
    <row r="173" spans="1:220" s="8" customFormat="1" ht="30" customHeight="1" x14ac:dyDescent="0.2">
      <c r="A173" s="44">
        <v>171</v>
      </c>
      <c r="B173" s="66">
        <v>3816</v>
      </c>
      <c r="C173" s="44">
        <v>2017913232</v>
      </c>
      <c r="D173" s="39" t="s">
        <v>307</v>
      </c>
      <c r="E173" s="64" t="s">
        <v>234</v>
      </c>
      <c r="F173" s="64" t="s">
        <v>322</v>
      </c>
      <c r="G173" s="73">
        <v>32</v>
      </c>
      <c r="H173" s="48">
        <v>41</v>
      </c>
      <c r="I173" s="57">
        <f t="shared" si="90"/>
        <v>73</v>
      </c>
      <c r="J173" s="21" t="str">
        <f>LOOKUP(I173,{0,40,45,50,55,60,65,70,75,80},{"F","D","C","C+","B-","B","B+","A-","A","A+"})</f>
        <v>A-</v>
      </c>
      <c r="K173" s="21" t="str">
        <f>LOOKUP(I173,{0,40,45,50,55,60,65,70,75,80},{"0.00","2.00","2.25","2.50","2.75","3.00","3.25","3.50","3.75","4.00"})</f>
        <v>3.50</v>
      </c>
      <c r="L173" s="21">
        <v>24.5</v>
      </c>
      <c r="M173" s="21">
        <v>42.5</v>
      </c>
      <c r="N173" s="57">
        <f t="shared" si="91"/>
        <v>67</v>
      </c>
      <c r="O173" s="21" t="str">
        <f>LOOKUP(N173,{0,40,45,50,55,60,65,70,75,80},{"F","D","C","C+","B-","B","B+","A-","A","A+"})</f>
        <v>B+</v>
      </c>
      <c r="P173" s="21" t="str">
        <f>LOOKUP(N173,{0,40,45,50,55,60,65,70,75,80},{"0.00","2.00","2.25","2.50","2.75","3.00","3.25","3.50","3.75","4.00"})</f>
        <v>3.25</v>
      </c>
      <c r="Q173" s="21">
        <v>25</v>
      </c>
      <c r="R173" s="21">
        <v>35</v>
      </c>
      <c r="S173" s="57">
        <f t="shared" si="92"/>
        <v>60</v>
      </c>
      <c r="T173" s="21" t="str">
        <f>LOOKUP(S173,{0,40,45,50,55,60,65,70,75,80},{"F","D","C","C+","B-","B","B+","A-","A","A+"})</f>
        <v>B</v>
      </c>
      <c r="U173" s="21" t="str">
        <f>LOOKUP(S173,{0,40,45,50,55,60,65,70,75,80},{"0.00","2.00","2.25","2.50","2.75","3.00","3.25","3.50","3.75","4.00"})</f>
        <v>3.00</v>
      </c>
      <c r="V173" s="21">
        <v>21</v>
      </c>
      <c r="W173" s="21">
        <v>37.5</v>
      </c>
      <c r="X173" s="57">
        <f t="shared" si="93"/>
        <v>59</v>
      </c>
      <c r="Y173" s="21" t="str">
        <f>LOOKUP(X173,{0,40,45,50,55,60,65,70,75,80},{"F","D","C","C+","B-","B","B+","A-","A","A+"})</f>
        <v>B-</v>
      </c>
      <c r="Z173" s="21" t="str">
        <f>LOOKUP(X173,{0,40,45,50,55,60,65,70,75,80},{"0.00","2.00","2.25","2.50","2.75","3.00","3.25","3.50","3.75","4.00"})</f>
        <v>2.75</v>
      </c>
      <c r="AA173" s="21">
        <v>26</v>
      </c>
      <c r="AB173" s="21">
        <v>34.5</v>
      </c>
      <c r="AC173" s="57">
        <f t="shared" si="94"/>
        <v>61</v>
      </c>
      <c r="AD173" s="21" t="str">
        <f>LOOKUP(AC173,{0,40,45,50,55,60,65,70,75,80},{"F","D","C","C+","B-","B","B+","A-","A","A+"})</f>
        <v>B</v>
      </c>
      <c r="AE173" s="21" t="str">
        <f>LOOKUP(AC173,{0,40,45,50,55,60,65,70,75,80},{"0.00","2.00","2.25","2.50","2.75","3.00","3.25","3.50","3.75","4.00"})</f>
        <v>3.00</v>
      </c>
      <c r="AF173" s="21">
        <v>32</v>
      </c>
      <c r="AG173" s="21">
        <v>51</v>
      </c>
      <c r="AH173" s="57">
        <f t="shared" si="95"/>
        <v>83</v>
      </c>
      <c r="AI173" s="21" t="str">
        <f>LOOKUP(AH173,{0,40,45,50,55,60,65,70,75,80},{"F","D","C","C+","B-","B","B+","A-","A","A+"})</f>
        <v>A+</v>
      </c>
      <c r="AJ173" s="21" t="str">
        <f>LOOKUP(AH173,{0,40,45,50,55,60,65,70,75,80},{"0.00","2.00","2.25","2.50","2.75","3.00","3.25","3.50","3.75","4.00"})</f>
        <v>4.00</v>
      </c>
      <c r="AK173" s="21">
        <v>28.25</v>
      </c>
      <c r="AL173" s="21">
        <v>37</v>
      </c>
      <c r="AM173" s="57">
        <f t="shared" si="96"/>
        <v>66</v>
      </c>
      <c r="AN173" s="21" t="str">
        <f>LOOKUP(AM173,{0,40,45,50,55,60,65,70,75,80},{"F","D","C","C+","B-","B","B+","A-","A","A+"})</f>
        <v>B+</v>
      </c>
      <c r="AO173" s="21" t="str">
        <f>LOOKUP(AM173,{0,40,45,50,55,60,65,70,75,80},{"0.00","2.00","2.25","2.50","2.75","3.00","3.25","3.50","3.75","4.00"})</f>
        <v>3.25</v>
      </c>
      <c r="AP173" s="21">
        <v>29</v>
      </c>
      <c r="AQ173" s="21">
        <v>35.5</v>
      </c>
      <c r="AR173" s="57">
        <f t="shared" si="97"/>
        <v>65</v>
      </c>
      <c r="AS173" s="21" t="str">
        <f>LOOKUP(AR173,{0,40,45,50,55,60,65,70,75,80},{"F","D","C","C+","B-","B","B+","A-","A","A+"})</f>
        <v>B+</v>
      </c>
      <c r="AT173" s="21" t="str">
        <f>LOOKUP(AR173,{0,40,45,50,55,60,65,70,75,80},{"0.00","2.00","2.25","2.50","2.75","3.00","3.25","3.50","3.75","4.00"})</f>
        <v>3.25</v>
      </c>
      <c r="AU173" s="21">
        <v>30</v>
      </c>
      <c r="AV173" s="21">
        <v>43</v>
      </c>
      <c r="AW173" s="57">
        <f t="shared" si="98"/>
        <v>73</v>
      </c>
      <c r="AX173" s="21" t="str">
        <f>LOOKUP(AW173,{0,40,45,50,55,60,65,70,75,80},{"F","D","C","C+","B-","B","B+","A-","A","A+"})</f>
        <v>A-</v>
      </c>
      <c r="AY173" s="21" t="str">
        <f>LOOKUP(AW173,{0,40,45,50,55,60,65,70,75,80},{"0.00","2.00","2.25","2.50","2.75","3.00","3.25","3.50","3.75","4.00"})</f>
        <v>3.50</v>
      </c>
      <c r="AZ173" s="21">
        <v>18</v>
      </c>
      <c r="BA173" s="21">
        <v>37.5</v>
      </c>
      <c r="BB173" s="57">
        <f t="shared" si="99"/>
        <v>56</v>
      </c>
      <c r="BC173" s="21" t="str">
        <f>LOOKUP(BB173,{0,40,45,50,55,60,65,70,75,80},{"F","D","C","C+","B-","B","B+","A-","A","A+"})</f>
        <v>B-</v>
      </c>
      <c r="BD173" s="21" t="str">
        <f>LOOKUP(BB173,{0,40,45,50,55,60,65,70,75,80},{"0.00","2.00","2.25","2.50","2.75","3.00","3.25","3.50","3.75","4.00"})</f>
        <v>2.75</v>
      </c>
      <c r="BE173" s="21">
        <v>30</v>
      </c>
      <c r="BF173" s="21">
        <v>37.5</v>
      </c>
      <c r="BG173" s="57">
        <f t="shared" si="100"/>
        <v>68</v>
      </c>
      <c r="BH173" s="21" t="str">
        <f>LOOKUP(BG173,{0,40,45,50,55,60,65,70,75,80},{"F","D","C","C+","B-","B","B+","A-","A","A+"})</f>
        <v>B+</v>
      </c>
      <c r="BI173" s="21" t="str">
        <f>LOOKUP(BG173,{0,40,45,50,55,60,65,70,75,80},{"0.00","2.00","2.25","2.50","2.75","3.00","3.25","3.50","3.75","4.00"})</f>
        <v>3.25</v>
      </c>
      <c r="BJ173" s="21">
        <v>33.5</v>
      </c>
      <c r="BK173" s="21">
        <v>38.5</v>
      </c>
      <c r="BL173" s="57">
        <f t="shared" si="101"/>
        <v>72</v>
      </c>
      <c r="BM173" s="21" t="str">
        <f>LOOKUP(BL173,{0,40,45,50,55,60,65,70,75,80},{"F","D","C","C+","B-","B","B+","A-","A","A+"})</f>
        <v>A-</v>
      </c>
      <c r="BN173" s="21" t="str">
        <f>LOOKUP(BL173,{0,40,45,50,55,60,65,70,75,80},{"0.00","2.00","2.25","2.50","2.75","3.00","3.25","3.50","3.75","4.00"})</f>
        <v>3.50</v>
      </c>
      <c r="BO173" s="21">
        <v>34</v>
      </c>
      <c r="BP173" s="21">
        <v>42.5</v>
      </c>
      <c r="BQ173" s="57">
        <f t="shared" si="102"/>
        <v>77</v>
      </c>
      <c r="BR173" s="21" t="str">
        <f>LOOKUP(BQ173,{0,40,45,50,55,60,65,70,75,80},{"F","D","C","C+","B-","B","B+","A-","A","A+"})</f>
        <v>A</v>
      </c>
      <c r="BS173" s="21" t="str">
        <f>LOOKUP(BQ173,{0,40,45,50,55,60,65,70,75,80},{"0.00","2.00","2.25","2.50","2.75","3.00","3.25","3.50","3.75","4.00"})</f>
        <v>3.75</v>
      </c>
      <c r="BT173" s="21">
        <v>26.25</v>
      </c>
      <c r="BU173" s="21">
        <v>33</v>
      </c>
      <c r="BV173" s="57">
        <f t="shared" si="103"/>
        <v>60</v>
      </c>
      <c r="BW173" s="21" t="str">
        <f>LOOKUP(BV173,{0,40,45,50,55,60,65,70,75,80},{"F","D","C","C+","B-","B","B+","A-","A","A+"})</f>
        <v>B</v>
      </c>
      <c r="BX173" s="21" t="str">
        <f>LOOKUP(BV173,{0,40,45,50,55,60,65,70,75,80},{"0.00","2.00","2.25","2.50","2.75","3.00","3.25","3.50","3.75","4.00"})</f>
        <v>3.00</v>
      </c>
      <c r="BY173" s="21">
        <v>33</v>
      </c>
      <c r="BZ173" s="21">
        <v>36.5</v>
      </c>
      <c r="CA173" s="57">
        <f t="shared" si="104"/>
        <v>70</v>
      </c>
      <c r="CB173" s="21" t="str">
        <f>LOOKUP(CA173,{0,40,45,50,55,60,65,70,75,80},{"F","D","C","C+","B-","B","B+","A-","A","A+"})</f>
        <v>A-</v>
      </c>
      <c r="CC173" s="21" t="str">
        <f>LOOKUP(CA173,{0,40,45,50,55,60,65,70,75,80},{"0.00","2.00","2.25","2.50","2.75","3.00","3.25","3.50","3.75","4.00"})</f>
        <v>3.50</v>
      </c>
      <c r="CD173" s="21">
        <v>30</v>
      </c>
      <c r="CE173" s="21">
        <v>41</v>
      </c>
      <c r="CF173" s="57">
        <f t="shared" si="105"/>
        <v>71</v>
      </c>
      <c r="CG173" s="21" t="str">
        <f>LOOKUP(CF173,{0,40,45,50,55,60,65,70,75,80},{"F","D","C","C+","B-","B","B+","A-","A","A+"})</f>
        <v>A-</v>
      </c>
      <c r="CH173" s="21" t="str">
        <f>LOOKUP(CF173,{0,40,45,50,55,60,65,70,75,80},{"0.00","2.00","2.25","2.50","2.75","3.00","3.25","3.50","3.75","4.00"})</f>
        <v>3.50</v>
      </c>
      <c r="CI173" s="21">
        <v>33.5</v>
      </c>
      <c r="CJ173" s="21">
        <v>41.5</v>
      </c>
      <c r="CK173" s="57">
        <f t="shared" si="106"/>
        <v>75</v>
      </c>
      <c r="CL173" s="21" t="str">
        <f>LOOKUP(CK173,{0,40,45,50,55,60,65,70,75,80},{"F","D","C","C+","B-","B","B+","A-","A","A+"})</f>
        <v>A</v>
      </c>
      <c r="CM173" s="21" t="str">
        <f>LOOKUP(CK173,{0,40,45,50,55,60,65,70,75,80},{"0.00","2.00","2.25","2.50","2.75","3.00","3.25","3.50","3.75","4.00"})</f>
        <v>3.75</v>
      </c>
      <c r="CN173" s="21">
        <v>21</v>
      </c>
      <c r="CO173" s="21">
        <v>29</v>
      </c>
      <c r="CP173" s="57">
        <f t="shared" si="107"/>
        <v>50</v>
      </c>
      <c r="CQ173" s="21" t="str">
        <f>LOOKUP(CP173,{0,40,45,50,55,60,65,70,75,80},{"F","D","C","C+","B-","B","B+","A-","A","A+"})</f>
        <v>C+</v>
      </c>
      <c r="CR173" s="21" t="str">
        <f>LOOKUP(CP173,{0,40,45,50,55,60,65,70,75,80},{"0.00","2.00","2.25","2.50","2.75","3.00","3.25","3.50","3.75","4.00"})</f>
        <v>2.50</v>
      </c>
      <c r="CS173" s="21">
        <v>27</v>
      </c>
      <c r="CT173" s="21">
        <v>36.5</v>
      </c>
      <c r="CU173" s="57">
        <f t="shared" si="108"/>
        <v>64</v>
      </c>
      <c r="CV173" s="21" t="str">
        <f>LOOKUP(CU173,{0,40,45,50,55,60,65,70,75,80},{"F","D","C","C+","B-","B","B+","A-","A","A+"})</f>
        <v>B</v>
      </c>
      <c r="CW173" s="21" t="str">
        <f>LOOKUP(CU173,{0,40,45,50,55,60,65,70,75,80},{"0.00","2.00","2.25","2.50","2.75","3.00","3.25","3.50","3.75","4.00"})</f>
        <v>3.00</v>
      </c>
      <c r="CX173" s="21">
        <v>33</v>
      </c>
      <c r="CY173" s="21">
        <v>39.5</v>
      </c>
      <c r="CZ173" s="57">
        <f t="shared" si="109"/>
        <v>73</v>
      </c>
      <c r="DA173" s="21" t="str">
        <f>LOOKUP(CZ173,{0,40,45,50,55,60,65,70,75,80},{"F","D","C","C+","B-","B","B+","A-","A","A+"})</f>
        <v>A-</v>
      </c>
      <c r="DB173" s="21" t="str">
        <f>LOOKUP(CZ173,{0,40,45,50,55,60,65,70,75,80},{"0.00","2.00","2.25","2.50","2.75","3.00","3.25","3.50","3.75","4.00"})</f>
        <v>3.50</v>
      </c>
      <c r="DC173" s="21">
        <v>21</v>
      </c>
      <c r="DD173" s="21">
        <v>42</v>
      </c>
      <c r="DE173" s="57">
        <f t="shared" si="110"/>
        <v>63</v>
      </c>
      <c r="DF173" s="21" t="str">
        <f>LOOKUP(DE173,{0,40,45,50,55,60,65,70,75,80},{"F","D","C","C+","B-","B","B+","A-","A","A+"})</f>
        <v>B</v>
      </c>
      <c r="DG173" s="21" t="str">
        <f>LOOKUP(DE173,{0,40,45,50,55,60,65,70,75,80},{"0.00","2.00","2.25","2.50","2.75","3.00","3.25","3.50","3.75","4.00"})</f>
        <v>3.00</v>
      </c>
      <c r="DH173" s="21">
        <v>24</v>
      </c>
      <c r="DI173" s="21">
        <v>33</v>
      </c>
      <c r="DJ173" s="57">
        <f t="shared" si="111"/>
        <v>57</v>
      </c>
      <c r="DK173" s="21" t="str">
        <f>LOOKUP(DJ173,{0,40,45,50,55,60,65,70,75,80},{"F","D","C","C+","B-","B","B+","A-","A","A+"})</f>
        <v>B-</v>
      </c>
      <c r="DL173" s="21" t="str">
        <f>LOOKUP(DJ173,{0,40,45,50,55,60,65,70,75,80},{"0.00","2.00","2.25","2.50","2.75","3.00","3.25","3.50","3.75","4.00"})</f>
        <v>2.75</v>
      </c>
      <c r="DM173" s="21">
        <v>34</v>
      </c>
      <c r="DN173" s="21">
        <v>39</v>
      </c>
      <c r="DO173" s="57">
        <f t="shared" si="112"/>
        <v>73</v>
      </c>
      <c r="DP173" s="21" t="str">
        <f>LOOKUP(DO173,{0,40,45,50,55,60,65,70,75,80},{"F","D","C","C+","B-","B","B+","A-","A","A+"})</f>
        <v>A-</v>
      </c>
      <c r="DQ173" s="21" t="str">
        <f>LOOKUP(DO173,{0,40,45,50,55,60,65,70,75,80},{"0.00","2.00","2.25","2.50","2.75","3.00","3.25","3.50","3.75","4.00"})</f>
        <v>3.50</v>
      </c>
      <c r="DR173" s="21">
        <v>29</v>
      </c>
      <c r="DS173" s="21">
        <v>31</v>
      </c>
      <c r="DT173" s="57">
        <f t="shared" si="113"/>
        <v>60</v>
      </c>
      <c r="DU173" s="21" t="str">
        <f>LOOKUP(DT173,{0,40,45,50,55,60,65,70,75,80},{"F","D","C","C+","B-","B","B+","A-","A","A+"})</f>
        <v>B</v>
      </c>
      <c r="DV173" s="21" t="str">
        <f>LOOKUP(DT173,{0,40,45,50,55,60,65,70,75,80},{"0.00","2.00","2.25","2.50","2.75","3.00","3.25","3.50","3.75","4.00"})</f>
        <v>3.00</v>
      </c>
      <c r="DW173" s="21">
        <v>26</v>
      </c>
      <c r="DX173" s="21">
        <v>43.5</v>
      </c>
      <c r="DY173" s="57">
        <f t="shared" si="114"/>
        <v>70</v>
      </c>
      <c r="DZ173" s="21" t="str">
        <f>LOOKUP(DY173,{0,40,45,50,55,60,65,70,75,80},{"F","D","C","C+","B-","B","B+","A-","A","A+"})</f>
        <v>A-</v>
      </c>
      <c r="EA173" s="21" t="str">
        <f>LOOKUP(DY173,{0,40,45,50,55,60,65,70,75,80},{"0.00","2.00","2.25","2.50","2.75","3.00","3.25","3.50","3.75","4.00"})</f>
        <v>3.50</v>
      </c>
      <c r="EB173" s="21">
        <v>28</v>
      </c>
      <c r="EC173" s="21">
        <v>36</v>
      </c>
      <c r="ED173" s="57">
        <f t="shared" si="115"/>
        <v>64</v>
      </c>
      <c r="EE173" s="21" t="str">
        <f>LOOKUP(ED173,{0,40,45,50,55,60,65,70,75,80},{"F","D","C","C+","B-","B","B+","A-","A","A+"})</f>
        <v>B</v>
      </c>
      <c r="EF173" s="21" t="str">
        <f>LOOKUP(ED173,{0,40,45,50,55,60,65,70,75,80},{"0.00","2.00","2.25","2.50","2.75","3.00","3.25","3.50","3.75","4.00"})</f>
        <v>3.00</v>
      </c>
      <c r="EG173" s="21">
        <v>16</v>
      </c>
      <c r="EH173" s="21">
        <v>39</v>
      </c>
      <c r="EI173" s="57">
        <f t="shared" si="116"/>
        <v>55</v>
      </c>
      <c r="EJ173" s="21" t="str">
        <f>LOOKUP(EI173,{0,40,45,50,55,60,65,70,75,80},{"F","D","C","C+","B-","B","B+","A-","A","A+"})</f>
        <v>B-</v>
      </c>
      <c r="EK173" s="21" t="str">
        <f>LOOKUP(EI173,{0,40,45,50,55,60,65,70,75,80},{"0.00","2.00","2.25","2.50","2.75","3.00","3.25","3.50","3.75","4.00"})</f>
        <v>2.75</v>
      </c>
      <c r="EL173" s="21">
        <v>33.5</v>
      </c>
      <c r="EM173" s="21">
        <v>47</v>
      </c>
      <c r="EN173" s="70">
        <f t="shared" si="117"/>
        <v>81</v>
      </c>
      <c r="EO173" s="21" t="str">
        <f>LOOKUP(EN173,{0,40,45,50,55,60,65,70,75,80},{"F","D","C","C+","B-","B","B+","A-","A","A+"})</f>
        <v>A+</v>
      </c>
      <c r="EP173" s="21" t="str">
        <f>LOOKUP(EN173,{0,40,45,50,55,60,65,70,75,80},{"0.00","2.00","2.25","2.50","2.75","3.00","3.25","3.50","3.75","4.00"})</f>
        <v>4.00</v>
      </c>
      <c r="EQ173" s="21">
        <v>33</v>
      </c>
      <c r="ER173" s="21">
        <v>42</v>
      </c>
      <c r="ES173" s="70">
        <f t="shared" si="118"/>
        <v>75</v>
      </c>
      <c r="ET173" s="21" t="str">
        <f>LOOKUP(ES173,{0,40,45,50,55,60,65,70,75,80},{"F","D","C","C+","B-","B","B+","A-","A","A+"})</f>
        <v>A</v>
      </c>
      <c r="EU173" s="21" t="str">
        <f>LOOKUP(ES173,{0,40,45,50,55,60,65,70,75,80},{"0.00","2.00","2.25","2.50","2.75","3.00","3.25","3.50","3.75","4.00"})</f>
        <v>3.75</v>
      </c>
      <c r="EV173" s="21">
        <v>26.5</v>
      </c>
      <c r="EW173" s="21">
        <v>35</v>
      </c>
      <c r="EX173" s="70">
        <f t="shared" si="119"/>
        <v>62</v>
      </c>
      <c r="EY173" s="21" t="str">
        <f>LOOKUP(EX173,{0,40,45,50,55,60,65,70,75,80},{"F","D","C","C+","B-","B","B+","A-","A","A+"})</f>
        <v>B</v>
      </c>
      <c r="EZ173" s="21" t="str">
        <f>LOOKUP(EX173,{0,40,45,50,55,60,65,70,75,80},{"0.00","2.00","2.25","2.50","2.75","3.00","3.25","3.50","3.75","4.00"})</f>
        <v>3.00</v>
      </c>
      <c r="FA173" s="21">
        <v>26</v>
      </c>
      <c r="FB173" s="21">
        <v>39.5</v>
      </c>
      <c r="FC173" s="70">
        <f t="shared" si="120"/>
        <v>66</v>
      </c>
      <c r="FD173" s="21" t="str">
        <f>LOOKUP(FC173,{0,40,45,50,55,60,65,70,75,80},{"F","D","C","C+","B-","B","B+","A-","A","A+"})</f>
        <v>B+</v>
      </c>
      <c r="FE173" s="21" t="str">
        <f>LOOKUP(FC173,{0,40,45,50,55,60,65,70,75,80},{"0.00","2.00","2.25","2.50","2.75","3.00","3.25","3.50","3.75","4.00"})</f>
        <v>3.25</v>
      </c>
      <c r="FF173" s="21">
        <v>29</v>
      </c>
      <c r="FG173" s="21">
        <v>41.5</v>
      </c>
      <c r="FH173" s="70">
        <f t="shared" si="121"/>
        <v>71</v>
      </c>
      <c r="FI173" s="21" t="str">
        <f>LOOKUP(FH173,{0,40,45,50,55,60,65,70,75,80},{"F","D","C","C+","B-","B","B+","A-","A","A+"})</f>
        <v>A-</v>
      </c>
      <c r="FJ173" s="21" t="str">
        <f>LOOKUP(FH173,{0,40,45,50,55,60,65,70,75,80},{"0.00","2.00","2.25","2.50","2.75","3.00","3.25","3.50","3.75","4.00"})</f>
        <v>3.50</v>
      </c>
      <c r="FK173" s="21">
        <v>25</v>
      </c>
      <c r="FL173" s="21">
        <v>35</v>
      </c>
      <c r="FM173" s="70">
        <f t="shared" si="122"/>
        <v>60</v>
      </c>
      <c r="FN173" s="21" t="str">
        <f>LOOKUP(FM173,{0,40,45,50,55,60,65,70,75,80},{"F","D","C","C+","B-","B","B+","A-","A","A+"})</f>
        <v>B</v>
      </c>
      <c r="FO173" s="21" t="str">
        <f>LOOKUP(FM173,{0,40,45,50,55,60,65,70,75,80},{"0.00","2.00","2.25","2.50","2.75","3.00","3.25","3.50","3.75","4.00"})</f>
        <v>3.00</v>
      </c>
      <c r="FP173" s="21">
        <v>26</v>
      </c>
      <c r="FQ173" s="21">
        <v>40.5</v>
      </c>
      <c r="FR173" s="70">
        <f t="shared" si="123"/>
        <v>67</v>
      </c>
      <c r="FS173" s="21" t="str">
        <f>LOOKUP(FR173,{0,40,45,50,55,60,65,70,75,80},{"F","D","C","C+","B-","B","B+","A-","A","A+"})</f>
        <v>B+</v>
      </c>
      <c r="FT173" s="21" t="str">
        <f>LOOKUP(FR173,{0,40,45,50,55,60,65,70,75,80},{"0.00","2.00","2.25","2.50","2.75","3.00","3.25","3.50","3.75","4.00"})</f>
        <v>3.25</v>
      </c>
      <c r="FU173" s="21">
        <v>30.5</v>
      </c>
      <c r="FV173" s="21">
        <v>41.5</v>
      </c>
      <c r="FW173" s="70">
        <f t="shared" si="124"/>
        <v>72</v>
      </c>
      <c r="FX173" s="21" t="str">
        <f>LOOKUP(FW173,{0,40,45,50,55,60,65,70,75,80},{"F","D","C","C+","B-","B","B+","A-","A","A+"})</f>
        <v>A-</v>
      </c>
      <c r="FY173" s="21" t="str">
        <f>LOOKUP(FW173,{0,40,45,50,55,60,65,70,75,80},{"0.00","2.00","2.25","2.50","2.75","3.00","3.25","3.50","3.75","4.00"})</f>
        <v>3.50</v>
      </c>
      <c r="FZ173" s="21">
        <v>25</v>
      </c>
      <c r="GA173" s="21">
        <v>35.5</v>
      </c>
      <c r="GB173" s="70">
        <f t="shared" si="125"/>
        <v>61</v>
      </c>
      <c r="GC173" s="21" t="str">
        <f>LOOKUP(GB173,{0,40,45,50,55,60,65,70,75,80},{"F","D","C","C+","B-","B","B+","A-","A","A+"})</f>
        <v>B</v>
      </c>
      <c r="GD173" s="21" t="str">
        <f>LOOKUP(GB173,{0,40,45,50,55,60,65,70,75,80},{"0.00","2.00","2.25","2.50","2.75","3.00","3.25","3.50","3.75","4.00"})</f>
        <v>3.00</v>
      </c>
      <c r="GE173" s="21">
        <v>30</v>
      </c>
      <c r="GF173" s="21">
        <v>43.5</v>
      </c>
      <c r="GG173" s="70">
        <f t="shared" si="126"/>
        <v>74</v>
      </c>
      <c r="GH173" s="21" t="str">
        <f>LOOKUP(GG173,{0,40,45,50,55,60,65,70,75,80},{"F","D","C","C+","B-","B","B+","A-","A","A+"})</f>
        <v>A-</v>
      </c>
      <c r="GI173" s="21" t="str">
        <f>LOOKUP(GG173,{0,40,45,50,55,60,65,70,75,80},{"0.00","2.00","2.25","2.50","2.75","3.00","3.25","3.50","3.75","4.00"})</f>
        <v>3.50</v>
      </c>
      <c r="GJ173" s="21">
        <v>26.5</v>
      </c>
      <c r="GK173" s="21">
        <v>39.5</v>
      </c>
      <c r="GL173" s="70">
        <f t="shared" si="127"/>
        <v>66</v>
      </c>
      <c r="GM173" s="21" t="str">
        <f>LOOKUP(GL173,{0,40,45,50,55,60,65,70,75,80},{"F","D","C","C+","B-","B","B+","A-","A","A+"})</f>
        <v>B+</v>
      </c>
      <c r="GN173" s="21" t="str">
        <f>LOOKUP(GL173,{0,40,45,50,55,60,65,70,75,80},{"0.00","2.00","2.25","2.50","2.75","3.00","3.25","3.50","3.75","4.00"})</f>
        <v>3.25</v>
      </c>
      <c r="GO173" s="21">
        <v>29</v>
      </c>
      <c r="GP173" s="21">
        <v>39.5</v>
      </c>
      <c r="GQ173" s="70">
        <f t="shared" si="128"/>
        <v>69</v>
      </c>
      <c r="GR173" s="21" t="str">
        <f>LOOKUP(GQ173,{0,40,45,50,55,60,65,70,75,80},{"F","D","C","C+","B-","B","B+","A-","A","A+"})</f>
        <v>B+</v>
      </c>
      <c r="GS173" s="21" t="str">
        <f>LOOKUP(GQ173,{0,40,45,50,55,60,65,70,75,80},{"0.00","2.00","2.25","2.50","2.75","3.00","3.25","3.50","3.75","4.00"})</f>
        <v>3.25</v>
      </c>
      <c r="GT173" s="21">
        <v>22</v>
      </c>
      <c r="GU173" s="21">
        <v>32</v>
      </c>
      <c r="GV173" s="70">
        <f t="shared" si="129"/>
        <v>54</v>
      </c>
      <c r="GW173" s="21" t="str">
        <f>LOOKUP(GV173,{0,40,45,50,55,60,65,70,75,80},{"F","D","C","C+","B-","B","B+","A-","A","A+"})</f>
        <v>C+</v>
      </c>
      <c r="GX173" s="21" t="str">
        <f>LOOKUP(GV173,{0,40,45,50,55,60,65,70,75,80},{"0.00","2.00","2.25","2.50","2.75","3.00","3.25","3.50","3.75","4.00"})</f>
        <v>2.50</v>
      </c>
      <c r="GY173" s="82">
        <v>70</v>
      </c>
      <c r="GZ173" s="21" t="str">
        <f>LOOKUP(GY173,{0,40,45,50,55,60,65,70,75,80},{"F","D","C","C+","B-","B","B+","A-","A","A+"})</f>
        <v>A-</v>
      </c>
      <c r="HA173" s="21" t="str">
        <f>LOOKUP(GY173,{0,40,45,50,55,60,65,70,75,80},{"0.00","2.00","2.25","2.50","2.75","3.00","3.25","3.50","3.75","4.00"})</f>
        <v>3.50</v>
      </c>
      <c r="HB173" s="49">
        <v>38</v>
      </c>
      <c r="HC173" s="49">
        <v>33</v>
      </c>
      <c r="HD173" s="70">
        <f t="shared" si="130"/>
        <v>71</v>
      </c>
      <c r="HE173" s="21" t="str">
        <f>LOOKUP(HD173,{0,40,45,50,55,60,65,70,75,80},{"F","D","C","C+","B-","B","B+","A-","A","A+"})</f>
        <v>A-</v>
      </c>
      <c r="HF173" s="21" t="str">
        <f>LOOKUP(HD173,{0,40,45,50,55,60,65,70,75,80},{"0.00","2.00","2.25","2.50","2.75","3.00","3.25","3.50","3.75","4.00"})</f>
        <v>3.50</v>
      </c>
      <c r="HG173" s="50">
        <f t="shared" si="88"/>
        <v>3.2559523809523809</v>
      </c>
      <c r="HH173" s="71" t="str">
        <f t="shared" si="89"/>
        <v>Passed</v>
      </c>
      <c r="HI173" s="70">
        <f t="shared" si="131"/>
        <v>2804</v>
      </c>
      <c r="HJ173" s="44">
        <v>171</v>
      </c>
      <c r="HK173" s="40"/>
      <c r="HL173" s="40"/>
    </row>
    <row r="174" spans="1:220" s="8" customFormat="1" ht="30" customHeight="1" x14ac:dyDescent="0.2">
      <c r="A174" s="44">
        <v>172</v>
      </c>
      <c r="B174" s="66">
        <v>3862</v>
      </c>
      <c r="C174" s="44">
        <v>2017813233</v>
      </c>
      <c r="D174" s="39" t="s">
        <v>307</v>
      </c>
      <c r="E174" s="64" t="s">
        <v>235</v>
      </c>
      <c r="F174" s="64" t="s">
        <v>298</v>
      </c>
      <c r="G174" s="73">
        <v>29</v>
      </c>
      <c r="H174" s="48">
        <v>43</v>
      </c>
      <c r="I174" s="57">
        <f t="shared" si="90"/>
        <v>72</v>
      </c>
      <c r="J174" s="21" t="str">
        <f>LOOKUP(I174,{0,40,45,50,55,60,65,70,75,80},{"F","D","C","C+","B-","B","B+","A-","A","A+"})</f>
        <v>A-</v>
      </c>
      <c r="K174" s="21" t="str">
        <f>LOOKUP(I174,{0,40,45,50,55,60,65,70,75,80},{"0.00","2.00","2.25","2.50","2.75","3.00","3.25","3.50","3.75","4.00"})</f>
        <v>3.50</v>
      </c>
      <c r="L174" s="21">
        <v>19.5</v>
      </c>
      <c r="M174" s="21">
        <v>42.5</v>
      </c>
      <c r="N174" s="57">
        <f t="shared" si="91"/>
        <v>62</v>
      </c>
      <c r="O174" s="21" t="str">
        <f>LOOKUP(N174,{0,40,45,50,55,60,65,70,75,80},{"F","D","C","C+","B-","B","B+","A-","A","A+"})</f>
        <v>B</v>
      </c>
      <c r="P174" s="21" t="str">
        <f>LOOKUP(N174,{0,40,45,50,55,60,65,70,75,80},{"0.00","2.00","2.25","2.50","2.75","3.00","3.25","3.50","3.75","4.00"})</f>
        <v>3.00</v>
      </c>
      <c r="Q174" s="21">
        <v>18</v>
      </c>
      <c r="R174" s="21">
        <v>27.5</v>
      </c>
      <c r="S174" s="57">
        <f t="shared" si="92"/>
        <v>46</v>
      </c>
      <c r="T174" s="21" t="str">
        <f>LOOKUP(S174,{0,40,45,50,55,60,65,70,75,80},{"F","D","C","C+","B-","B","B+","A-","A","A+"})</f>
        <v>C</v>
      </c>
      <c r="U174" s="21" t="str">
        <f>LOOKUP(S174,{0,40,45,50,55,60,65,70,75,80},{"0.00","2.00","2.25","2.50","2.75","3.00","3.25","3.50","3.75","4.00"})</f>
        <v>2.25</v>
      </c>
      <c r="V174" s="21">
        <v>27</v>
      </c>
      <c r="W174" s="21">
        <v>39</v>
      </c>
      <c r="X174" s="57">
        <f t="shared" si="93"/>
        <v>66</v>
      </c>
      <c r="Y174" s="21" t="str">
        <f>LOOKUP(X174,{0,40,45,50,55,60,65,70,75,80},{"F","D","C","C+","B-","B","B+","A-","A","A+"})</f>
        <v>B+</v>
      </c>
      <c r="Z174" s="21" t="str">
        <f>LOOKUP(X174,{0,40,45,50,55,60,65,70,75,80},{"0.00","2.00","2.25","2.50","2.75","3.00","3.25","3.50","3.75","4.00"})</f>
        <v>3.25</v>
      </c>
      <c r="AA174" s="21">
        <v>22</v>
      </c>
      <c r="AB174" s="21">
        <v>35</v>
      </c>
      <c r="AC174" s="57">
        <f t="shared" si="94"/>
        <v>57</v>
      </c>
      <c r="AD174" s="21" t="str">
        <f>LOOKUP(AC174,{0,40,45,50,55,60,65,70,75,80},{"F","D","C","C+","B-","B","B+","A-","A","A+"})</f>
        <v>B-</v>
      </c>
      <c r="AE174" s="21" t="str">
        <f>LOOKUP(AC174,{0,40,45,50,55,60,65,70,75,80},{"0.00","2.00","2.25","2.50","2.75","3.00","3.25","3.50","3.75","4.00"})</f>
        <v>2.75</v>
      </c>
      <c r="AF174" s="21">
        <v>28</v>
      </c>
      <c r="AG174" s="21">
        <v>51</v>
      </c>
      <c r="AH174" s="57">
        <f t="shared" si="95"/>
        <v>79</v>
      </c>
      <c r="AI174" s="21" t="str">
        <f>LOOKUP(AH174,{0,40,45,50,55,60,65,70,75,80},{"F","D","C","C+","B-","B","B+","A-","A","A+"})</f>
        <v>A</v>
      </c>
      <c r="AJ174" s="21" t="str">
        <f>LOOKUP(AH174,{0,40,45,50,55,60,65,70,75,80},{"0.00","2.00","2.25","2.50","2.75","3.00","3.25","3.50","3.75","4.00"})</f>
        <v>3.75</v>
      </c>
      <c r="AK174" s="21">
        <v>22</v>
      </c>
      <c r="AL174" s="21">
        <v>38.75</v>
      </c>
      <c r="AM174" s="57">
        <f t="shared" si="96"/>
        <v>61</v>
      </c>
      <c r="AN174" s="21" t="str">
        <f>LOOKUP(AM174,{0,40,45,50,55,60,65,70,75,80},{"F","D","C","C+","B-","B","B+","A-","A","A+"})</f>
        <v>B</v>
      </c>
      <c r="AO174" s="21" t="str">
        <f>LOOKUP(AM174,{0,40,45,50,55,60,65,70,75,80},{"0.00","2.00","2.25","2.50","2.75","3.00","3.25","3.50","3.75","4.00"})</f>
        <v>3.00</v>
      </c>
      <c r="AP174" s="21">
        <v>26</v>
      </c>
      <c r="AQ174" s="21">
        <v>33</v>
      </c>
      <c r="AR174" s="57">
        <f t="shared" si="97"/>
        <v>59</v>
      </c>
      <c r="AS174" s="21" t="str">
        <f>LOOKUP(AR174,{0,40,45,50,55,60,65,70,75,80},{"F","D","C","C+","B-","B","B+","A-","A","A+"})</f>
        <v>B-</v>
      </c>
      <c r="AT174" s="21" t="str">
        <f>LOOKUP(AR174,{0,40,45,50,55,60,65,70,75,80},{"0.00","2.00","2.25","2.50","2.75","3.00","3.25","3.50","3.75","4.00"})</f>
        <v>2.75</v>
      </c>
      <c r="AU174" s="21">
        <v>34</v>
      </c>
      <c r="AV174" s="21">
        <v>44.5</v>
      </c>
      <c r="AW174" s="57">
        <f t="shared" si="98"/>
        <v>79</v>
      </c>
      <c r="AX174" s="21" t="str">
        <f>LOOKUP(AW174,{0,40,45,50,55,60,65,70,75,80},{"F","D","C","C+","B-","B","B+","A-","A","A+"})</f>
        <v>A</v>
      </c>
      <c r="AY174" s="21" t="str">
        <f>LOOKUP(AW174,{0,40,45,50,55,60,65,70,75,80},{"0.00","2.00","2.25","2.50","2.75","3.00","3.25","3.50","3.75","4.00"})</f>
        <v>3.75</v>
      </c>
      <c r="AZ174" s="21">
        <v>19</v>
      </c>
      <c r="BA174" s="21">
        <v>41.5</v>
      </c>
      <c r="BB174" s="57">
        <f t="shared" si="99"/>
        <v>61</v>
      </c>
      <c r="BC174" s="21" t="str">
        <f>LOOKUP(BB174,{0,40,45,50,55,60,65,70,75,80},{"F","D","C","C+","B-","B","B+","A-","A","A+"})</f>
        <v>B</v>
      </c>
      <c r="BD174" s="21" t="str">
        <f>LOOKUP(BB174,{0,40,45,50,55,60,65,70,75,80},{"0.00","2.00","2.25","2.50","2.75","3.00","3.25","3.50","3.75","4.00"})</f>
        <v>3.00</v>
      </c>
      <c r="BE174" s="21">
        <v>26</v>
      </c>
      <c r="BF174" s="21">
        <v>43</v>
      </c>
      <c r="BG174" s="57">
        <f t="shared" si="100"/>
        <v>69</v>
      </c>
      <c r="BH174" s="21" t="str">
        <f>LOOKUP(BG174,{0,40,45,50,55,60,65,70,75,80},{"F","D","C","C+","B-","B","B+","A-","A","A+"})</f>
        <v>B+</v>
      </c>
      <c r="BI174" s="21" t="str">
        <f>LOOKUP(BG174,{0,40,45,50,55,60,65,70,75,80},{"0.00","2.00","2.25","2.50","2.75","3.00","3.25","3.50","3.75","4.00"})</f>
        <v>3.25</v>
      </c>
      <c r="BJ174" s="21">
        <v>31.5</v>
      </c>
      <c r="BK174" s="21">
        <v>45</v>
      </c>
      <c r="BL174" s="57">
        <f t="shared" si="101"/>
        <v>77</v>
      </c>
      <c r="BM174" s="21" t="str">
        <f>LOOKUP(BL174,{0,40,45,50,55,60,65,70,75,80},{"F","D","C","C+","B-","B","B+","A-","A","A+"})</f>
        <v>A</v>
      </c>
      <c r="BN174" s="21" t="str">
        <f>LOOKUP(BL174,{0,40,45,50,55,60,65,70,75,80},{"0.00","2.00","2.25","2.50","2.75","3.00","3.25","3.50","3.75","4.00"})</f>
        <v>3.75</v>
      </c>
      <c r="BO174" s="21">
        <v>37</v>
      </c>
      <c r="BP174" s="21">
        <v>51</v>
      </c>
      <c r="BQ174" s="57">
        <f t="shared" si="102"/>
        <v>88</v>
      </c>
      <c r="BR174" s="21" t="str">
        <f>LOOKUP(BQ174,{0,40,45,50,55,60,65,70,75,80},{"F","D","C","C+","B-","B","B+","A-","A","A+"})</f>
        <v>A+</v>
      </c>
      <c r="BS174" s="21" t="str">
        <f>LOOKUP(BQ174,{0,40,45,50,55,60,65,70,75,80},{"0.00","2.00","2.25","2.50","2.75","3.00","3.25","3.50","3.75","4.00"})</f>
        <v>4.00</v>
      </c>
      <c r="BT174" s="21">
        <v>36</v>
      </c>
      <c r="BU174" s="21">
        <v>32.5</v>
      </c>
      <c r="BV174" s="57">
        <f t="shared" si="103"/>
        <v>69</v>
      </c>
      <c r="BW174" s="21" t="str">
        <f>LOOKUP(BV174,{0,40,45,50,55,60,65,70,75,80},{"F","D","C","C+","B-","B","B+","A-","A","A+"})</f>
        <v>B+</v>
      </c>
      <c r="BX174" s="21" t="str">
        <f>LOOKUP(BV174,{0,40,45,50,55,60,65,70,75,80},{"0.00","2.00","2.25","2.50","2.75","3.00","3.25","3.50","3.75","4.00"})</f>
        <v>3.25</v>
      </c>
      <c r="BY174" s="21">
        <v>23</v>
      </c>
      <c r="BZ174" s="21">
        <v>40</v>
      </c>
      <c r="CA174" s="57">
        <f t="shared" si="104"/>
        <v>63</v>
      </c>
      <c r="CB174" s="21" t="str">
        <f>LOOKUP(CA174,{0,40,45,50,55,60,65,70,75,80},{"F","D","C","C+","B-","B","B+","A-","A","A+"})</f>
        <v>B</v>
      </c>
      <c r="CC174" s="21" t="str">
        <f>LOOKUP(CA174,{0,40,45,50,55,60,65,70,75,80},{"0.00","2.00","2.25","2.50","2.75","3.00","3.25","3.50","3.75","4.00"})</f>
        <v>3.00</v>
      </c>
      <c r="CD174" s="21">
        <v>24</v>
      </c>
      <c r="CE174" s="21">
        <v>45.5</v>
      </c>
      <c r="CF174" s="57">
        <f t="shared" si="105"/>
        <v>70</v>
      </c>
      <c r="CG174" s="21" t="str">
        <f>LOOKUP(CF174,{0,40,45,50,55,60,65,70,75,80},{"F","D","C","C+","B-","B","B+","A-","A","A+"})</f>
        <v>A-</v>
      </c>
      <c r="CH174" s="21" t="str">
        <f>LOOKUP(CF174,{0,40,45,50,55,60,65,70,75,80},{"0.00","2.00","2.25","2.50","2.75","3.00","3.25","3.50","3.75","4.00"})</f>
        <v>3.50</v>
      </c>
      <c r="CI174" s="21">
        <v>35.5</v>
      </c>
      <c r="CJ174" s="21">
        <v>46</v>
      </c>
      <c r="CK174" s="57">
        <f t="shared" si="106"/>
        <v>82</v>
      </c>
      <c r="CL174" s="21" t="str">
        <f>LOOKUP(CK174,{0,40,45,50,55,60,65,70,75,80},{"F","D","C","C+","B-","B","B+","A-","A","A+"})</f>
        <v>A+</v>
      </c>
      <c r="CM174" s="21" t="str">
        <f>LOOKUP(CK174,{0,40,45,50,55,60,65,70,75,80},{"0.00","2.00","2.25","2.50","2.75","3.00","3.25","3.50","3.75","4.00"})</f>
        <v>4.00</v>
      </c>
      <c r="CN174" s="21">
        <v>23.5</v>
      </c>
      <c r="CO174" s="21">
        <v>36</v>
      </c>
      <c r="CP174" s="57">
        <f t="shared" si="107"/>
        <v>60</v>
      </c>
      <c r="CQ174" s="21" t="str">
        <f>LOOKUP(CP174,{0,40,45,50,55,60,65,70,75,80},{"F","D","C","C+","B-","B","B+","A-","A","A+"})</f>
        <v>B</v>
      </c>
      <c r="CR174" s="21" t="str">
        <f>LOOKUP(CP174,{0,40,45,50,55,60,65,70,75,80},{"0.00","2.00","2.25","2.50","2.75","3.00","3.25","3.50","3.75","4.00"})</f>
        <v>3.00</v>
      </c>
      <c r="CS174" s="21">
        <v>27</v>
      </c>
      <c r="CT174" s="21">
        <v>38.5</v>
      </c>
      <c r="CU174" s="57">
        <f t="shared" si="108"/>
        <v>66</v>
      </c>
      <c r="CV174" s="21" t="str">
        <f>LOOKUP(CU174,{0,40,45,50,55,60,65,70,75,80},{"F","D","C","C+","B-","B","B+","A-","A","A+"})</f>
        <v>B+</v>
      </c>
      <c r="CW174" s="21" t="str">
        <f>LOOKUP(CU174,{0,40,45,50,55,60,65,70,75,80},{"0.00","2.00","2.25","2.50","2.75","3.00","3.25","3.50","3.75","4.00"})</f>
        <v>3.25</v>
      </c>
      <c r="CX174" s="21">
        <v>31</v>
      </c>
      <c r="CY174" s="21">
        <v>42.5</v>
      </c>
      <c r="CZ174" s="57">
        <f t="shared" si="109"/>
        <v>74</v>
      </c>
      <c r="DA174" s="21" t="str">
        <f>LOOKUP(CZ174,{0,40,45,50,55,60,65,70,75,80},{"F","D","C","C+","B-","B","B+","A-","A","A+"})</f>
        <v>A-</v>
      </c>
      <c r="DB174" s="21" t="str">
        <f>LOOKUP(CZ174,{0,40,45,50,55,60,65,70,75,80},{"0.00","2.00","2.25","2.50","2.75","3.00","3.25","3.50","3.75","4.00"})</f>
        <v>3.50</v>
      </c>
      <c r="DC174" s="21">
        <v>30.5</v>
      </c>
      <c r="DD174" s="21">
        <v>44</v>
      </c>
      <c r="DE174" s="57">
        <f t="shared" si="110"/>
        <v>75</v>
      </c>
      <c r="DF174" s="21" t="str">
        <f>LOOKUP(DE174,{0,40,45,50,55,60,65,70,75,80},{"F","D","C","C+","B-","B","B+","A-","A","A+"})</f>
        <v>A</v>
      </c>
      <c r="DG174" s="21" t="str">
        <f>LOOKUP(DE174,{0,40,45,50,55,60,65,70,75,80},{"0.00","2.00","2.25","2.50","2.75","3.00","3.25","3.50","3.75","4.00"})</f>
        <v>3.75</v>
      </c>
      <c r="DH174" s="21">
        <v>29</v>
      </c>
      <c r="DI174" s="21">
        <v>34</v>
      </c>
      <c r="DJ174" s="57">
        <f t="shared" si="111"/>
        <v>63</v>
      </c>
      <c r="DK174" s="21" t="str">
        <f>LOOKUP(DJ174,{0,40,45,50,55,60,65,70,75,80},{"F","D","C","C+","B-","B","B+","A-","A","A+"})</f>
        <v>B</v>
      </c>
      <c r="DL174" s="21" t="str">
        <f>LOOKUP(DJ174,{0,40,45,50,55,60,65,70,75,80},{"0.00","2.00","2.25","2.50","2.75","3.00","3.25","3.50","3.75","4.00"})</f>
        <v>3.00</v>
      </c>
      <c r="DM174" s="21">
        <v>26</v>
      </c>
      <c r="DN174" s="21">
        <v>42</v>
      </c>
      <c r="DO174" s="57">
        <f t="shared" si="112"/>
        <v>68</v>
      </c>
      <c r="DP174" s="21" t="str">
        <f>LOOKUP(DO174,{0,40,45,50,55,60,65,70,75,80},{"F","D","C","C+","B-","B","B+","A-","A","A+"})</f>
        <v>B+</v>
      </c>
      <c r="DQ174" s="21" t="str">
        <f>LOOKUP(DO174,{0,40,45,50,55,60,65,70,75,80},{"0.00","2.00","2.25","2.50","2.75","3.00","3.25","3.50","3.75","4.00"})</f>
        <v>3.25</v>
      </c>
      <c r="DR174" s="21">
        <v>30</v>
      </c>
      <c r="DS174" s="21">
        <v>40</v>
      </c>
      <c r="DT174" s="57">
        <f t="shared" si="113"/>
        <v>70</v>
      </c>
      <c r="DU174" s="21" t="str">
        <f>LOOKUP(DT174,{0,40,45,50,55,60,65,70,75,80},{"F","D","C","C+","B-","B","B+","A-","A","A+"})</f>
        <v>A-</v>
      </c>
      <c r="DV174" s="21" t="str">
        <f>LOOKUP(DT174,{0,40,45,50,55,60,65,70,75,80},{"0.00","2.00","2.25","2.50","2.75","3.00","3.25","3.50","3.75","4.00"})</f>
        <v>3.50</v>
      </c>
      <c r="DW174" s="21">
        <v>28</v>
      </c>
      <c r="DX174" s="21">
        <v>46.5</v>
      </c>
      <c r="DY174" s="57">
        <f t="shared" si="114"/>
        <v>75</v>
      </c>
      <c r="DZ174" s="21" t="str">
        <f>LOOKUP(DY174,{0,40,45,50,55,60,65,70,75,80},{"F","D","C","C+","B-","B","B+","A-","A","A+"})</f>
        <v>A</v>
      </c>
      <c r="EA174" s="21" t="str">
        <f>LOOKUP(DY174,{0,40,45,50,55,60,65,70,75,80},{"0.00","2.00","2.25","2.50","2.75","3.00","3.25","3.50","3.75","4.00"})</f>
        <v>3.75</v>
      </c>
      <c r="EB174" s="21">
        <v>25</v>
      </c>
      <c r="EC174" s="21">
        <v>35</v>
      </c>
      <c r="ED174" s="57">
        <f t="shared" si="115"/>
        <v>60</v>
      </c>
      <c r="EE174" s="21" t="str">
        <f>LOOKUP(ED174,{0,40,45,50,55,60,65,70,75,80},{"F","D","C","C+","B-","B","B+","A-","A","A+"})</f>
        <v>B</v>
      </c>
      <c r="EF174" s="21" t="str">
        <f>LOOKUP(ED174,{0,40,45,50,55,60,65,70,75,80},{"0.00","2.00","2.25","2.50","2.75","3.00","3.25","3.50","3.75","4.00"})</f>
        <v>3.00</v>
      </c>
      <c r="EG174" s="21">
        <v>23.5</v>
      </c>
      <c r="EH174" s="21">
        <v>39</v>
      </c>
      <c r="EI174" s="57">
        <f t="shared" si="116"/>
        <v>63</v>
      </c>
      <c r="EJ174" s="21" t="str">
        <f>LOOKUP(EI174,{0,40,45,50,55,60,65,70,75,80},{"F","D","C","C+","B-","B","B+","A-","A","A+"})</f>
        <v>B</v>
      </c>
      <c r="EK174" s="21" t="str">
        <f>LOOKUP(EI174,{0,40,45,50,55,60,65,70,75,80},{"0.00","2.00","2.25","2.50","2.75","3.00","3.25","3.50","3.75","4.00"})</f>
        <v>3.00</v>
      </c>
      <c r="EL174" s="21">
        <v>33</v>
      </c>
      <c r="EM174" s="21">
        <v>46</v>
      </c>
      <c r="EN174" s="70">
        <f t="shared" si="117"/>
        <v>79</v>
      </c>
      <c r="EO174" s="21" t="str">
        <f>LOOKUP(EN174,{0,40,45,50,55,60,65,70,75,80},{"F","D","C","C+","B-","B","B+","A-","A","A+"})</f>
        <v>A</v>
      </c>
      <c r="EP174" s="21" t="str">
        <f>LOOKUP(EN174,{0,40,45,50,55,60,65,70,75,80},{"0.00","2.00","2.25","2.50","2.75","3.00","3.25","3.50","3.75","4.00"})</f>
        <v>3.75</v>
      </c>
      <c r="EQ174" s="21">
        <v>32</v>
      </c>
      <c r="ER174" s="21">
        <v>45</v>
      </c>
      <c r="ES174" s="70">
        <f t="shared" si="118"/>
        <v>77</v>
      </c>
      <c r="ET174" s="21" t="str">
        <f>LOOKUP(ES174,{0,40,45,50,55,60,65,70,75,80},{"F","D","C","C+","B-","B","B+","A-","A","A+"})</f>
        <v>A</v>
      </c>
      <c r="EU174" s="21" t="str">
        <f>LOOKUP(ES174,{0,40,45,50,55,60,65,70,75,80},{"0.00","2.00","2.25","2.50","2.75","3.00","3.25","3.50","3.75","4.00"})</f>
        <v>3.75</v>
      </c>
      <c r="EV174" s="21">
        <v>24.5</v>
      </c>
      <c r="EW174" s="21">
        <v>47</v>
      </c>
      <c r="EX174" s="70">
        <f t="shared" si="119"/>
        <v>72</v>
      </c>
      <c r="EY174" s="21" t="str">
        <f>LOOKUP(EX174,{0,40,45,50,55,60,65,70,75,80},{"F","D","C","C+","B-","B","B+","A-","A","A+"})</f>
        <v>A-</v>
      </c>
      <c r="EZ174" s="21" t="str">
        <f>LOOKUP(EX174,{0,40,45,50,55,60,65,70,75,80},{"0.00","2.00","2.25","2.50","2.75","3.00","3.25","3.50","3.75","4.00"})</f>
        <v>3.50</v>
      </c>
      <c r="FA174" s="21">
        <v>26.5</v>
      </c>
      <c r="FB174" s="21">
        <v>39.5</v>
      </c>
      <c r="FC174" s="70">
        <f t="shared" si="120"/>
        <v>66</v>
      </c>
      <c r="FD174" s="21" t="str">
        <f>LOOKUP(FC174,{0,40,45,50,55,60,65,70,75,80},{"F","D","C","C+","B-","B","B+","A-","A","A+"})</f>
        <v>B+</v>
      </c>
      <c r="FE174" s="21" t="str">
        <f>LOOKUP(FC174,{0,40,45,50,55,60,65,70,75,80},{"0.00","2.00","2.25","2.50","2.75","3.00","3.25","3.50","3.75","4.00"})</f>
        <v>3.25</v>
      </c>
      <c r="FF174" s="21">
        <v>30</v>
      </c>
      <c r="FG174" s="21">
        <v>44.5</v>
      </c>
      <c r="FH174" s="70">
        <f t="shared" si="121"/>
        <v>75</v>
      </c>
      <c r="FI174" s="21" t="str">
        <f>LOOKUP(FH174,{0,40,45,50,55,60,65,70,75,80},{"F","D","C","C+","B-","B","B+","A-","A","A+"})</f>
        <v>A</v>
      </c>
      <c r="FJ174" s="21" t="str">
        <f>LOOKUP(FH174,{0,40,45,50,55,60,65,70,75,80},{"0.00","2.00","2.25","2.50","2.75","3.00","3.25","3.50","3.75","4.00"})</f>
        <v>3.75</v>
      </c>
      <c r="FK174" s="21">
        <v>27.5</v>
      </c>
      <c r="FL174" s="21">
        <v>32.5</v>
      </c>
      <c r="FM174" s="70">
        <f t="shared" si="122"/>
        <v>60</v>
      </c>
      <c r="FN174" s="21" t="str">
        <f>LOOKUP(FM174,{0,40,45,50,55,60,65,70,75,80},{"F","D","C","C+","B-","B","B+","A-","A","A+"})</f>
        <v>B</v>
      </c>
      <c r="FO174" s="21" t="str">
        <f>LOOKUP(FM174,{0,40,45,50,55,60,65,70,75,80},{"0.00","2.00","2.25","2.50","2.75","3.00","3.25","3.50","3.75","4.00"})</f>
        <v>3.00</v>
      </c>
      <c r="FP174" s="21">
        <v>28</v>
      </c>
      <c r="FQ174" s="21">
        <v>45.5</v>
      </c>
      <c r="FR174" s="70">
        <f t="shared" si="123"/>
        <v>74</v>
      </c>
      <c r="FS174" s="21" t="str">
        <f>LOOKUP(FR174,{0,40,45,50,55,60,65,70,75,80},{"F","D","C","C+","B-","B","B+","A-","A","A+"})</f>
        <v>A-</v>
      </c>
      <c r="FT174" s="21" t="str">
        <f>LOOKUP(FR174,{0,40,45,50,55,60,65,70,75,80},{"0.00","2.00","2.25","2.50","2.75","3.00","3.25","3.50","3.75","4.00"})</f>
        <v>3.50</v>
      </c>
      <c r="FU174" s="21">
        <v>30</v>
      </c>
      <c r="FV174" s="21">
        <v>45.5</v>
      </c>
      <c r="FW174" s="70">
        <f t="shared" si="124"/>
        <v>76</v>
      </c>
      <c r="FX174" s="21" t="str">
        <f>LOOKUP(FW174,{0,40,45,50,55,60,65,70,75,80},{"F","D","C","C+","B-","B","B+","A-","A","A+"})</f>
        <v>A</v>
      </c>
      <c r="FY174" s="21" t="str">
        <f>LOOKUP(FW174,{0,40,45,50,55,60,65,70,75,80},{"0.00","2.00","2.25","2.50","2.75","3.00","3.25","3.50","3.75","4.00"})</f>
        <v>3.75</v>
      </c>
      <c r="FZ174" s="21">
        <v>25.5</v>
      </c>
      <c r="GA174" s="21">
        <v>40</v>
      </c>
      <c r="GB174" s="70">
        <f t="shared" si="125"/>
        <v>66</v>
      </c>
      <c r="GC174" s="21" t="str">
        <f>LOOKUP(GB174,{0,40,45,50,55,60,65,70,75,80},{"F","D","C","C+","B-","B","B+","A-","A","A+"})</f>
        <v>B+</v>
      </c>
      <c r="GD174" s="21" t="str">
        <f>LOOKUP(GB174,{0,40,45,50,55,60,65,70,75,80},{"0.00","2.00","2.25","2.50","2.75","3.00","3.25","3.50","3.75","4.00"})</f>
        <v>3.25</v>
      </c>
      <c r="GE174" s="21">
        <v>27.5</v>
      </c>
      <c r="GF174" s="21">
        <v>45</v>
      </c>
      <c r="GG174" s="70">
        <f t="shared" si="126"/>
        <v>73</v>
      </c>
      <c r="GH174" s="21" t="str">
        <f>LOOKUP(GG174,{0,40,45,50,55,60,65,70,75,80},{"F","D","C","C+","B-","B","B+","A-","A","A+"})</f>
        <v>A-</v>
      </c>
      <c r="GI174" s="21" t="str">
        <f>LOOKUP(GG174,{0,40,45,50,55,60,65,70,75,80},{"0.00","2.00","2.25","2.50","2.75","3.00","3.25","3.50","3.75","4.00"})</f>
        <v>3.50</v>
      </c>
      <c r="GJ174" s="21">
        <v>31</v>
      </c>
      <c r="GK174" s="21">
        <v>41</v>
      </c>
      <c r="GL174" s="70">
        <f t="shared" si="127"/>
        <v>72</v>
      </c>
      <c r="GM174" s="21" t="str">
        <f>LOOKUP(GL174,{0,40,45,50,55,60,65,70,75,80},{"F","D","C","C+","B-","B","B+","A-","A","A+"})</f>
        <v>A-</v>
      </c>
      <c r="GN174" s="21" t="str">
        <f>LOOKUP(GL174,{0,40,45,50,55,60,65,70,75,80},{"0.00","2.00","2.25","2.50","2.75","3.00","3.25","3.50","3.75","4.00"})</f>
        <v>3.50</v>
      </c>
      <c r="GO174" s="21">
        <v>26.5</v>
      </c>
      <c r="GP174" s="21">
        <v>41</v>
      </c>
      <c r="GQ174" s="70">
        <f t="shared" si="128"/>
        <v>68</v>
      </c>
      <c r="GR174" s="21" t="str">
        <f>LOOKUP(GQ174,{0,40,45,50,55,60,65,70,75,80},{"F","D","C","C+","B-","B","B+","A-","A","A+"})</f>
        <v>B+</v>
      </c>
      <c r="GS174" s="21" t="str">
        <f>LOOKUP(GQ174,{0,40,45,50,55,60,65,70,75,80},{"0.00","2.00","2.25","2.50","2.75","3.00","3.25","3.50","3.75","4.00"})</f>
        <v>3.25</v>
      </c>
      <c r="GT174" s="21">
        <v>22</v>
      </c>
      <c r="GU174" s="21">
        <v>27</v>
      </c>
      <c r="GV174" s="70">
        <f t="shared" si="129"/>
        <v>49</v>
      </c>
      <c r="GW174" s="21" t="str">
        <f>LOOKUP(GV174,{0,40,45,50,55,60,65,70,75,80},{"F","D","C","C+","B-","B","B+","A-","A","A+"})</f>
        <v>C</v>
      </c>
      <c r="GX174" s="21" t="str">
        <f>LOOKUP(GV174,{0,40,45,50,55,60,65,70,75,80},{"0.00","2.00","2.25","2.50","2.75","3.00","3.25","3.50","3.75","4.00"})</f>
        <v>2.25</v>
      </c>
      <c r="GY174" s="82">
        <v>77</v>
      </c>
      <c r="GZ174" s="21" t="str">
        <f>LOOKUP(GY174,{0,40,45,50,55,60,65,70,75,80},{"F","D","C","C+","B-","B","B+","A-","A","A+"})</f>
        <v>A</v>
      </c>
      <c r="HA174" s="21" t="str">
        <f>LOOKUP(GY174,{0,40,45,50,55,60,65,70,75,80},{"0.00","2.00","2.25","2.50","2.75","3.00","3.25","3.50","3.75","4.00"})</f>
        <v>3.75</v>
      </c>
      <c r="HB174" s="49">
        <v>32.5</v>
      </c>
      <c r="HC174" s="49">
        <v>34</v>
      </c>
      <c r="HD174" s="70">
        <f t="shared" si="130"/>
        <v>67</v>
      </c>
      <c r="HE174" s="21" t="str">
        <f>LOOKUP(HD174,{0,40,45,50,55,60,65,70,75,80},{"F","D","C","C+","B-","B","B+","A-","A","A+"})</f>
        <v>B+</v>
      </c>
      <c r="HF174" s="21" t="str">
        <f>LOOKUP(HD174,{0,40,45,50,55,60,65,70,75,80},{"0.00","2.00","2.25","2.50","2.75","3.00","3.25","3.50","3.75","4.00"})</f>
        <v>3.25</v>
      </c>
      <c r="HG174" s="50">
        <f t="shared" si="88"/>
        <v>3.3273809523809526</v>
      </c>
      <c r="HH174" s="71" t="str">
        <f t="shared" si="89"/>
        <v>Passed</v>
      </c>
      <c r="HI174" s="70">
        <f t="shared" si="131"/>
        <v>2885</v>
      </c>
      <c r="HJ174" s="44">
        <v>172</v>
      </c>
      <c r="HK174" s="40"/>
      <c r="HL174" s="40"/>
    </row>
    <row r="175" spans="1:220" s="8" customFormat="1" ht="30" customHeight="1" x14ac:dyDescent="0.2">
      <c r="A175" s="44">
        <v>173</v>
      </c>
      <c r="B175" s="66">
        <v>3990</v>
      </c>
      <c r="C175" s="44">
        <v>2017713234</v>
      </c>
      <c r="D175" s="39" t="s">
        <v>307</v>
      </c>
      <c r="E175" s="64" t="s">
        <v>236</v>
      </c>
      <c r="F175" s="64" t="s">
        <v>295</v>
      </c>
      <c r="G175" s="73">
        <v>30</v>
      </c>
      <c r="H175" s="48">
        <v>41.5</v>
      </c>
      <c r="I175" s="57">
        <f t="shared" si="90"/>
        <v>72</v>
      </c>
      <c r="J175" s="21" t="str">
        <f>LOOKUP(I175,{0,40,45,50,55,60,65,70,75,80},{"F","D","C","C+","B-","B","B+","A-","A","A+"})</f>
        <v>A-</v>
      </c>
      <c r="K175" s="21" t="str">
        <f>LOOKUP(I175,{0,40,45,50,55,60,65,70,75,80},{"0.00","2.00","2.25","2.50","2.75","3.00","3.25","3.50","3.75","4.00"})</f>
        <v>3.50</v>
      </c>
      <c r="L175" s="21">
        <v>15</v>
      </c>
      <c r="M175" s="21">
        <v>27.5</v>
      </c>
      <c r="N175" s="57">
        <f t="shared" si="91"/>
        <v>43</v>
      </c>
      <c r="O175" s="21" t="str">
        <f>LOOKUP(N175,{0,40,45,50,55,60,65,70,75,80},{"F","D","C","C+","B-","B","B+","A-","A","A+"})</f>
        <v>D</v>
      </c>
      <c r="P175" s="21" t="str">
        <f>LOOKUP(N175,{0,40,45,50,55,60,65,70,75,80},{"0.00","2.00","2.25","2.50","2.75","3.00","3.25","3.50","3.75","4.00"})</f>
        <v>2.00</v>
      </c>
      <c r="Q175" s="21">
        <v>17</v>
      </c>
      <c r="R175" s="21">
        <v>34.5</v>
      </c>
      <c r="S175" s="57">
        <f t="shared" si="92"/>
        <v>52</v>
      </c>
      <c r="T175" s="21" t="str">
        <f>LOOKUP(S175,{0,40,45,50,55,60,65,70,75,80},{"F","D","C","C+","B-","B","B+","A-","A","A+"})</f>
        <v>C+</v>
      </c>
      <c r="U175" s="21" t="str">
        <f>LOOKUP(S175,{0,40,45,50,55,60,65,70,75,80},{"0.00","2.00","2.25","2.50","2.75","3.00","3.25","3.50","3.75","4.00"})</f>
        <v>2.50</v>
      </c>
      <c r="V175" s="21">
        <v>19</v>
      </c>
      <c r="W175" s="21">
        <v>39.5</v>
      </c>
      <c r="X175" s="57">
        <f t="shared" si="93"/>
        <v>59</v>
      </c>
      <c r="Y175" s="21" t="str">
        <f>LOOKUP(X175,{0,40,45,50,55,60,65,70,75,80},{"F","D","C","C+","B-","B","B+","A-","A","A+"})</f>
        <v>B-</v>
      </c>
      <c r="Z175" s="21" t="str">
        <f>LOOKUP(X175,{0,40,45,50,55,60,65,70,75,80},{"0.00","2.00","2.25","2.50","2.75","3.00","3.25","3.50","3.75","4.00"})</f>
        <v>2.75</v>
      </c>
      <c r="AA175" s="21">
        <v>24</v>
      </c>
      <c r="AB175" s="21">
        <v>32</v>
      </c>
      <c r="AC175" s="57">
        <f t="shared" si="94"/>
        <v>56</v>
      </c>
      <c r="AD175" s="21" t="str">
        <f>LOOKUP(AC175,{0,40,45,50,55,60,65,70,75,80},{"F","D","C","C+","B-","B","B+","A-","A","A+"})</f>
        <v>B-</v>
      </c>
      <c r="AE175" s="21" t="str">
        <f>LOOKUP(AC175,{0,40,45,50,55,60,65,70,75,80},{"0.00","2.00","2.25","2.50","2.75","3.00","3.25","3.50","3.75","4.00"})</f>
        <v>2.75</v>
      </c>
      <c r="AF175" s="21">
        <v>16</v>
      </c>
      <c r="AG175" s="21">
        <v>42.5</v>
      </c>
      <c r="AH175" s="57">
        <f t="shared" si="95"/>
        <v>59</v>
      </c>
      <c r="AI175" s="21" t="str">
        <f>LOOKUP(AH175,{0,40,45,50,55,60,65,70,75,80},{"F","D","C","C+","B-","B","B+","A-","A","A+"})</f>
        <v>B-</v>
      </c>
      <c r="AJ175" s="21" t="str">
        <f>LOOKUP(AH175,{0,40,45,50,55,60,65,70,75,80},{"0.00","2.00","2.25","2.50","2.75","3.00","3.25","3.50","3.75","4.00"})</f>
        <v>2.75</v>
      </c>
      <c r="AK175" s="21">
        <v>26</v>
      </c>
      <c r="AL175" s="21">
        <v>34</v>
      </c>
      <c r="AM175" s="57">
        <f t="shared" si="96"/>
        <v>60</v>
      </c>
      <c r="AN175" s="21" t="str">
        <f>LOOKUP(AM175,{0,40,45,50,55,60,65,70,75,80},{"F","D","C","C+","B-","B","B+","A-","A","A+"})</f>
        <v>B</v>
      </c>
      <c r="AO175" s="21" t="str">
        <f>LOOKUP(AM175,{0,40,45,50,55,60,65,70,75,80},{"0.00","2.00","2.25","2.50","2.75","3.00","3.25","3.50","3.75","4.00"})</f>
        <v>3.00</v>
      </c>
      <c r="AP175" s="21">
        <v>19.5</v>
      </c>
      <c r="AQ175" s="21">
        <v>34</v>
      </c>
      <c r="AR175" s="57">
        <f t="shared" si="97"/>
        <v>54</v>
      </c>
      <c r="AS175" s="21" t="str">
        <f>LOOKUP(AR175,{0,40,45,50,55,60,65,70,75,80},{"F","D","C","C+","B-","B","B+","A-","A","A+"})</f>
        <v>C+</v>
      </c>
      <c r="AT175" s="21" t="str">
        <f>LOOKUP(AR175,{0,40,45,50,55,60,65,70,75,80},{"0.00","2.00","2.25","2.50","2.75","3.00","3.25","3.50","3.75","4.00"})</f>
        <v>2.50</v>
      </c>
      <c r="AU175" s="21">
        <v>25</v>
      </c>
      <c r="AV175" s="21">
        <v>40</v>
      </c>
      <c r="AW175" s="57">
        <f t="shared" si="98"/>
        <v>65</v>
      </c>
      <c r="AX175" s="21" t="str">
        <f>LOOKUP(AW175,{0,40,45,50,55,60,65,70,75,80},{"F","D","C","C+","B-","B","B+","A-","A","A+"})</f>
        <v>B+</v>
      </c>
      <c r="AY175" s="21" t="str">
        <f>LOOKUP(AW175,{0,40,45,50,55,60,65,70,75,80},{"0.00","2.00","2.25","2.50","2.75","3.00","3.25","3.50","3.75","4.00"})</f>
        <v>3.25</v>
      </c>
      <c r="AZ175" s="21">
        <v>13</v>
      </c>
      <c r="BA175" s="21">
        <v>37</v>
      </c>
      <c r="BB175" s="57">
        <f t="shared" si="99"/>
        <v>50</v>
      </c>
      <c r="BC175" s="21" t="str">
        <f>LOOKUP(BB175,{0,40,45,50,55,60,65,70,75,80},{"F","D","C","C+","B-","B","B+","A-","A","A+"})</f>
        <v>C+</v>
      </c>
      <c r="BD175" s="21" t="str">
        <f>LOOKUP(BB175,{0,40,45,50,55,60,65,70,75,80},{"0.00","2.00","2.25","2.50","2.75","3.00","3.25","3.50","3.75","4.00"})</f>
        <v>2.50</v>
      </c>
      <c r="BE175" s="21">
        <v>28</v>
      </c>
      <c r="BF175" s="21">
        <v>41.5</v>
      </c>
      <c r="BG175" s="57">
        <f t="shared" si="100"/>
        <v>70</v>
      </c>
      <c r="BH175" s="21" t="str">
        <f>LOOKUP(BG175,{0,40,45,50,55,60,65,70,75,80},{"F","D","C","C+","B-","B","B+","A-","A","A+"})</f>
        <v>A-</v>
      </c>
      <c r="BI175" s="21" t="str">
        <f>LOOKUP(BG175,{0,40,45,50,55,60,65,70,75,80},{"0.00","2.00","2.25","2.50","2.75","3.00","3.25","3.50","3.75","4.00"})</f>
        <v>3.50</v>
      </c>
      <c r="BJ175" s="21">
        <v>17</v>
      </c>
      <c r="BK175" s="21">
        <v>30</v>
      </c>
      <c r="BL175" s="57">
        <f t="shared" si="101"/>
        <v>47</v>
      </c>
      <c r="BM175" s="21" t="str">
        <f>LOOKUP(BL175,{0,40,45,50,55,60,65,70,75,80},{"F","D","C","C+","B-","B","B+","A-","A","A+"})</f>
        <v>C</v>
      </c>
      <c r="BN175" s="21" t="str">
        <f>LOOKUP(BL175,{0,40,45,50,55,60,65,70,75,80},{"0.00","2.00","2.25","2.50","2.75","3.00","3.25","3.50","3.75","4.00"})</f>
        <v>2.25</v>
      </c>
      <c r="BO175" s="21">
        <v>20</v>
      </c>
      <c r="BP175" s="21">
        <v>15</v>
      </c>
      <c r="BQ175" s="57">
        <f t="shared" si="102"/>
        <v>35</v>
      </c>
      <c r="BR175" s="21" t="str">
        <f>LOOKUP(BQ175,{0,40,45,50,55,60,65,70,75,80},{"F","D","C","C+","B-","B","B+","A-","A","A+"})</f>
        <v>F</v>
      </c>
      <c r="BS175" s="21" t="str">
        <f>LOOKUP(BQ175,{0,40,45,50,55,60,65,70,75,80},{"0.00","2.00","2.25","2.50","2.75","3.00","3.25","3.50","3.75","4.00"})</f>
        <v>0.00</v>
      </c>
      <c r="BT175" s="21">
        <v>29</v>
      </c>
      <c r="BU175" s="21">
        <v>30.5</v>
      </c>
      <c r="BV175" s="57">
        <f t="shared" si="103"/>
        <v>60</v>
      </c>
      <c r="BW175" s="21" t="str">
        <f>LOOKUP(BV175,{0,40,45,50,55,60,65,70,75,80},{"F","D","C","C+","B-","B","B+","A-","A","A+"})</f>
        <v>B</v>
      </c>
      <c r="BX175" s="21" t="str">
        <f>LOOKUP(BV175,{0,40,45,50,55,60,65,70,75,80},{"0.00","2.00","2.25","2.50","2.75","3.00","3.25","3.50","3.75","4.00"})</f>
        <v>3.00</v>
      </c>
      <c r="BY175" s="21">
        <v>33</v>
      </c>
      <c r="BZ175" s="21">
        <v>34</v>
      </c>
      <c r="CA175" s="57">
        <f t="shared" si="104"/>
        <v>67</v>
      </c>
      <c r="CB175" s="21" t="str">
        <f>LOOKUP(CA175,{0,40,45,50,55,60,65,70,75,80},{"F","D","C","C+","B-","B","B+","A-","A","A+"})</f>
        <v>B+</v>
      </c>
      <c r="CC175" s="21" t="str">
        <f>LOOKUP(CA175,{0,40,45,50,55,60,65,70,75,80},{"0.00","2.00","2.25","2.50","2.75","3.00","3.25","3.50","3.75","4.00"})</f>
        <v>3.25</v>
      </c>
      <c r="CD175" s="21">
        <v>29</v>
      </c>
      <c r="CE175" s="21">
        <v>45.5</v>
      </c>
      <c r="CF175" s="57">
        <f t="shared" si="105"/>
        <v>75</v>
      </c>
      <c r="CG175" s="21" t="str">
        <f>LOOKUP(CF175,{0,40,45,50,55,60,65,70,75,80},{"F","D","C","C+","B-","B","B+","A-","A","A+"})</f>
        <v>A</v>
      </c>
      <c r="CH175" s="21" t="str">
        <f>LOOKUP(CF175,{0,40,45,50,55,60,65,70,75,80},{"0.00","2.00","2.25","2.50","2.75","3.00","3.25","3.50","3.75","4.00"})</f>
        <v>3.75</v>
      </c>
      <c r="CI175" s="21">
        <v>28</v>
      </c>
      <c r="CJ175" s="21">
        <v>35</v>
      </c>
      <c r="CK175" s="57">
        <f t="shared" si="106"/>
        <v>63</v>
      </c>
      <c r="CL175" s="21" t="str">
        <f>LOOKUP(CK175,{0,40,45,50,55,60,65,70,75,80},{"F","D","C","C+","B-","B","B+","A-","A","A+"})</f>
        <v>B</v>
      </c>
      <c r="CM175" s="21" t="str">
        <f>LOOKUP(CK175,{0,40,45,50,55,60,65,70,75,80},{"0.00","2.00","2.25","2.50","2.75","3.00","3.25","3.50","3.75","4.00"})</f>
        <v>3.00</v>
      </c>
      <c r="CN175" s="21">
        <v>18</v>
      </c>
      <c r="CO175" s="21">
        <v>29</v>
      </c>
      <c r="CP175" s="57">
        <f t="shared" si="107"/>
        <v>47</v>
      </c>
      <c r="CQ175" s="21" t="str">
        <f>LOOKUP(CP175,{0,40,45,50,55,60,65,70,75,80},{"F","D","C","C+","B-","B","B+","A-","A","A+"})</f>
        <v>C</v>
      </c>
      <c r="CR175" s="21" t="str">
        <f>LOOKUP(CP175,{0,40,45,50,55,60,65,70,75,80},{"0.00","2.00","2.25","2.50","2.75","3.00","3.25","3.50","3.75","4.00"})</f>
        <v>2.25</v>
      </c>
      <c r="CS175" s="21">
        <v>21</v>
      </c>
      <c r="CT175" s="21">
        <v>35.5</v>
      </c>
      <c r="CU175" s="57">
        <f t="shared" si="108"/>
        <v>57</v>
      </c>
      <c r="CV175" s="21" t="str">
        <f>LOOKUP(CU175,{0,40,45,50,55,60,65,70,75,80},{"F","D","C","C+","B-","B","B+","A-","A","A+"})</f>
        <v>B-</v>
      </c>
      <c r="CW175" s="21" t="str">
        <f>LOOKUP(CU175,{0,40,45,50,55,60,65,70,75,80},{"0.00","2.00","2.25","2.50","2.75","3.00","3.25","3.50","3.75","4.00"})</f>
        <v>2.75</v>
      </c>
      <c r="CX175" s="21">
        <v>29</v>
      </c>
      <c r="CY175" s="21">
        <v>31</v>
      </c>
      <c r="CZ175" s="57">
        <f t="shared" si="109"/>
        <v>60</v>
      </c>
      <c r="DA175" s="21" t="str">
        <f>LOOKUP(CZ175,{0,40,45,50,55,60,65,70,75,80},{"F","D","C","C+","B-","B","B+","A-","A","A+"})</f>
        <v>B</v>
      </c>
      <c r="DB175" s="21" t="str">
        <f>LOOKUP(CZ175,{0,40,45,50,55,60,65,70,75,80},{"0.00","2.00","2.25","2.50","2.75","3.00","3.25","3.50","3.75","4.00"})</f>
        <v>3.00</v>
      </c>
      <c r="DC175" s="21">
        <v>27</v>
      </c>
      <c r="DD175" s="21">
        <v>41</v>
      </c>
      <c r="DE175" s="57">
        <f t="shared" si="110"/>
        <v>68</v>
      </c>
      <c r="DF175" s="21" t="str">
        <f>LOOKUP(DE175,{0,40,45,50,55,60,65,70,75,80},{"F","D","C","C+","B-","B","B+","A-","A","A+"})</f>
        <v>B+</v>
      </c>
      <c r="DG175" s="21" t="str">
        <f>LOOKUP(DE175,{0,40,45,50,55,60,65,70,75,80},{"0.00","2.00","2.25","2.50","2.75","3.00","3.25","3.50","3.75","4.00"})</f>
        <v>3.25</v>
      </c>
      <c r="DH175" s="21">
        <v>12</v>
      </c>
      <c r="DI175" s="21">
        <v>18.5</v>
      </c>
      <c r="DJ175" s="57">
        <f t="shared" si="111"/>
        <v>31</v>
      </c>
      <c r="DK175" s="21" t="str">
        <f>LOOKUP(DJ175,{0,40,45,50,55,60,65,70,75,80},{"F","D","C","C+","B-","B","B+","A-","A","A+"})</f>
        <v>F</v>
      </c>
      <c r="DL175" s="21" t="str">
        <f>LOOKUP(DJ175,{0,40,45,50,55,60,65,70,75,80},{"0.00","2.00","2.25","2.50","2.75","3.00","3.25","3.50","3.75","4.00"})</f>
        <v>0.00</v>
      </c>
      <c r="DM175" s="21">
        <v>27</v>
      </c>
      <c r="DN175" s="21">
        <v>38</v>
      </c>
      <c r="DO175" s="57">
        <f t="shared" si="112"/>
        <v>65</v>
      </c>
      <c r="DP175" s="21" t="str">
        <f>LOOKUP(DO175,{0,40,45,50,55,60,65,70,75,80},{"F","D","C","C+","B-","B","B+","A-","A","A+"})</f>
        <v>B+</v>
      </c>
      <c r="DQ175" s="21" t="str">
        <f>LOOKUP(DO175,{0,40,45,50,55,60,65,70,75,80},{"0.00","2.00","2.25","2.50","2.75","3.00","3.25","3.50","3.75","4.00"})</f>
        <v>3.25</v>
      </c>
      <c r="DR175" s="21">
        <v>28</v>
      </c>
      <c r="DS175" s="21">
        <v>30</v>
      </c>
      <c r="DT175" s="57">
        <f t="shared" si="113"/>
        <v>58</v>
      </c>
      <c r="DU175" s="21" t="str">
        <f>LOOKUP(DT175,{0,40,45,50,55,60,65,70,75,80},{"F","D","C","C+","B-","B","B+","A-","A","A+"})</f>
        <v>B-</v>
      </c>
      <c r="DV175" s="21" t="str">
        <f>LOOKUP(DT175,{0,40,45,50,55,60,65,70,75,80},{"0.00","2.00","2.25","2.50","2.75","3.00","3.25","3.50","3.75","4.00"})</f>
        <v>2.75</v>
      </c>
      <c r="DW175" s="21">
        <v>26</v>
      </c>
      <c r="DX175" s="21">
        <v>43</v>
      </c>
      <c r="DY175" s="57">
        <f t="shared" si="114"/>
        <v>69</v>
      </c>
      <c r="DZ175" s="21" t="str">
        <f>LOOKUP(DY175,{0,40,45,50,55,60,65,70,75,80},{"F","D","C","C+","B-","B","B+","A-","A","A+"})</f>
        <v>B+</v>
      </c>
      <c r="EA175" s="21" t="str">
        <f>LOOKUP(DY175,{0,40,45,50,55,60,65,70,75,80},{"0.00","2.00","2.25","2.50","2.75","3.00","3.25","3.50","3.75","4.00"})</f>
        <v>3.25</v>
      </c>
      <c r="EB175" s="21">
        <v>24</v>
      </c>
      <c r="EC175" s="21">
        <v>37</v>
      </c>
      <c r="ED175" s="57">
        <f t="shared" si="115"/>
        <v>61</v>
      </c>
      <c r="EE175" s="21" t="str">
        <f>LOOKUP(ED175,{0,40,45,50,55,60,65,70,75,80},{"F","D","C","C+","B-","B","B+","A-","A","A+"})</f>
        <v>B</v>
      </c>
      <c r="EF175" s="21" t="str">
        <f>LOOKUP(ED175,{0,40,45,50,55,60,65,70,75,80},{"0.00","2.00","2.25","2.50","2.75","3.00","3.25","3.50","3.75","4.00"})</f>
        <v>3.00</v>
      </c>
      <c r="EG175" s="21">
        <v>20</v>
      </c>
      <c r="EH175" s="21">
        <v>37.5</v>
      </c>
      <c r="EI175" s="57">
        <f t="shared" si="116"/>
        <v>58</v>
      </c>
      <c r="EJ175" s="21" t="str">
        <f>LOOKUP(EI175,{0,40,45,50,55,60,65,70,75,80},{"F","D","C","C+","B-","B","B+","A-","A","A+"})</f>
        <v>B-</v>
      </c>
      <c r="EK175" s="21" t="str">
        <f>LOOKUP(EI175,{0,40,45,50,55,60,65,70,75,80},{"0.00","2.00","2.25","2.50","2.75","3.00","3.25","3.50","3.75","4.00"})</f>
        <v>2.75</v>
      </c>
      <c r="EL175" s="21">
        <v>16.75</v>
      </c>
      <c r="EM175" s="21">
        <v>39.5</v>
      </c>
      <c r="EN175" s="70">
        <f t="shared" si="117"/>
        <v>57</v>
      </c>
      <c r="EO175" s="21" t="str">
        <f>LOOKUP(EN175,{0,40,45,50,55,60,65,70,75,80},{"F","D","C","C+","B-","B","B+","A-","A","A+"})</f>
        <v>B-</v>
      </c>
      <c r="EP175" s="21" t="str">
        <f>LOOKUP(EN175,{0,40,45,50,55,60,65,70,75,80},{"0.00","2.00","2.25","2.50","2.75","3.00","3.25","3.50","3.75","4.00"})</f>
        <v>2.75</v>
      </c>
      <c r="EQ175" s="21">
        <v>28</v>
      </c>
      <c r="ER175" s="21">
        <v>40.5</v>
      </c>
      <c r="ES175" s="70">
        <f t="shared" si="118"/>
        <v>69</v>
      </c>
      <c r="ET175" s="21" t="str">
        <f>LOOKUP(ES175,{0,40,45,50,55,60,65,70,75,80},{"F","D","C","C+","B-","B","B+","A-","A","A+"})</f>
        <v>B+</v>
      </c>
      <c r="EU175" s="21" t="str">
        <f>LOOKUP(ES175,{0,40,45,50,55,60,65,70,75,80},{"0.00","2.00","2.25","2.50","2.75","3.00","3.25","3.50","3.75","4.00"})</f>
        <v>3.25</v>
      </c>
      <c r="EV175" s="21">
        <v>23</v>
      </c>
      <c r="EW175" s="21">
        <v>35</v>
      </c>
      <c r="EX175" s="70">
        <f t="shared" si="119"/>
        <v>58</v>
      </c>
      <c r="EY175" s="21" t="str">
        <f>LOOKUP(EX175,{0,40,45,50,55,60,65,70,75,80},{"F","D","C","C+","B-","B","B+","A-","A","A+"})</f>
        <v>B-</v>
      </c>
      <c r="EZ175" s="21" t="str">
        <f>LOOKUP(EX175,{0,40,45,50,55,60,65,70,75,80},{"0.00","2.00","2.25","2.50","2.75","3.00","3.25","3.50","3.75","4.00"})</f>
        <v>2.75</v>
      </c>
      <c r="FA175" s="21">
        <v>26.5</v>
      </c>
      <c r="FB175" s="21">
        <v>20.5</v>
      </c>
      <c r="FC175" s="70">
        <f t="shared" si="120"/>
        <v>47</v>
      </c>
      <c r="FD175" s="21" t="str">
        <f>LOOKUP(FC175,{0,40,45,50,55,60,65,70,75,80},{"F","D","C","C+","B-","B","B+","A-","A","A+"})</f>
        <v>C</v>
      </c>
      <c r="FE175" s="21" t="str">
        <f>LOOKUP(FC175,{0,40,45,50,55,60,65,70,75,80},{"0.00","2.00","2.25","2.50","2.75","3.00","3.25","3.50","3.75","4.00"})</f>
        <v>2.25</v>
      </c>
      <c r="FF175" s="21">
        <v>19</v>
      </c>
      <c r="FG175" s="21">
        <v>23</v>
      </c>
      <c r="FH175" s="70">
        <f t="shared" si="121"/>
        <v>42</v>
      </c>
      <c r="FI175" s="21" t="str">
        <f>LOOKUP(FH175,{0,40,45,50,55,60,65,70,75,80},{"F","D","C","C+","B-","B","B+","A-","A","A+"})</f>
        <v>D</v>
      </c>
      <c r="FJ175" s="21" t="str">
        <f>LOOKUP(FH175,{0,40,45,50,55,60,65,70,75,80},{"0.00","2.00","2.25","2.50","2.75","3.00","3.25","3.50","3.75","4.00"})</f>
        <v>2.00</v>
      </c>
      <c r="FK175" s="21">
        <v>12</v>
      </c>
      <c r="FL175" s="21">
        <v>20.5</v>
      </c>
      <c r="FM175" s="70">
        <f t="shared" si="122"/>
        <v>33</v>
      </c>
      <c r="FN175" s="21" t="str">
        <f>LOOKUP(FM175,{0,40,45,50,55,60,65,70,75,80},{"F","D","C","C+","B-","B","B+","A-","A","A+"})</f>
        <v>F</v>
      </c>
      <c r="FO175" s="21" t="str">
        <f>LOOKUP(FM175,{0,40,45,50,55,60,65,70,75,80},{"0.00","2.00","2.25","2.50","2.75","3.00","3.25","3.50","3.75","4.00"})</f>
        <v>0.00</v>
      </c>
      <c r="FP175" s="21">
        <v>26</v>
      </c>
      <c r="FQ175" s="21">
        <v>41</v>
      </c>
      <c r="FR175" s="70">
        <f t="shared" si="123"/>
        <v>67</v>
      </c>
      <c r="FS175" s="21" t="str">
        <f>LOOKUP(FR175,{0,40,45,50,55,60,65,70,75,80},{"F","D","C","C+","B-","B","B+","A-","A","A+"})</f>
        <v>B+</v>
      </c>
      <c r="FT175" s="21" t="str">
        <f>LOOKUP(FR175,{0,40,45,50,55,60,65,70,75,80},{"0.00","2.00","2.25","2.50","2.75","3.00","3.25","3.50","3.75","4.00"})</f>
        <v>3.25</v>
      </c>
      <c r="FU175" s="21">
        <v>30</v>
      </c>
      <c r="FV175" s="21">
        <v>41.5</v>
      </c>
      <c r="FW175" s="70">
        <f t="shared" si="124"/>
        <v>72</v>
      </c>
      <c r="FX175" s="21" t="str">
        <f>LOOKUP(FW175,{0,40,45,50,55,60,65,70,75,80},{"F","D","C","C+","B-","B","B+","A-","A","A+"})</f>
        <v>A-</v>
      </c>
      <c r="FY175" s="21" t="str">
        <f>LOOKUP(FW175,{0,40,45,50,55,60,65,70,75,80},{"0.00","2.00","2.25","2.50","2.75","3.00","3.25","3.50","3.75","4.00"})</f>
        <v>3.50</v>
      </c>
      <c r="FZ175" s="21">
        <v>25</v>
      </c>
      <c r="GA175" s="21">
        <v>27.5</v>
      </c>
      <c r="GB175" s="70">
        <f t="shared" si="125"/>
        <v>53</v>
      </c>
      <c r="GC175" s="21" t="str">
        <f>LOOKUP(GB175,{0,40,45,50,55,60,65,70,75,80},{"F","D","C","C+","B-","B","B+","A-","A","A+"})</f>
        <v>C+</v>
      </c>
      <c r="GD175" s="21" t="str">
        <f>LOOKUP(GB175,{0,40,45,50,55,60,65,70,75,80},{"0.00","2.00","2.25","2.50","2.75","3.00","3.25","3.50","3.75","4.00"})</f>
        <v>2.50</v>
      </c>
      <c r="GE175" s="21">
        <v>30</v>
      </c>
      <c r="GF175" s="21">
        <v>38.5</v>
      </c>
      <c r="GG175" s="70">
        <f t="shared" si="126"/>
        <v>69</v>
      </c>
      <c r="GH175" s="21" t="str">
        <f>LOOKUP(GG175,{0,40,45,50,55,60,65,70,75,80},{"F","D","C","C+","B-","B","B+","A-","A","A+"})</f>
        <v>B+</v>
      </c>
      <c r="GI175" s="21" t="str">
        <f>LOOKUP(GG175,{0,40,45,50,55,60,65,70,75,80},{"0.00","2.00","2.25","2.50","2.75","3.00","3.25","3.50","3.75","4.00"})</f>
        <v>3.25</v>
      </c>
      <c r="GJ175" s="21">
        <v>21.5</v>
      </c>
      <c r="GK175" s="21">
        <v>29</v>
      </c>
      <c r="GL175" s="70">
        <f t="shared" si="127"/>
        <v>51</v>
      </c>
      <c r="GM175" s="21" t="str">
        <f>LOOKUP(GL175,{0,40,45,50,55,60,65,70,75,80},{"F","D","C","C+","B-","B","B+","A-","A","A+"})</f>
        <v>C+</v>
      </c>
      <c r="GN175" s="21" t="str">
        <f>LOOKUP(GL175,{0,40,45,50,55,60,65,70,75,80},{"0.00","2.00","2.25","2.50","2.75","3.00","3.25","3.50","3.75","4.00"})</f>
        <v>2.50</v>
      </c>
      <c r="GO175" s="21">
        <v>25</v>
      </c>
      <c r="GP175" s="21">
        <v>36.5</v>
      </c>
      <c r="GQ175" s="70">
        <f t="shared" si="128"/>
        <v>62</v>
      </c>
      <c r="GR175" s="21" t="str">
        <f>LOOKUP(GQ175,{0,40,45,50,55,60,65,70,75,80},{"F","D","C","C+","B-","B","B+","A-","A","A+"})</f>
        <v>B</v>
      </c>
      <c r="GS175" s="21" t="str">
        <f>LOOKUP(GQ175,{0,40,45,50,55,60,65,70,75,80},{"0.00","2.00","2.25","2.50","2.75","3.00","3.25","3.50","3.75","4.00"})</f>
        <v>3.00</v>
      </c>
      <c r="GT175" s="21">
        <v>16</v>
      </c>
      <c r="GU175" s="21">
        <v>30</v>
      </c>
      <c r="GV175" s="70">
        <f t="shared" si="129"/>
        <v>46</v>
      </c>
      <c r="GW175" s="21" t="str">
        <f>LOOKUP(GV175,{0,40,45,50,55,60,65,70,75,80},{"F","D","C","C+","B-","B","B+","A-","A","A+"})</f>
        <v>C</v>
      </c>
      <c r="GX175" s="21" t="str">
        <f>LOOKUP(GV175,{0,40,45,50,55,60,65,70,75,80},{"0.00","2.00","2.25","2.50","2.75","3.00","3.25","3.50","3.75","4.00"})</f>
        <v>2.25</v>
      </c>
      <c r="GY175" s="82">
        <v>70</v>
      </c>
      <c r="GZ175" s="21" t="str">
        <f>LOOKUP(GY175,{0,40,45,50,55,60,65,70,75,80},{"F","D","C","C+","B-","B","B+","A-","A","A+"})</f>
        <v>A-</v>
      </c>
      <c r="HA175" s="21" t="str">
        <f>LOOKUP(GY175,{0,40,45,50,55,60,65,70,75,80},{"0.00","2.00","2.25","2.50","2.75","3.00","3.25","3.50","3.75","4.00"})</f>
        <v>3.50</v>
      </c>
      <c r="HB175" s="49">
        <v>39.5</v>
      </c>
      <c r="HC175" s="49">
        <v>33</v>
      </c>
      <c r="HD175" s="70">
        <f t="shared" si="130"/>
        <v>73</v>
      </c>
      <c r="HE175" s="21" t="str">
        <f>LOOKUP(HD175,{0,40,45,50,55,60,65,70,75,80},{"F","D","C","C+","B-","B","B+","A-","A","A+"})</f>
        <v>A-</v>
      </c>
      <c r="HF175" s="21" t="str">
        <f>LOOKUP(HD175,{0,40,45,50,55,60,65,70,75,80},{"0.00","2.00","2.25","2.50","2.75","3.00","3.25","3.50","3.75","4.00"})</f>
        <v>3.50</v>
      </c>
      <c r="HG175" s="50">
        <f t="shared" si="88"/>
        <v>2.6845238095238093</v>
      </c>
      <c r="HH175" s="71" t="s">
        <v>321</v>
      </c>
      <c r="HI175" s="70">
        <f t="shared" si="131"/>
        <v>2430</v>
      </c>
      <c r="HJ175" s="44">
        <v>173</v>
      </c>
      <c r="HK175" s="40"/>
      <c r="HL175" s="40"/>
    </row>
    <row r="176" spans="1:220" s="8" customFormat="1" ht="30" customHeight="1" x14ac:dyDescent="0.2">
      <c r="A176" s="44">
        <v>174</v>
      </c>
      <c r="B176" s="66">
        <v>3917</v>
      </c>
      <c r="C176" s="44">
        <v>2017613235</v>
      </c>
      <c r="D176" s="39" t="s">
        <v>307</v>
      </c>
      <c r="E176" s="64" t="s">
        <v>237</v>
      </c>
      <c r="F176" s="64" t="s">
        <v>304</v>
      </c>
      <c r="G176" s="73">
        <v>27</v>
      </c>
      <c r="H176" s="48">
        <v>42</v>
      </c>
      <c r="I176" s="57">
        <f t="shared" si="90"/>
        <v>69</v>
      </c>
      <c r="J176" s="21" t="str">
        <f>LOOKUP(I176,{0,40,45,50,55,60,65,70,75,80},{"F","D","C","C+","B-","B","B+","A-","A","A+"})</f>
        <v>B+</v>
      </c>
      <c r="K176" s="21" t="str">
        <f>LOOKUP(I176,{0,40,45,50,55,60,65,70,75,80},{"0.00","2.00","2.25","2.50","2.75","3.00","3.25","3.50","3.75","4.00"})</f>
        <v>3.25</v>
      </c>
      <c r="L176" s="21">
        <v>21.5</v>
      </c>
      <c r="M176" s="21">
        <v>32.5</v>
      </c>
      <c r="N176" s="57">
        <f t="shared" si="91"/>
        <v>54</v>
      </c>
      <c r="O176" s="21" t="str">
        <f>LOOKUP(N176,{0,40,45,50,55,60,65,70,75,80},{"F","D","C","C+","B-","B","B+","A-","A","A+"})</f>
        <v>C+</v>
      </c>
      <c r="P176" s="21" t="str">
        <f>LOOKUP(N176,{0,40,45,50,55,60,65,70,75,80},{"0.00","2.00","2.25","2.50","2.75","3.00","3.25","3.50","3.75","4.00"})</f>
        <v>2.50</v>
      </c>
      <c r="Q176" s="21">
        <v>19</v>
      </c>
      <c r="R176" s="21">
        <v>35</v>
      </c>
      <c r="S176" s="57">
        <f t="shared" si="92"/>
        <v>54</v>
      </c>
      <c r="T176" s="21" t="str">
        <f>LOOKUP(S176,{0,40,45,50,55,60,65,70,75,80},{"F","D","C","C+","B-","B","B+","A-","A","A+"})</f>
        <v>C+</v>
      </c>
      <c r="U176" s="21" t="str">
        <f>LOOKUP(S176,{0,40,45,50,55,60,65,70,75,80},{"0.00","2.00","2.25","2.50","2.75","3.00","3.25","3.50","3.75","4.00"})</f>
        <v>2.50</v>
      </c>
      <c r="V176" s="21">
        <v>22</v>
      </c>
      <c r="W176" s="21">
        <v>38</v>
      </c>
      <c r="X176" s="57">
        <f t="shared" si="93"/>
        <v>60</v>
      </c>
      <c r="Y176" s="21" t="str">
        <f>LOOKUP(X176,{0,40,45,50,55,60,65,70,75,80},{"F","D","C","C+","B-","B","B+","A-","A","A+"})</f>
        <v>B</v>
      </c>
      <c r="Z176" s="21" t="str">
        <f>LOOKUP(X176,{0,40,45,50,55,60,65,70,75,80},{"0.00","2.00","2.25","2.50","2.75","3.00","3.25","3.50","3.75","4.00"})</f>
        <v>3.00</v>
      </c>
      <c r="AA176" s="21">
        <v>19</v>
      </c>
      <c r="AB176" s="21">
        <v>36.5</v>
      </c>
      <c r="AC176" s="57">
        <f t="shared" si="94"/>
        <v>56</v>
      </c>
      <c r="AD176" s="21" t="str">
        <f>LOOKUP(AC176,{0,40,45,50,55,60,65,70,75,80},{"F","D","C","C+","B-","B","B+","A-","A","A+"})</f>
        <v>B-</v>
      </c>
      <c r="AE176" s="21" t="str">
        <f>LOOKUP(AC176,{0,40,45,50,55,60,65,70,75,80},{"0.00","2.00","2.25","2.50","2.75","3.00","3.25","3.50","3.75","4.00"})</f>
        <v>2.75</v>
      </c>
      <c r="AF176" s="21">
        <v>27</v>
      </c>
      <c r="AG176" s="21">
        <v>36</v>
      </c>
      <c r="AH176" s="57">
        <f t="shared" si="95"/>
        <v>63</v>
      </c>
      <c r="AI176" s="21" t="str">
        <f>LOOKUP(AH176,{0,40,45,50,55,60,65,70,75,80},{"F","D","C","C+","B-","B","B+","A-","A","A+"})</f>
        <v>B</v>
      </c>
      <c r="AJ176" s="21" t="str">
        <f>LOOKUP(AH176,{0,40,45,50,55,60,65,70,75,80},{"0.00","2.00","2.25","2.50","2.75","3.00","3.25","3.50","3.75","4.00"})</f>
        <v>3.00</v>
      </c>
      <c r="AK176" s="21">
        <v>31.5</v>
      </c>
      <c r="AL176" s="21">
        <v>31.5</v>
      </c>
      <c r="AM176" s="57">
        <f t="shared" si="96"/>
        <v>63</v>
      </c>
      <c r="AN176" s="21" t="str">
        <f>LOOKUP(AM176,{0,40,45,50,55,60,65,70,75,80},{"F","D","C","C+","B-","B","B+","A-","A","A+"})</f>
        <v>B</v>
      </c>
      <c r="AO176" s="21" t="str">
        <f>LOOKUP(AM176,{0,40,45,50,55,60,65,70,75,80},{"0.00","2.00","2.25","2.50","2.75","3.00","3.25","3.50","3.75","4.00"})</f>
        <v>3.00</v>
      </c>
      <c r="AP176" s="21">
        <v>27.5</v>
      </c>
      <c r="AQ176" s="21">
        <v>25</v>
      </c>
      <c r="AR176" s="57">
        <f t="shared" si="97"/>
        <v>53</v>
      </c>
      <c r="AS176" s="21" t="str">
        <f>LOOKUP(AR176,{0,40,45,50,55,60,65,70,75,80},{"F","D","C","C+","B-","B","B+","A-","A","A+"})</f>
        <v>C+</v>
      </c>
      <c r="AT176" s="21" t="str">
        <f>LOOKUP(AR176,{0,40,45,50,55,60,65,70,75,80},{"0.00","2.00","2.25","2.50","2.75","3.00","3.25","3.50","3.75","4.00"})</f>
        <v>2.50</v>
      </c>
      <c r="AU176" s="21">
        <v>29</v>
      </c>
      <c r="AV176" s="21">
        <v>42.5</v>
      </c>
      <c r="AW176" s="57">
        <f t="shared" si="98"/>
        <v>72</v>
      </c>
      <c r="AX176" s="21" t="str">
        <f>LOOKUP(AW176,{0,40,45,50,55,60,65,70,75,80},{"F","D","C","C+","B-","B","B+","A-","A","A+"})</f>
        <v>A-</v>
      </c>
      <c r="AY176" s="21" t="str">
        <f>LOOKUP(AW176,{0,40,45,50,55,60,65,70,75,80},{"0.00","2.00","2.25","2.50","2.75","3.00","3.25","3.50","3.75","4.00"})</f>
        <v>3.50</v>
      </c>
      <c r="AZ176" s="21">
        <v>22</v>
      </c>
      <c r="BA176" s="21">
        <v>34</v>
      </c>
      <c r="BB176" s="57">
        <f t="shared" si="99"/>
        <v>56</v>
      </c>
      <c r="BC176" s="21" t="str">
        <f>LOOKUP(BB176,{0,40,45,50,55,60,65,70,75,80},{"F","D","C","C+","B-","B","B+","A-","A","A+"})</f>
        <v>B-</v>
      </c>
      <c r="BD176" s="21" t="str">
        <f>LOOKUP(BB176,{0,40,45,50,55,60,65,70,75,80},{"0.00","2.00","2.25","2.50","2.75","3.00","3.25","3.50","3.75","4.00"})</f>
        <v>2.75</v>
      </c>
      <c r="BE176" s="21">
        <v>26</v>
      </c>
      <c r="BF176" s="21">
        <v>34.5</v>
      </c>
      <c r="BG176" s="57">
        <f t="shared" si="100"/>
        <v>61</v>
      </c>
      <c r="BH176" s="21" t="str">
        <f>LOOKUP(BG176,{0,40,45,50,55,60,65,70,75,80},{"F","D","C","C+","B-","B","B+","A-","A","A+"})</f>
        <v>B</v>
      </c>
      <c r="BI176" s="21" t="str">
        <f>LOOKUP(BG176,{0,40,45,50,55,60,65,70,75,80},{"0.00","2.00","2.25","2.50","2.75","3.00","3.25","3.50","3.75","4.00"})</f>
        <v>3.00</v>
      </c>
      <c r="BJ176" s="21">
        <v>15.5</v>
      </c>
      <c r="BK176" s="21">
        <v>36</v>
      </c>
      <c r="BL176" s="57">
        <f t="shared" si="101"/>
        <v>52</v>
      </c>
      <c r="BM176" s="21" t="str">
        <f>LOOKUP(BL176,{0,40,45,50,55,60,65,70,75,80},{"F","D","C","C+","B-","B","B+","A-","A","A+"})</f>
        <v>C+</v>
      </c>
      <c r="BN176" s="21" t="str">
        <f>LOOKUP(BL176,{0,40,45,50,55,60,65,70,75,80},{"0.00","2.00","2.25","2.50","2.75","3.00","3.25","3.50","3.75","4.00"})</f>
        <v>2.50</v>
      </c>
      <c r="BO176" s="21">
        <v>32</v>
      </c>
      <c r="BP176" s="21">
        <v>30</v>
      </c>
      <c r="BQ176" s="57">
        <f t="shared" si="102"/>
        <v>62</v>
      </c>
      <c r="BR176" s="21" t="str">
        <f>LOOKUP(BQ176,{0,40,45,50,55,60,65,70,75,80},{"F","D","C","C+","B-","B","B+","A-","A","A+"})</f>
        <v>B</v>
      </c>
      <c r="BS176" s="21" t="str">
        <f>LOOKUP(BQ176,{0,40,45,50,55,60,65,70,75,80},{"0.00","2.00","2.25","2.50","2.75","3.00","3.25","3.50","3.75","4.00"})</f>
        <v>3.00</v>
      </c>
      <c r="BT176" s="21">
        <v>29.75</v>
      </c>
      <c r="BU176" s="21">
        <v>34</v>
      </c>
      <c r="BV176" s="57">
        <f t="shared" si="103"/>
        <v>64</v>
      </c>
      <c r="BW176" s="21" t="str">
        <f>LOOKUP(BV176,{0,40,45,50,55,60,65,70,75,80},{"F","D","C","C+","B-","B","B+","A-","A","A+"})</f>
        <v>B</v>
      </c>
      <c r="BX176" s="21" t="str">
        <f>LOOKUP(BV176,{0,40,45,50,55,60,65,70,75,80},{"0.00","2.00","2.25","2.50","2.75","3.00","3.25","3.50","3.75","4.00"})</f>
        <v>3.00</v>
      </c>
      <c r="BY176" s="21">
        <v>33</v>
      </c>
      <c r="BZ176" s="21">
        <v>35.5</v>
      </c>
      <c r="CA176" s="57">
        <f t="shared" si="104"/>
        <v>69</v>
      </c>
      <c r="CB176" s="21" t="str">
        <f>LOOKUP(CA176,{0,40,45,50,55,60,65,70,75,80},{"F","D","C","C+","B-","B","B+","A-","A","A+"})</f>
        <v>B+</v>
      </c>
      <c r="CC176" s="21" t="str">
        <f>LOOKUP(CA176,{0,40,45,50,55,60,65,70,75,80},{"0.00","2.00","2.25","2.50","2.75","3.00","3.25","3.50","3.75","4.00"})</f>
        <v>3.25</v>
      </c>
      <c r="CD176" s="21">
        <v>28</v>
      </c>
      <c r="CE176" s="21">
        <v>47.5</v>
      </c>
      <c r="CF176" s="57">
        <f t="shared" si="105"/>
        <v>76</v>
      </c>
      <c r="CG176" s="21" t="str">
        <f>LOOKUP(CF176,{0,40,45,50,55,60,65,70,75,80},{"F","D","C","C+","B-","B","B+","A-","A","A+"})</f>
        <v>A</v>
      </c>
      <c r="CH176" s="21" t="str">
        <f>LOOKUP(CF176,{0,40,45,50,55,60,65,70,75,80},{"0.00","2.00","2.25","2.50","2.75","3.00","3.25","3.50","3.75","4.00"})</f>
        <v>3.75</v>
      </c>
      <c r="CI176" s="21">
        <v>32</v>
      </c>
      <c r="CJ176" s="21">
        <v>44.5</v>
      </c>
      <c r="CK176" s="57">
        <f t="shared" si="106"/>
        <v>77</v>
      </c>
      <c r="CL176" s="21" t="str">
        <f>LOOKUP(CK176,{0,40,45,50,55,60,65,70,75,80},{"F","D","C","C+","B-","B","B+","A-","A","A+"})</f>
        <v>A</v>
      </c>
      <c r="CM176" s="21" t="str">
        <f>LOOKUP(CK176,{0,40,45,50,55,60,65,70,75,80},{"0.00","2.00","2.25","2.50","2.75","3.00","3.25","3.50","3.75","4.00"})</f>
        <v>3.75</v>
      </c>
      <c r="CN176" s="21">
        <v>18.5</v>
      </c>
      <c r="CO176" s="21">
        <v>34.5</v>
      </c>
      <c r="CP176" s="57">
        <f t="shared" si="107"/>
        <v>53</v>
      </c>
      <c r="CQ176" s="21" t="str">
        <f>LOOKUP(CP176,{0,40,45,50,55,60,65,70,75,80},{"F","D","C","C+","B-","B","B+","A-","A","A+"})</f>
        <v>C+</v>
      </c>
      <c r="CR176" s="21" t="str">
        <f>LOOKUP(CP176,{0,40,45,50,55,60,65,70,75,80},{"0.00","2.00","2.25","2.50","2.75","3.00","3.25","3.50","3.75","4.00"})</f>
        <v>2.50</v>
      </c>
      <c r="CS176" s="21">
        <v>29</v>
      </c>
      <c r="CT176" s="21">
        <v>42</v>
      </c>
      <c r="CU176" s="57">
        <f t="shared" si="108"/>
        <v>71</v>
      </c>
      <c r="CV176" s="21" t="str">
        <f>LOOKUP(CU176,{0,40,45,50,55,60,65,70,75,80},{"F","D","C","C+","B-","B","B+","A-","A","A+"})</f>
        <v>A-</v>
      </c>
      <c r="CW176" s="21" t="str">
        <f>LOOKUP(CU176,{0,40,45,50,55,60,65,70,75,80},{"0.00","2.00","2.25","2.50","2.75","3.00","3.25","3.50","3.75","4.00"})</f>
        <v>3.50</v>
      </c>
      <c r="CX176" s="21">
        <v>30</v>
      </c>
      <c r="CY176" s="21">
        <v>41</v>
      </c>
      <c r="CZ176" s="57">
        <f t="shared" si="109"/>
        <v>71</v>
      </c>
      <c r="DA176" s="21" t="str">
        <f>LOOKUP(CZ176,{0,40,45,50,55,60,65,70,75,80},{"F","D","C","C+","B-","B","B+","A-","A","A+"})</f>
        <v>A-</v>
      </c>
      <c r="DB176" s="21" t="str">
        <f>LOOKUP(CZ176,{0,40,45,50,55,60,65,70,75,80},{"0.00","2.00","2.25","2.50","2.75","3.00","3.25","3.50","3.75","4.00"})</f>
        <v>3.50</v>
      </c>
      <c r="DC176" s="21">
        <v>34</v>
      </c>
      <c r="DD176" s="21">
        <v>44.5</v>
      </c>
      <c r="DE176" s="57">
        <f t="shared" si="110"/>
        <v>79</v>
      </c>
      <c r="DF176" s="21" t="str">
        <f>LOOKUP(DE176,{0,40,45,50,55,60,65,70,75,80},{"F","D","C","C+","B-","B","B+","A-","A","A+"})</f>
        <v>A</v>
      </c>
      <c r="DG176" s="21" t="str">
        <f>LOOKUP(DE176,{0,40,45,50,55,60,65,70,75,80},{"0.00","2.00","2.25","2.50","2.75","3.00","3.25","3.50","3.75","4.00"})</f>
        <v>3.75</v>
      </c>
      <c r="DH176" s="21">
        <v>30</v>
      </c>
      <c r="DI176" s="21">
        <v>36</v>
      </c>
      <c r="DJ176" s="57">
        <f t="shared" si="111"/>
        <v>66</v>
      </c>
      <c r="DK176" s="21" t="str">
        <f>LOOKUP(DJ176,{0,40,45,50,55,60,65,70,75,80},{"F","D","C","C+","B-","B","B+","A-","A","A+"})</f>
        <v>B+</v>
      </c>
      <c r="DL176" s="21" t="str">
        <f>LOOKUP(DJ176,{0,40,45,50,55,60,65,70,75,80},{"0.00","2.00","2.25","2.50","2.75","3.00","3.25","3.50","3.75","4.00"})</f>
        <v>3.25</v>
      </c>
      <c r="DM176" s="21">
        <v>27</v>
      </c>
      <c r="DN176" s="21">
        <v>36</v>
      </c>
      <c r="DO176" s="57">
        <f t="shared" si="112"/>
        <v>63</v>
      </c>
      <c r="DP176" s="21" t="str">
        <f>LOOKUP(DO176,{0,40,45,50,55,60,65,70,75,80},{"F","D","C","C+","B-","B","B+","A-","A","A+"})</f>
        <v>B</v>
      </c>
      <c r="DQ176" s="21" t="str">
        <f>LOOKUP(DO176,{0,40,45,50,55,60,65,70,75,80},{"0.00","2.00","2.25","2.50","2.75","3.00","3.25","3.50","3.75","4.00"})</f>
        <v>3.00</v>
      </c>
      <c r="DR176" s="21">
        <v>28</v>
      </c>
      <c r="DS176" s="21">
        <v>30</v>
      </c>
      <c r="DT176" s="57">
        <f t="shared" si="113"/>
        <v>58</v>
      </c>
      <c r="DU176" s="21" t="str">
        <f>LOOKUP(DT176,{0,40,45,50,55,60,65,70,75,80},{"F","D","C","C+","B-","B","B+","A-","A","A+"})</f>
        <v>B-</v>
      </c>
      <c r="DV176" s="21" t="str">
        <f>LOOKUP(DT176,{0,40,45,50,55,60,65,70,75,80},{"0.00","2.00","2.25","2.50","2.75","3.00","3.25","3.50","3.75","4.00"})</f>
        <v>2.75</v>
      </c>
      <c r="DW176" s="21">
        <v>28</v>
      </c>
      <c r="DX176" s="21">
        <v>43</v>
      </c>
      <c r="DY176" s="57">
        <f t="shared" si="114"/>
        <v>71</v>
      </c>
      <c r="DZ176" s="21" t="str">
        <f>LOOKUP(DY176,{0,40,45,50,55,60,65,70,75,80},{"F","D","C","C+","B-","B","B+","A-","A","A+"})</f>
        <v>A-</v>
      </c>
      <c r="EA176" s="21" t="str">
        <f>LOOKUP(DY176,{0,40,45,50,55,60,65,70,75,80},{"0.00","2.00","2.25","2.50","2.75","3.00","3.25","3.50","3.75","4.00"})</f>
        <v>3.50</v>
      </c>
      <c r="EB176" s="21">
        <v>30</v>
      </c>
      <c r="EC176" s="21">
        <v>37</v>
      </c>
      <c r="ED176" s="57">
        <f t="shared" si="115"/>
        <v>67</v>
      </c>
      <c r="EE176" s="21" t="str">
        <f>LOOKUP(ED176,{0,40,45,50,55,60,65,70,75,80},{"F","D","C","C+","B-","B","B+","A-","A","A+"})</f>
        <v>B+</v>
      </c>
      <c r="EF176" s="21" t="str">
        <f>LOOKUP(ED176,{0,40,45,50,55,60,65,70,75,80},{"0.00","2.00","2.25","2.50","2.75","3.00","3.25","3.50","3.75","4.00"})</f>
        <v>3.25</v>
      </c>
      <c r="EG176" s="21">
        <v>26.5</v>
      </c>
      <c r="EH176" s="21">
        <v>34.5</v>
      </c>
      <c r="EI176" s="57">
        <f t="shared" si="116"/>
        <v>61</v>
      </c>
      <c r="EJ176" s="21" t="str">
        <f>LOOKUP(EI176,{0,40,45,50,55,60,65,70,75,80},{"F","D","C","C+","B-","B","B+","A-","A","A+"})</f>
        <v>B</v>
      </c>
      <c r="EK176" s="21" t="str">
        <f>LOOKUP(EI176,{0,40,45,50,55,60,65,70,75,80},{"0.00","2.00","2.25","2.50","2.75","3.00","3.25","3.50","3.75","4.00"})</f>
        <v>3.00</v>
      </c>
      <c r="EL176" s="21">
        <v>33.25</v>
      </c>
      <c r="EM176" s="21">
        <v>45</v>
      </c>
      <c r="EN176" s="70">
        <f t="shared" si="117"/>
        <v>79</v>
      </c>
      <c r="EO176" s="21" t="str">
        <f>LOOKUP(EN176,{0,40,45,50,55,60,65,70,75,80},{"F","D","C","C+","B-","B","B+","A-","A","A+"})</f>
        <v>A</v>
      </c>
      <c r="EP176" s="21" t="str">
        <f>LOOKUP(EN176,{0,40,45,50,55,60,65,70,75,80},{"0.00","2.00","2.25","2.50","2.75","3.00","3.25","3.50","3.75","4.00"})</f>
        <v>3.75</v>
      </c>
      <c r="EQ176" s="21">
        <v>29</v>
      </c>
      <c r="ER176" s="21">
        <v>44.5</v>
      </c>
      <c r="ES176" s="70">
        <f t="shared" si="118"/>
        <v>74</v>
      </c>
      <c r="ET176" s="21" t="str">
        <f>LOOKUP(ES176,{0,40,45,50,55,60,65,70,75,80},{"F","D","C","C+","B-","B","B+","A-","A","A+"})</f>
        <v>A-</v>
      </c>
      <c r="EU176" s="21" t="str">
        <f>LOOKUP(ES176,{0,40,45,50,55,60,65,70,75,80},{"0.00","2.00","2.25","2.50","2.75","3.00","3.25","3.50","3.75","4.00"})</f>
        <v>3.50</v>
      </c>
      <c r="EV176" s="21">
        <v>33.5</v>
      </c>
      <c r="EW176" s="21">
        <v>39</v>
      </c>
      <c r="EX176" s="70">
        <f t="shared" si="119"/>
        <v>73</v>
      </c>
      <c r="EY176" s="21" t="str">
        <f>LOOKUP(EX176,{0,40,45,50,55,60,65,70,75,80},{"F","D","C","C+","B-","B","B+","A-","A","A+"})</f>
        <v>A-</v>
      </c>
      <c r="EZ176" s="21" t="str">
        <f>LOOKUP(EX176,{0,40,45,50,55,60,65,70,75,80},{"0.00","2.00","2.25","2.50","2.75","3.00","3.25","3.50","3.75","4.00"})</f>
        <v>3.50</v>
      </c>
      <c r="FA176" s="21">
        <v>26.5</v>
      </c>
      <c r="FB176" s="21">
        <v>37</v>
      </c>
      <c r="FC176" s="70">
        <f t="shared" si="120"/>
        <v>64</v>
      </c>
      <c r="FD176" s="21" t="str">
        <f>LOOKUP(FC176,{0,40,45,50,55,60,65,70,75,80},{"F","D","C","C+","B-","B","B+","A-","A","A+"})</f>
        <v>B</v>
      </c>
      <c r="FE176" s="21" t="str">
        <f>LOOKUP(FC176,{0,40,45,50,55,60,65,70,75,80},{"0.00","2.00","2.25","2.50","2.75","3.00","3.25","3.50","3.75","4.00"})</f>
        <v>3.00</v>
      </c>
      <c r="FF176" s="21">
        <v>27</v>
      </c>
      <c r="FG176" s="21">
        <v>34</v>
      </c>
      <c r="FH176" s="70">
        <f t="shared" si="121"/>
        <v>61</v>
      </c>
      <c r="FI176" s="21" t="str">
        <f>LOOKUP(FH176,{0,40,45,50,55,60,65,70,75,80},{"F","D","C","C+","B-","B","B+","A-","A","A+"})</f>
        <v>B</v>
      </c>
      <c r="FJ176" s="21" t="str">
        <f>LOOKUP(FH176,{0,40,45,50,55,60,65,70,75,80},{"0.00","2.00","2.25","2.50","2.75","3.00","3.25","3.50","3.75","4.00"})</f>
        <v>3.00</v>
      </c>
      <c r="FK176" s="21">
        <v>29.5</v>
      </c>
      <c r="FL176" s="21">
        <v>42</v>
      </c>
      <c r="FM176" s="70">
        <f t="shared" si="122"/>
        <v>72</v>
      </c>
      <c r="FN176" s="21" t="str">
        <f>LOOKUP(FM176,{0,40,45,50,55,60,65,70,75,80},{"F","D","C","C+","B-","B","B+","A-","A","A+"})</f>
        <v>A-</v>
      </c>
      <c r="FO176" s="21" t="str">
        <f>LOOKUP(FM176,{0,40,45,50,55,60,65,70,75,80},{"0.00","2.00","2.25","2.50","2.75","3.00","3.25","3.50","3.75","4.00"})</f>
        <v>3.50</v>
      </c>
      <c r="FP176" s="21">
        <v>28</v>
      </c>
      <c r="FQ176" s="21">
        <v>43.5</v>
      </c>
      <c r="FR176" s="70">
        <f t="shared" si="123"/>
        <v>72</v>
      </c>
      <c r="FS176" s="21" t="str">
        <f>LOOKUP(FR176,{0,40,45,50,55,60,65,70,75,80},{"F","D","C","C+","B-","B","B+","A-","A","A+"})</f>
        <v>A-</v>
      </c>
      <c r="FT176" s="21" t="str">
        <f>LOOKUP(FR176,{0,40,45,50,55,60,65,70,75,80},{"0.00","2.00","2.25","2.50","2.75","3.00","3.25","3.50","3.75","4.00"})</f>
        <v>3.50</v>
      </c>
      <c r="FU176" s="21">
        <v>34</v>
      </c>
      <c r="FV176" s="21">
        <v>41.5</v>
      </c>
      <c r="FW176" s="70">
        <f t="shared" si="124"/>
        <v>76</v>
      </c>
      <c r="FX176" s="21" t="str">
        <f>LOOKUP(FW176,{0,40,45,50,55,60,65,70,75,80},{"F","D","C","C+","B-","B","B+","A-","A","A+"})</f>
        <v>A</v>
      </c>
      <c r="FY176" s="21" t="str">
        <f>LOOKUP(FW176,{0,40,45,50,55,60,65,70,75,80},{"0.00","2.00","2.25","2.50","2.75","3.00","3.25","3.50","3.75","4.00"})</f>
        <v>3.75</v>
      </c>
      <c r="FZ176" s="21">
        <v>27</v>
      </c>
      <c r="GA176" s="21">
        <v>35.5</v>
      </c>
      <c r="GB176" s="70">
        <f t="shared" si="125"/>
        <v>63</v>
      </c>
      <c r="GC176" s="21" t="str">
        <f>LOOKUP(GB176,{0,40,45,50,55,60,65,70,75,80},{"F","D","C","C+","B-","B","B+","A-","A","A+"})</f>
        <v>B</v>
      </c>
      <c r="GD176" s="21" t="str">
        <f>LOOKUP(GB176,{0,40,45,50,55,60,65,70,75,80},{"0.00","2.00","2.25","2.50","2.75","3.00","3.25","3.50","3.75","4.00"})</f>
        <v>3.00</v>
      </c>
      <c r="GE176" s="21">
        <v>25</v>
      </c>
      <c r="GF176" s="21">
        <v>37.5</v>
      </c>
      <c r="GG176" s="70">
        <f t="shared" si="126"/>
        <v>63</v>
      </c>
      <c r="GH176" s="21" t="str">
        <f>LOOKUP(GG176,{0,40,45,50,55,60,65,70,75,80},{"F","D","C","C+","B-","B","B+","A-","A","A+"})</f>
        <v>B</v>
      </c>
      <c r="GI176" s="21" t="str">
        <f>LOOKUP(GG176,{0,40,45,50,55,60,65,70,75,80},{"0.00","2.00","2.25","2.50","2.75","3.00","3.25","3.50","3.75","4.00"})</f>
        <v>3.00</v>
      </c>
      <c r="GJ176" s="21">
        <v>31.5</v>
      </c>
      <c r="GK176" s="21">
        <v>39.5</v>
      </c>
      <c r="GL176" s="70">
        <f t="shared" si="127"/>
        <v>71</v>
      </c>
      <c r="GM176" s="21" t="str">
        <f>LOOKUP(GL176,{0,40,45,50,55,60,65,70,75,80},{"F","D","C","C+","B-","B","B+","A-","A","A+"})</f>
        <v>A-</v>
      </c>
      <c r="GN176" s="21" t="str">
        <f>LOOKUP(GL176,{0,40,45,50,55,60,65,70,75,80},{"0.00","2.00","2.25","2.50","2.75","3.00","3.25","3.50","3.75","4.00"})</f>
        <v>3.50</v>
      </c>
      <c r="GO176" s="21">
        <v>26.5</v>
      </c>
      <c r="GP176" s="21">
        <v>41.5</v>
      </c>
      <c r="GQ176" s="70">
        <f t="shared" si="128"/>
        <v>68</v>
      </c>
      <c r="GR176" s="21" t="str">
        <f>LOOKUP(GQ176,{0,40,45,50,55,60,65,70,75,80},{"F","D","C","C+","B-","B","B+","A-","A","A+"})</f>
        <v>B+</v>
      </c>
      <c r="GS176" s="21" t="str">
        <f>LOOKUP(GQ176,{0,40,45,50,55,60,65,70,75,80},{"0.00","2.00","2.25","2.50","2.75","3.00","3.25","3.50","3.75","4.00"})</f>
        <v>3.25</v>
      </c>
      <c r="GT176" s="21">
        <v>20</v>
      </c>
      <c r="GU176" s="21">
        <v>31</v>
      </c>
      <c r="GV176" s="70">
        <f t="shared" si="129"/>
        <v>51</v>
      </c>
      <c r="GW176" s="21" t="str">
        <f>LOOKUP(GV176,{0,40,45,50,55,60,65,70,75,80},{"F","D","C","C+","B-","B","B+","A-","A","A+"})</f>
        <v>C+</v>
      </c>
      <c r="GX176" s="21" t="str">
        <f>LOOKUP(GV176,{0,40,45,50,55,60,65,70,75,80},{"0.00","2.00","2.25","2.50","2.75","3.00","3.25","3.50","3.75","4.00"})</f>
        <v>2.50</v>
      </c>
      <c r="GY176" s="82">
        <v>66</v>
      </c>
      <c r="GZ176" s="21" t="str">
        <f>LOOKUP(GY176,{0,40,45,50,55,60,65,70,75,80},{"F","D","C","C+","B-","B","B+","A-","A","A+"})</f>
        <v>B+</v>
      </c>
      <c r="HA176" s="21" t="str">
        <f>LOOKUP(GY176,{0,40,45,50,55,60,65,70,75,80},{"0.00","2.00","2.25","2.50","2.75","3.00","3.25","3.50","3.75","4.00"})</f>
        <v>3.25</v>
      </c>
      <c r="HB176" s="49">
        <v>32.5</v>
      </c>
      <c r="HC176" s="49">
        <v>32</v>
      </c>
      <c r="HD176" s="70">
        <f t="shared" si="130"/>
        <v>65</v>
      </c>
      <c r="HE176" s="21" t="str">
        <f>LOOKUP(HD176,{0,40,45,50,55,60,65,70,75,80},{"F","D","C","C+","B-","B","B+","A-","A","A+"})</f>
        <v>B+</v>
      </c>
      <c r="HF176" s="21" t="str">
        <f>LOOKUP(HD176,{0,40,45,50,55,60,65,70,75,80},{"0.00","2.00","2.25","2.50","2.75","3.00","3.25","3.50","3.75","4.00"})</f>
        <v>3.25</v>
      </c>
      <c r="HG176" s="50">
        <f t="shared" si="88"/>
        <v>3.1488095238095237</v>
      </c>
      <c r="HH176" s="71" t="str">
        <f t="shared" si="89"/>
        <v>Passed</v>
      </c>
      <c r="HI176" s="70">
        <f t="shared" si="131"/>
        <v>2739</v>
      </c>
      <c r="HJ176" s="44">
        <v>174</v>
      </c>
      <c r="HK176" s="40"/>
      <c r="HL176" s="40"/>
    </row>
    <row r="177" spans="1:220" s="8" customFormat="1" ht="30" customHeight="1" x14ac:dyDescent="0.2">
      <c r="A177" s="44">
        <v>175</v>
      </c>
      <c r="B177" s="66">
        <v>3871</v>
      </c>
      <c r="C177" s="44">
        <v>2017513236</v>
      </c>
      <c r="D177" s="39" t="s">
        <v>307</v>
      </c>
      <c r="E177" s="64" t="s">
        <v>238</v>
      </c>
      <c r="F177" s="64" t="s">
        <v>304</v>
      </c>
      <c r="G177" s="73">
        <v>30</v>
      </c>
      <c r="H177" s="48">
        <v>41</v>
      </c>
      <c r="I177" s="57">
        <f t="shared" si="90"/>
        <v>71</v>
      </c>
      <c r="J177" s="21" t="str">
        <f>LOOKUP(I177,{0,40,45,50,55,60,65,70,75,80},{"F","D","C","C+","B-","B","B+","A-","A","A+"})</f>
        <v>A-</v>
      </c>
      <c r="K177" s="21" t="str">
        <f>LOOKUP(I177,{0,40,45,50,55,60,65,70,75,80},{"0.00","2.00","2.25","2.50","2.75","3.00","3.25","3.50","3.75","4.00"})</f>
        <v>3.50</v>
      </c>
      <c r="L177" s="21">
        <v>25</v>
      </c>
      <c r="M177" s="21">
        <v>41.5</v>
      </c>
      <c r="N177" s="57">
        <f t="shared" si="91"/>
        <v>67</v>
      </c>
      <c r="O177" s="21" t="str">
        <f>LOOKUP(N177,{0,40,45,50,55,60,65,70,75,80},{"F","D","C","C+","B-","B","B+","A-","A","A+"})</f>
        <v>B+</v>
      </c>
      <c r="P177" s="21" t="str">
        <f>LOOKUP(N177,{0,40,45,50,55,60,65,70,75,80},{"0.00","2.00","2.25","2.50","2.75","3.00","3.25","3.50","3.75","4.00"})</f>
        <v>3.25</v>
      </c>
      <c r="Q177" s="21">
        <v>30</v>
      </c>
      <c r="R177" s="21">
        <v>35</v>
      </c>
      <c r="S177" s="57">
        <f t="shared" si="92"/>
        <v>65</v>
      </c>
      <c r="T177" s="21" t="str">
        <f>LOOKUP(S177,{0,40,45,50,55,60,65,70,75,80},{"F","D","C","C+","B-","B","B+","A-","A","A+"})</f>
        <v>B+</v>
      </c>
      <c r="U177" s="21" t="str">
        <f>LOOKUP(S177,{0,40,45,50,55,60,65,70,75,80},{"0.00","2.00","2.25","2.50","2.75","3.00","3.25","3.50","3.75","4.00"})</f>
        <v>3.25</v>
      </c>
      <c r="V177" s="21">
        <v>26</v>
      </c>
      <c r="W177" s="21">
        <v>42</v>
      </c>
      <c r="X177" s="57">
        <f t="shared" si="93"/>
        <v>68</v>
      </c>
      <c r="Y177" s="21" t="str">
        <f>LOOKUP(X177,{0,40,45,50,55,60,65,70,75,80},{"F","D","C","C+","B-","B","B+","A-","A","A+"})</f>
        <v>B+</v>
      </c>
      <c r="Z177" s="21" t="str">
        <f>LOOKUP(X177,{0,40,45,50,55,60,65,70,75,80},{"0.00","2.00","2.25","2.50","2.75","3.00","3.25","3.50","3.75","4.00"})</f>
        <v>3.25</v>
      </c>
      <c r="AA177" s="21">
        <v>25</v>
      </c>
      <c r="AB177" s="21">
        <v>38</v>
      </c>
      <c r="AC177" s="57">
        <f t="shared" si="94"/>
        <v>63</v>
      </c>
      <c r="AD177" s="21" t="str">
        <f>LOOKUP(AC177,{0,40,45,50,55,60,65,70,75,80},{"F","D","C","C+","B-","B","B+","A-","A","A+"})</f>
        <v>B</v>
      </c>
      <c r="AE177" s="21" t="str">
        <f>LOOKUP(AC177,{0,40,45,50,55,60,65,70,75,80},{"0.00","2.00","2.25","2.50","2.75","3.00","3.25","3.50","3.75","4.00"})</f>
        <v>3.00</v>
      </c>
      <c r="AF177" s="21">
        <v>30.5</v>
      </c>
      <c r="AG177" s="21">
        <v>53.5</v>
      </c>
      <c r="AH177" s="57">
        <f t="shared" si="95"/>
        <v>84</v>
      </c>
      <c r="AI177" s="21" t="str">
        <f>LOOKUP(AH177,{0,40,45,50,55,60,65,70,75,80},{"F","D","C","C+","B-","B","B+","A-","A","A+"})</f>
        <v>A+</v>
      </c>
      <c r="AJ177" s="21" t="str">
        <f>LOOKUP(AH177,{0,40,45,50,55,60,65,70,75,80},{"0.00","2.00","2.25","2.50","2.75","3.00","3.25","3.50","3.75","4.00"})</f>
        <v>4.00</v>
      </c>
      <c r="AK177" s="21">
        <v>23</v>
      </c>
      <c r="AL177" s="21">
        <v>43</v>
      </c>
      <c r="AM177" s="57">
        <f t="shared" si="96"/>
        <v>66</v>
      </c>
      <c r="AN177" s="21" t="str">
        <f>LOOKUP(AM177,{0,40,45,50,55,60,65,70,75,80},{"F","D","C","C+","B-","B","B+","A-","A","A+"})</f>
        <v>B+</v>
      </c>
      <c r="AO177" s="21" t="str">
        <f>LOOKUP(AM177,{0,40,45,50,55,60,65,70,75,80},{"0.00","2.00","2.25","2.50","2.75","3.00","3.25","3.50","3.75","4.00"})</f>
        <v>3.25</v>
      </c>
      <c r="AP177" s="21">
        <v>30.5</v>
      </c>
      <c r="AQ177" s="21">
        <v>32</v>
      </c>
      <c r="AR177" s="57">
        <f t="shared" si="97"/>
        <v>63</v>
      </c>
      <c r="AS177" s="21" t="str">
        <f>LOOKUP(AR177,{0,40,45,50,55,60,65,70,75,80},{"F","D","C","C+","B-","B","B+","A-","A","A+"})</f>
        <v>B</v>
      </c>
      <c r="AT177" s="21" t="str">
        <f>LOOKUP(AR177,{0,40,45,50,55,60,65,70,75,80},{"0.00","2.00","2.25","2.50","2.75","3.00","3.25","3.50","3.75","4.00"})</f>
        <v>3.00</v>
      </c>
      <c r="AU177" s="21">
        <v>29</v>
      </c>
      <c r="AV177" s="21">
        <v>43.5</v>
      </c>
      <c r="AW177" s="57">
        <f t="shared" si="98"/>
        <v>73</v>
      </c>
      <c r="AX177" s="21" t="str">
        <f>LOOKUP(AW177,{0,40,45,50,55,60,65,70,75,80},{"F","D","C","C+","B-","B","B+","A-","A","A+"})</f>
        <v>A-</v>
      </c>
      <c r="AY177" s="21" t="str">
        <f>LOOKUP(AW177,{0,40,45,50,55,60,65,70,75,80},{"0.00","2.00","2.25","2.50","2.75","3.00","3.25","3.50","3.75","4.00"})</f>
        <v>3.50</v>
      </c>
      <c r="AZ177" s="21">
        <v>28</v>
      </c>
      <c r="BA177" s="21">
        <v>39</v>
      </c>
      <c r="BB177" s="57">
        <f t="shared" si="99"/>
        <v>67</v>
      </c>
      <c r="BC177" s="21" t="str">
        <f>LOOKUP(BB177,{0,40,45,50,55,60,65,70,75,80},{"F","D","C","C+","B-","B","B+","A-","A","A+"})</f>
        <v>B+</v>
      </c>
      <c r="BD177" s="21" t="str">
        <f>LOOKUP(BB177,{0,40,45,50,55,60,65,70,75,80},{"0.00","2.00","2.25","2.50","2.75","3.00","3.25","3.50","3.75","4.00"})</f>
        <v>3.25</v>
      </c>
      <c r="BE177" s="21">
        <v>35</v>
      </c>
      <c r="BF177" s="21">
        <v>46.5</v>
      </c>
      <c r="BG177" s="57">
        <f t="shared" si="100"/>
        <v>82</v>
      </c>
      <c r="BH177" s="21" t="str">
        <f>LOOKUP(BG177,{0,40,45,50,55,60,65,70,75,80},{"F","D","C","C+","B-","B","B+","A-","A","A+"})</f>
        <v>A+</v>
      </c>
      <c r="BI177" s="21" t="str">
        <f>LOOKUP(BG177,{0,40,45,50,55,60,65,70,75,80},{"0.00","2.00","2.25","2.50","2.75","3.00","3.25","3.50","3.75","4.00"})</f>
        <v>4.00</v>
      </c>
      <c r="BJ177" s="21">
        <v>34</v>
      </c>
      <c r="BK177" s="21">
        <v>47.5</v>
      </c>
      <c r="BL177" s="57">
        <f t="shared" si="101"/>
        <v>82</v>
      </c>
      <c r="BM177" s="21" t="str">
        <f>LOOKUP(BL177,{0,40,45,50,55,60,65,70,75,80},{"F","D","C","C+","B-","B","B+","A-","A","A+"})</f>
        <v>A+</v>
      </c>
      <c r="BN177" s="21" t="str">
        <f>LOOKUP(BL177,{0,40,45,50,55,60,65,70,75,80},{"0.00","2.00","2.25","2.50","2.75","3.00","3.25","3.50","3.75","4.00"})</f>
        <v>4.00</v>
      </c>
      <c r="BO177" s="21">
        <v>38</v>
      </c>
      <c r="BP177" s="21">
        <v>38</v>
      </c>
      <c r="BQ177" s="57">
        <f t="shared" si="102"/>
        <v>76</v>
      </c>
      <c r="BR177" s="21" t="str">
        <f>LOOKUP(BQ177,{0,40,45,50,55,60,65,70,75,80},{"F","D","C","C+","B-","B","B+","A-","A","A+"})</f>
        <v>A</v>
      </c>
      <c r="BS177" s="21" t="str">
        <f>LOOKUP(BQ177,{0,40,45,50,55,60,65,70,75,80},{"0.00","2.00","2.25","2.50","2.75","3.00","3.25","3.50","3.75","4.00"})</f>
        <v>3.75</v>
      </c>
      <c r="BT177" s="21">
        <v>38</v>
      </c>
      <c r="BU177" s="21">
        <v>32</v>
      </c>
      <c r="BV177" s="57">
        <f t="shared" si="103"/>
        <v>70</v>
      </c>
      <c r="BW177" s="21" t="str">
        <f>LOOKUP(BV177,{0,40,45,50,55,60,65,70,75,80},{"F","D","C","C+","B-","B","B+","A-","A","A+"})</f>
        <v>A-</v>
      </c>
      <c r="BX177" s="21" t="str">
        <f>LOOKUP(BV177,{0,40,45,50,55,60,65,70,75,80},{"0.00","2.00","2.25","2.50","2.75","3.00","3.25","3.50","3.75","4.00"})</f>
        <v>3.50</v>
      </c>
      <c r="BY177" s="21">
        <v>25</v>
      </c>
      <c r="BZ177" s="21">
        <v>42</v>
      </c>
      <c r="CA177" s="57">
        <f t="shared" si="104"/>
        <v>67</v>
      </c>
      <c r="CB177" s="21" t="str">
        <f>LOOKUP(CA177,{0,40,45,50,55,60,65,70,75,80},{"F","D","C","C+","B-","B","B+","A-","A","A+"})</f>
        <v>B+</v>
      </c>
      <c r="CC177" s="21" t="str">
        <f>LOOKUP(CA177,{0,40,45,50,55,60,65,70,75,80},{"0.00","2.00","2.25","2.50","2.75","3.00","3.25","3.50","3.75","4.00"})</f>
        <v>3.25</v>
      </c>
      <c r="CD177" s="21">
        <v>33</v>
      </c>
      <c r="CE177" s="21">
        <v>49</v>
      </c>
      <c r="CF177" s="57">
        <f t="shared" si="105"/>
        <v>82</v>
      </c>
      <c r="CG177" s="21" t="str">
        <f>LOOKUP(CF177,{0,40,45,50,55,60,65,70,75,80},{"F","D","C","C+","B-","B","B+","A-","A","A+"})</f>
        <v>A+</v>
      </c>
      <c r="CH177" s="21" t="str">
        <f>LOOKUP(CF177,{0,40,45,50,55,60,65,70,75,80},{"0.00","2.00","2.25","2.50","2.75","3.00","3.25","3.50","3.75","4.00"})</f>
        <v>4.00</v>
      </c>
      <c r="CI177" s="21">
        <v>35</v>
      </c>
      <c r="CJ177" s="21">
        <v>46</v>
      </c>
      <c r="CK177" s="57">
        <f t="shared" si="106"/>
        <v>81</v>
      </c>
      <c r="CL177" s="21" t="str">
        <f>LOOKUP(CK177,{0,40,45,50,55,60,65,70,75,80},{"F","D","C","C+","B-","B","B+","A-","A","A+"})</f>
        <v>A+</v>
      </c>
      <c r="CM177" s="21" t="str">
        <f>LOOKUP(CK177,{0,40,45,50,55,60,65,70,75,80},{"0.00","2.00","2.25","2.50","2.75","3.00","3.25","3.50","3.75","4.00"})</f>
        <v>4.00</v>
      </c>
      <c r="CN177" s="21">
        <v>27</v>
      </c>
      <c r="CO177" s="21">
        <v>42</v>
      </c>
      <c r="CP177" s="57">
        <f t="shared" si="107"/>
        <v>69</v>
      </c>
      <c r="CQ177" s="21" t="str">
        <f>LOOKUP(CP177,{0,40,45,50,55,60,65,70,75,80},{"F","D","C","C+","B-","B","B+","A-","A","A+"})</f>
        <v>B+</v>
      </c>
      <c r="CR177" s="21" t="str">
        <f>LOOKUP(CP177,{0,40,45,50,55,60,65,70,75,80},{"0.00","2.00","2.25","2.50","2.75","3.00","3.25","3.50","3.75","4.00"})</f>
        <v>3.25</v>
      </c>
      <c r="CS177" s="21">
        <v>26</v>
      </c>
      <c r="CT177" s="21">
        <v>43</v>
      </c>
      <c r="CU177" s="57">
        <f t="shared" si="108"/>
        <v>69</v>
      </c>
      <c r="CV177" s="21" t="str">
        <f>LOOKUP(CU177,{0,40,45,50,55,60,65,70,75,80},{"F","D","C","C+","B-","B","B+","A-","A","A+"})</f>
        <v>B+</v>
      </c>
      <c r="CW177" s="21" t="str">
        <f>LOOKUP(CU177,{0,40,45,50,55,60,65,70,75,80},{"0.00","2.00","2.25","2.50","2.75","3.00","3.25","3.50","3.75","4.00"})</f>
        <v>3.25</v>
      </c>
      <c r="CX177" s="21">
        <v>29</v>
      </c>
      <c r="CY177" s="21">
        <v>45</v>
      </c>
      <c r="CZ177" s="57">
        <f t="shared" si="109"/>
        <v>74</v>
      </c>
      <c r="DA177" s="21" t="str">
        <f>LOOKUP(CZ177,{0,40,45,50,55,60,65,70,75,80},{"F","D","C","C+","B-","B","B+","A-","A","A+"})</f>
        <v>A-</v>
      </c>
      <c r="DB177" s="21" t="str">
        <f>LOOKUP(CZ177,{0,40,45,50,55,60,65,70,75,80},{"0.00","2.00","2.25","2.50","2.75","3.00","3.25","3.50","3.75","4.00"})</f>
        <v>3.50</v>
      </c>
      <c r="DC177" s="21">
        <v>29</v>
      </c>
      <c r="DD177" s="21">
        <v>45</v>
      </c>
      <c r="DE177" s="57">
        <f t="shared" si="110"/>
        <v>74</v>
      </c>
      <c r="DF177" s="21" t="str">
        <f>LOOKUP(DE177,{0,40,45,50,55,60,65,70,75,80},{"F","D","C","C+","B-","B","B+","A-","A","A+"})</f>
        <v>A-</v>
      </c>
      <c r="DG177" s="21" t="str">
        <f>LOOKUP(DE177,{0,40,45,50,55,60,65,70,75,80},{"0.00","2.00","2.25","2.50","2.75","3.00","3.25","3.50","3.75","4.00"})</f>
        <v>3.50</v>
      </c>
      <c r="DH177" s="21">
        <v>26</v>
      </c>
      <c r="DI177" s="21">
        <v>39.5</v>
      </c>
      <c r="DJ177" s="57">
        <f t="shared" si="111"/>
        <v>66</v>
      </c>
      <c r="DK177" s="21" t="str">
        <f>LOOKUP(DJ177,{0,40,45,50,55,60,65,70,75,80},{"F","D","C","C+","B-","B","B+","A-","A","A+"})</f>
        <v>B+</v>
      </c>
      <c r="DL177" s="21" t="str">
        <f>LOOKUP(DJ177,{0,40,45,50,55,60,65,70,75,80},{"0.00","2.00","2.25","2.50","2.75","3.00","3.25","3.50","3.75","4.00"})</f>
        <v>3.25</v>
      </c>
      <c r="DM177" s="21">
        <v>34</v>
      </c>
      <c r="DN177" s="21">
        <v>41</v>
      </c>
      <c r="DO177" s="57">
        <f t="shared" si="112"/>
        <v>75</v>
      </c>
      <c r="DP177" s="21" t="str">
        <f>LOOKUP(DO177,{0,40,45,50,55,60,65,70,75,80},{"F","D","C","C+","B-","B","B+","A-","A","A+"})</f>
        <v>A</v>
      </c>
      <c r="DQ177" s="21" t="str">
        <f>LOOKUP(DO177,{0,40,45,50,55,60,65,70,75,80},{"0.00","2.00","2.25","2.50","2.75","3.00","3.25","3.50","3.75","4.00"})</f>
        <v>3.75</v>
      </c>
      <c r="DR177" s="21">
        <v>29</v>
      </c>
      <c r="DS177" s="21">
        <v>37</v>
      </c>
      <c r="DT177" s="57">
        <f t="shared" si="113"/>
        <v>66</v>
      </c>
      <c r="DU177" s="21" t="str">
        <f>LOOKUP(DT177,{0,40,45,50,55,60,65,70,75,80},{"F","D","C","C+","B-","B","B+","A-","A","A+"})</f>
        <v>B+</v>
      </c>
      <c r="DV177" s="21" t="str">
        <f>LOOKUP(DT177,{0,40,45,50,55,60,65,70,75,80},{"0.00","2.00","2.25","2.50","2.75","3.00","3.25","3.50","3.75","4.00"})</f>
        <v>3.25</v>
      </c>
      <c r="DW177" s="21">
        <v>28</v>
      </c>
      <c r="DX177" s="21">
        <v>44.5</v>
      </c>
      <c r="DY177" s="57">
        <f t="shared" si="114"/>
        <v>73</v>
      </c>
      <c r="DZ177" s="21" t="str">
        <f>LOOKUP(DY177,{0,40,45,50,55,60,65,70,75,80},{"F","D","C","C+","B-","B","B+","A-","A","A+"})</f>
        <v>A-</v>
      </c>
      <c r="EA177" s="21" t="str">
        <f>LOOKUP(DY177,{0,40,45,50,55,60,65,70,75,80},{"0.00","2.00","2.25","2.50","2.75","3.00","3.25","3.50","3.75","4.00"})</f>
        <v>3.50</v>
      </c>
      <c r="EB177" s="21">
        <v>33.5</v>
      </c>
      <c r="EC177" s="21">
        <v>44</v>
      </c>
      <c r="ED177" s="57">
        <f t="shared" si="115"/>
        <v>78</v>
      </c>
      <c r="EE177" s="21" t="str">
        <f>LOOKUP(ED177,{0,40,45,50,55,60,65,70,75,80},{"F","D","C","C+","B-","B","B+","A-","A","A+"})</f>
        <v>A</v>
      </c>
      <c r="EF177" s="21" t="str">
        <f>LOOKUP(ED177,{0,40,45,50,55,60,65,70,75,80},{"0.00","2.00","2.25","2.50","2.75","3.00","3.25","3.50","3.75","4.00"})</f>
        <v>3.75</v>
      </c>
      <c r="EG177" s="21">
        <v>19.5</v>
      </c>
      <c r="EH177" s="21">
        <v>42</v>
      </c>
      <c r="EI177" s="57">
        <f t="shared" si="116"/>
        <v>62</v>
      </c>
      <c r="EJ177" s="21" t="str">
        <f>LOOKUP(EI177,{0,40,45,50,55,60,65,70,75,80},{"F","D","C","C+","B-","B","B+","A-","A","A+"})</f>
        <v>B</v>
      </c>
      <c r="EK177" s="21" t="str">
        <f>LOOKUP(EI177,{0,40,45,50,55,60,65,70,75,80},{"0.00","2.00","2.25","2.50","2.75","3.00","3.25","3.50","3.75","4.00"})</f>
        <v>3.00</v>
      </c>
      <c r="EL177" s="21">
        <v>34.75</v>
      </c>
      <c r="EM177" s="21">
        <v>45.5</v>
      </c>
      <c r="EN177" s="70">
        <f t="shared" si="117"/>
        <v>81</v>
      </c>
      <c r="EO177" s="21" t="str">
        <f>LOOKUP(EN177,{0,40,45,50,55,60,65,70,75,80},{"F","D","C","C+","B-","B","B+","A-","A","A+"})</f>
        <v>A+</v>
      </c>
      <c r="EP177" s="21" t="str">
        <f>LOOKUP(EN177,{0,40,45,50,55,60,65,70,75,80},{"0.00","2.00","2.25","2.50","2.75","3.00","3.25","3.50","3.75","4.00"})</f>
        <v>4.00</v>
      </c>
      <c r="EQ177" s="21">
        <v>33</v>
      </c>
      <c r="ER177" s="21">
        <v>40</v>
      </c>
      <c r="ES177" s="70">
        <f t="shared" si="118"/>
        <v>73</v>
      </c>
      <c r="ET177" s="21" t="str">
        <f>LOOKUP(ES177,{0,40,45,50,55,60,65,70,75,80},{"F","D","C","C+","B-","B","B+","A-","A","A+"})</f>
        <v>A-</v>
      </c>
      <c r="EU177" s="21" t="str">
        <f>LOOKUP(ES177,{0,40,45,50,55,60,65,70,75,80},{"0.00","2.00","2.25","2.50","2.75","3.00","3.25","3.50","3.75","4.00"})</f>
        <v>3.50</v>
      </c>
      <c r="EV177" s="21">
        <v>27.5</v>
      </c>
      <c r="EW177" s="21">
        <v>47</v>
      </c>
      <c r="EX177" s="70">
        <f t="shared" si="119"/>
        <v>75</v>
      </c>
      <c r="EY177" s="21" t="str">
        <f>LOOKUP(EX177,{0,40,45,50,55,60,65,70,75,80},{"F","D","C","C+","B-","B","B+","A-","A","A+"})</f>
        <v>A</v>
      </c>
      <c r="EZ177" s="21" t="str">
        <f>LOOKUP(EX177,{0,40,45,50,55,60,65,70,75,80},{"0.00","2.00","2.25","2.50","2.75","3.00","3.25","3.50","3.75","4.00"})</f>
        <v>3.75</v>
      </c>
      <c r="FA177" s="21">
        <v>32</v>
      </c>
      <c r="FB177" s="21">
        <v>46.5</v>
      </c>
      <c r="FC177" s="70">
        <f t="shared" si="120"/>
        <v>79</v>
      </c>
      <c r="FD177" s="21" t="str">
        <f>LOOKUP(FC177,{0,40,45,50,55,60,65,70,75,80},{"F","D","C","C+","B-","B","B+","A-","A","A+"})</f>
        <v>A</v>
      </c>
      <c r="FE177" s="21" t="str">
        <f>LOOKUP(FC177,{0,40,45,50,55,60,65,70,75,80},{"0.00","2.00","2.25","2.50","2.75","3.00","3.25","3.50","3.75","4.00"})</f>
        <v>3.75</v>
      </c>
      <c r="FF177" s="21">
        <v>37</v>
      </c>
      <c r="FG177" s="21">
        <v>49.5</v>
      </c>
      <c r="FH177" s="70">
        <f t="shared" si="121"/>
        <v>87</v>
      </c>
      <c r="FI177" s="21" t="str">
        <f>LOOKUP(FH177,{0,40,45,50,55,60,65,70,75,80},{"F","D","C","C+","B-","B","B+","A-","A","A+"})</f>
        <v>A+</v>
      </c>
      <c r="FJ177" s="21" t="str">
        <f>LOOKUP(FH177,{0,40,45,50,55,60,65,70,75,80},{"0.00","2.00","2.25","2.50","2.75","3.00","3.25","3.50","3.75","4.00"})</f>
        <v>4.00</v>
      </c>
      <c r="FK177" s="21">
        <v>25</v>
      </c>
      <c r="FL177" s="21">
        <v>45</v>
      </c>
      <c r="FM177" s="70">
        <f t="shared" si="122"/>
        <v>70</v>
      </c>
      <c r="FN177" s="21" t="str">
        <f>LOOKUP(FM177,{0,40,45,50,55,60,65,70,75,80},{"F","D","C","C+","B-","B","B+","A-","A","A+"})</f>
        <v>A-</v>
      </c>
      <c r="FO177" s="21" t="str">
        <f>LOOKUP(FM177,{0,40,45,50,55,60,65,70,75,80},{"0.00","2.00","2.25","2.50","2.75","3.00","3.25","3.50","3.75","4.00"})</f>
        <v>3.50</v>
      </c>
      <c r="FP177" s="21">
        <v>28</v>
      </c>
      <c r="FQ177" s="21">
        <v>46</v>
      </c>
      <c r="FR177" s="70">
        <f t="shared" si="123"/>
        <v>74</v>
      </c>
      <c r="FS177" s="21" t="str">
        <f>LOOKUP(FR177,{0,40,45,50,55,60,65,70,75,80},{"F","D","C","C+","B-","B","B+","A-","A","A+"})</f>
        <v>A-</v>
      </c>
      <c r="FT177" s="21" t="str">
        <f>LOOKUP(FR177,{0,40,45,50,55,60,65,70,75,80},{"0.00","2.00","2.25","2.50","2.75","3.00","3.25","3.50","3.75","4.00"})</f>
        <v>3.50</v>
      </c>
      <c r="FU177" s="21">
        <v>33</v>
      </c>
      <c r="FV177" s="21">
        <v>45</v>
      </c>
      <c r="FW177" s="70">
        <f t="shared" si="124"/>
        <v>78</v>
      </c>
      <c r="FX177" s="21" t="str">
        <f>LOOKUP(FW177,{0,40,45,50,55,60,65,70,75,80},{"F","D","C","C+","B-","B","B+","A-","A","A+"})</f>
        <v>A</v>
      </c>
      <c r="FY177" s="21" t="str">
        <f>LOOKUP(FW177,{0,40,45,50,55,60,65,70,75,80},{"0.00","2.00","2.25","2.50","2.75","3.00","3.25","3.50","3.75","4.00"})</f>
        <v>3.75</v>
      </c>
      <c r="FZ177" s="21">
        <v>31</v>
      </c>
      <c r="GA177" s="21">
        <v>39.5</v>
      </c>
      <c r="GB177" s="70">
        <f t="shared" si="125"/>
        <v>71</v>
      </c>
      <c r="GC177" s="21" t="str">
        <f>LOOKUP(GB177,{0,40,45,50,55,60,65,70,75,80},{"F","D","C","C+","B-","B","B+","A-","A","A+"})</f>
        <v>A-</v>
      </c>
      <c r="GD177" s="21" t="str">
        <f>LOOKUP(GB177,{0,40,45,50,55,60,65,70,75,80},{"0.00","2.00","2.25","2.50","2.75","3.00","3.25","3.50","3.75","4.00"})</f>
        <v>3.50</v>
      </c>
      <c r="GE177" s="21">
        <v>32</v>
      </c>
      <c r="GF177" s="21">
        <v>47</v>
      </c>
      <c r="GG177" s="70">
        <f t="shared" si="126"/>
        <v>79</v>
      </c>
      <c r="GH177" s="21" t="str">
        <f>LOOKUP(GG177,{0,40,45,50,55,60,65,70,75,80},{"F","D","C","C+","B-","B","B+","A-","A","A+"})</f>
        <v>A</v>
      </c>
      <c r="GI177" s="21" t="str">
        <f>LOOKUP(GG177,{0,40,45,50,55,60,65,70,75,80},{"0.00","2.00","2.25","2.50","2.75","3.00","3.25","3.50","3.75","4.00"})</f>
        <v>3.75</v>
      </c>
      <c r="GJ177" s="21">
        <v>29.5</v>
      </c>
      <c r="GK177" s="21">
        <v>45.5</v>
      </c>
      <c r="GL177" s="70">
        <f t="shared" si="127"/>
        <v>75</v>
      </c>
      <c r="GM177" s="21" t="str">
        <f>LOOKUP(GL177,{0,40,45,50,55,60,65,70,75,80},{"F","D","C","C+","B-","B","B+","A-","A","A+"})</f>
        <v>A</v>
      </c>
      <c r="GN177" s="21" t="str">
        <f>LOOKUP(GL177,{0,40,45,50,55,60,65,70,75,80},{"0.00","2.00","2.25","2.50","2.75","3.00","3.25","3.50","3.75","4.00"})</f>
        <v>3.75</v>
      </c>
      <c r="GO177" s="21">
        <v>33</v>
      </c>
      <c r="GP177" s="21">
        <v>42.5</v>
      </c>
      <c r="GQ177" s="70">
        <f t="shared" si="128"/>
        <v>76</v>
      </c>
      <c r="GR177" s="21" t="str">
        <f>LOOKUP(GQ177,{0,40,45,50,55,60,65,70,75,80},{"F","D","C","C+","B-","B","B+","A-","A","A+"})</f>
        <v>A</v>
      </c>
      <c r="GS177" s="21" t="str">
        <f>LOOKUP(GQ177,{0,40,45,50,55,60,65,70,75,80},{"0.00","2.00","2.25","2.50","2.75","3.00","3.25","3.50","3.75","4.00"})</f>
        <v>3.75</v>
      </c>
      <c r="GT177" s="21">
        <v>22</v>
      </c>
      <c r="GU177" s="21">
        <v>38</v>
      </c>
      <c r="GV177" s="70">
        <f t="shared" si="129"/>
        <v>60</v>
      </c>
      <c r="GW177" s="21" t="str">
        <f>LOOKUP(GV177,{0,40,45,50,55,60,65,70,75,80},{"F","D","C","C+","B-","B","B+","A-","A","A+"})</f>
        <v>B</v>
      </c>
      <c r="GX177" s="21" t="str">
        <f>LOOKUP(GV177,{0,40,45,50,55,60,65,70,75,80},{"0.00","2.00","2.25","2.50","2.75","3.00","3.25","3.50","3.75","4.00"})</f>
        <v>3.00</v>
      </c>
      <c r="GY177" s="82">
        <v>70</v>
      </c>
      <c r="GZ177" s="21" t="str">
        <f>LOOKUP(GY177,{0,40,45,50,55,60,65,70,75,80},{"F","D","C","C+","B-","B","B+","A-","A","A+"})</f>
        <v>A-</v>
      </c>
      <c r="HA177" s="21" t="str">
        <f>LOOKUP(GY177,{0,40,45,50,55,60,65,70,75,80},{"0.00","2.00","2.25","2.50","2.75","3.00","3.25","3.50","3.75","4.00"})</f>
        <v>3.50</v>
      </c>
      <c r="HB177" s="49">
        <v>38</v>
      </c>
      <c r="HC177" s="49">
        <v>38</v>
      </c>
      <c r="HD177" s="70">
        <f t="shared" si="130"/>
        <v>76</v>
      </c>
      <c r="HE177" s="21" t="str">
        <f>LOOKUP(HD177,{0,40,45,50,55,60,65,70,75,80},{"F","D","C","C+","B-","B","B+","A-","A","A+"})</f>
        <v>A</v>
      </c>
      <c r="HF177" s="21" t="str">
        <f>LOOKUP(HD177,{0,40,45,50,55,60,65,70,75,80},{"0.00","2.00","2.25","2.50","2.75","3.00","3.25","3.50","3.75","4.00"})</f>
        <v>3.75</v>
      </c>
      <c r="HG177" s="50">
        <f t="shared" si="88"/>
        <v>3.5357142857142856</v>
      </c>
      <c r="HH177" s="71" t="str">
        <f t="shared" si="89"/>
        <v>Passed</v>
      </c>
      <c r="HI177" s="70">
        <f t="shared" si="131"/>
        <v>3057</v>
      </c>
      <c r="HJ177" s="44">
        <v>175</v>
      </c>
      <c r="HK177" s="40"/>
      <c r="HL177" s="40"/>
    </row>
    <row r="178" spans="1:220" s="8" customFormat="1" ht="30" customHeight="1" x14ac:dyDescent="0.2">
      <c r="A178" s="44">
        <v>176</v>
      </c>
      <c r="B178" s="66">
        <v>3852</v>
      </c>
      <c r="C178" s="44">
        <v>2017413237</v>
      </c>
      <c r="D178" s="39" t="s">
        <v>307</v>
      </c>
      <c r="E178" s="64" t="s">
        <v>239</v>
      </c>
      <c r="F178" s="64" t="s">
        <v>297</v>
      </c>
      <c r="G178" s="73">
        <v>28</v>
      </c>
      <c r="H178" s="48">
        <v>38.5</v>
      </c>
      <c r="I178" s="57">
        <f t="shared" si="90"/>
        <v>67</v>
      </c>
      <c r="J178" s="21" t="str">
        <f>LOOKUP(I178,{0,40,45,50,55,60,65,70,75,80},{"F","D","C","C+","B-","B","B+","A-","A","A+"})</f>
        <v>B+</v>
      </c>
      <c r="K178" s="21" t="str">
        <f>LOOKUP(I178,{0,40,45,50,55,60,65,70,75,80},{"0.00","2.00","2.25","2.50","2.75","3.00","3.25","3.50","3.75","4.00"})</f>
        <v>3.25</v>
      </c>
      <c r="L178" s="21">
        <v>16</v>
      </c>
      <c r="M178" s="21">
        <v>31.5</v>
      </c>
      <c r="N178" s="57">
        <f t="shared" si="91"/>
        <v>48</v>
      </c>
      <c r="O178" s="21" t="str">
        <f>LOOKUP(N178,{0,40,45,50,55,60,65,70,75,80},{"F","D","C","C+","B-","B","B+","A-","A","A+"})</f>
        <v>C</v>
      </c>
      <c r="P178" s="21" t="str">
        <f>LOOKUP(N178,{0,40,45,50,55,60,65,70,75,80},{"0.00","2.00","2.25","2.50","2.75","3.00","3.25","3.50","3.75","4.00"})</f>
        <v>2.25</v>
      </c>
      <c r="Q178" s="21">
        <v>15</v>
      </c>
      <c r="R178" s="21">
        <v>28</v>
      </c>
      <c r="S178" s="57">
        <f t="shared" si="92"/>
        <v>43</v>
      </c>
      <c r="T178" s="21" t="str">
        <f>LOOKUP(S178,{0,40,45,50,55,60,65,70,75,80},{"F","D","C","C+","B-","B","B+","A-","A","A+"})</f>
        <v>D</v>
      </c>
      <c r="U178" s="21" t="str">
        <f>LOOKUP(S178,{0,40,45,50,55,60,65,70,75,80},{"0.00","2.00","2.25","2.50","2.75","3.00","3.25","3.50","3.75","4.00"})</f>
        <v>2.00</v>
      </c>
      <c r="V178" s="21">
        <v>13</v>
      </c>
      <c r="W178" s="21">
        <v>36.5</v>
      </c>
      <c r="X178" s="57">
        <f t="shared" si="93"/>
        <v>50</v>
      </c>
      <c r="Y178" s="21" t="str">
        <f>LOOKUP(X178,{0,40,45,50,55,60,65,70,75,80},{"F","D","C","C+","B-","B","B+","A-","A","A+"})</f>
        <v>C+</v>
      </c>
      <c r="Z178" s="21" t="str">
        <f>LOOKUP(X178,{0,40,45,50,55,60,65,70,75,80},{"0.00","2.00","2.25","2.50","2.75","3.00","3.25","3.50","3.75","4.00"})</f>
        <v>2.50</v>
      </c>
      <c r="AA178" s="21">
        <v>19</v>
      </c>
      <c r="AB178" s="21">
        <v>31.5</v>
      </c>
      <c r="AC178" s="57">
        <f t="shared" si="94"/>
        <v>51</v>
      </c>
      <c r="AD178" s="21" t="str">
        <f>LOOKUP(AC178,{0,40,45,50,55,60,65,70,75,80},{"F","D","C","C+","B-","B","B+","A-","A","A+"})</f>
        <v>C+</v>
      </c>
      <c r="AE178" s="21" t="str">
        <f>LOOKUP(AC178,{0,40,45,50,55,60,65,70,75,80},{"0.00","2.00","2.25","2.50","2.75","3.00","3.25","3.50","3.75","4.00"})</f>
        <v>2.50</v>
      </c>
      <c r="AF178" s="21">
        <v>13.5</v>
      </c>
      <c r="AG178" s="21">
        <v>36</v>
      </c>
      <c r="AH178" s="57">
        <f t="shared" si="95"/>
        <v>50</v>
      </c>
      <c r="AI178" s="21" t="str">
        <f>LOOKUP(AH178,{0,40,45,50,55,60,65,70,75,80},{"F","D","C","C+","B-","B","B+","A-","A","A+"})</f>
        <v>C+</v>
      </c>
      <c r="AJ178" s="21" t="str">
        <f>LOOKUP(AH178,{0,40,45,50,55,60,65,70,75,80},{"0.00","2.00","2.25","2.50","2.75","3.00","3.25","3.50","3.75","4.00"})</f>
        <v>2.50</v>
      </c>
      <c r="AK178" s="21">
        <v>22.5</v>
      </c>
      <c r="AL178" s="21">
        <v>35.5</v>
      </c>
      <c r="AM178" s="57">
        <f t="shared" si="96"/>
        <v>58</v>
      </c>
      <c r="AN178" s="21" t="str">
        <f>LOOKUP(AM178,{0,40,45,50,55,60,65,70,75,80},{"F","D","C","C+","B-","B","B+","A-","A","A+"})</f>
        <v>B-</v>
      </c>
      <c r="AO178" s="21" t="str">
        <f>LOOKUP(AM178,{0,40,45,50,55,60,65,70,75,80},{"0.00","2.00","2.25","2.50","2.75","3.00","3.25","3.50","3.75","4.00"})</f>
        <v>2.75</v>
      </c>
      <c r="AP178" s="21">
        <v>22</v>
      </c>
      <c r="AQ178" s="21">
        <v>23</v>
      </c>
      <c r="AR178" s="57">
        <f t="shared" si="97"/>
        <v>45</v>
      </c>
      <c r="AS178" s="21" t="str">
        <f>LOOKUP(AR178,{0,40,45,50,55,60,65,70,75,80},{"F","D","C","C+","B-","B","B+","A-","A","A+"})</f>
        <v>C</v>
      </c>
      <c r="AT178" s="21" t="str">
        <f>LOOKUP(AR178,{0,40,45,50,55,60,65,70,75,80},{"0.00","2.00","2.25","2.50","2.75","3.00","3.25","3.50","3.75","4.00"})</f>
        <v>2.25</v>
      </c>
      <c r="AU178" s="21">
        <v>27</v>
      </c>
      <c r="AV178" s="21">
        <v>40</v>
      </c>
      <c r="AW178" s="57">
        <f t="shared" si="98"/>
        <v>67</v>
      </c>
      <c r="AX178" s="21" t="str">
        <f>LOOKUP(AW178,{0,40,45,50,55,60,65,70,75,80},{"F","D","C","C+","B-","B","B+","A-","A","A+"})</f>
        <v>B+</v>
      </c>
      <c r="AY178" s="21" t="str">
        <f>LOOKUP(AW178,{0,40,45,50,55,60,65,70,75,80},{"0.00","2.00","2.25","2.50","2.75","3.00","3.25","3.50","3.75","4.00"})</f>
        <v>3.25</v>
      </c>
      <c r="AZ178" s="21">
        <v>11</v>
      </c>
      <c r="BA178" s="21">
        <v>33.5</v>
      </c>
      <c r="BB178" s="57">
        <f t="shared" si="99"/>
        <v>45</v>
      </c>
      <c r="BC178" s="21" t="str">
        <f>LOOKUP(BB178,{0,40,45,50,55,60,65,70,75,80},{"F","D","C","C+","B-","B","B+","A-","A","A+"})</f>
        <v>C</v>
      </c>
      <c r="BD178" s="21" t="str">
        <f>LOOKUP(BB178,{0,40,45,50,55,60,65,70,75,80},{"0.00","2.00","2.25","2.50","2.75","3.00","3.25","3.50","3.75","4.00"})</f>
        <v>2.25</v>
      </c>
      <c r="BE178" s="21">
        <v>26</v>
      </c>
      <c r="BF178" s="21">
        <v>36.5</v>
      </c>
      <c r="BG178" s="57">
        <f t="shared" si="100"/>
        <v>63</v>
      </c>
      <c r="BH178" s="21" t="str">
        <f>LOOKUP(BG178,{0,40,45,50,55,60,65,70,75,80},{"F","D","C","C+","B-","B","B+","A-","A","A+"})</f>
        <v>B</v>
      </c>
      <c r="BI178" s="21" t="str">
        <f>LOOKUP(BG178,{0,40,45,50,55,60,65,70,75,80},{"0.00","2.00","2.25","2.50","2.75","3.00","3.25","3.50","3.75","4.00"})</f>
        <v>3.00</v>
      </c>
      <c r="BJ178" s="21">
        <v>24.5</v>
      </c>
      <c r="BK178" s="21">
        <v>29</v>
      </c>
      <c r="BL178" s="57">
        <f t="shared" si="101"/>
        <v>54</v>
      </c>
      <c r="BM178" s="21" t="str">
        <f>LOOKUP(BL178,{0,40,45,50,55,60,65,70,75,80},{"F","D","C","C+","B-","B","B+","A-","A","A+"})</f>
        <v>C+</v>
      </c>
      <c r="BN178" s="21" t="str">
        <f>LOOKUP(BL178,{0,40,45,50,55,60,65,70,75,80},{"0.00","2.00","2.25","2.50","2.75","3.00","3.25","3.50","3.75","4.00"})</f>
        <v>2.50</v>
      </c>
      <c r="BO178" s="21">
        <v>22</v>
      </c>
      <c r="BP178" s="21">
        <v>42</v>
      </c>
      <c r="BQ178" s="57">
        <f t="shared" si="102"/>
        <v>64</v>
      </c>
      <c r="BR178" s="21" t="str">
        <f>LOOKUP(BQ178,{0,40,45,50,55,60,65,70,75,80},{"F","D","C","C+","B-","B","B+","A-","A","A+"})</f>
        <v>B</v>
      </c>
      <c r="BS178" s="21" t="str">
        <f>LOOKUP(BQ178,{0,40,45,50,55,60,65,70,75,80},{"0.00","2.00","2.25","2.50","2.75","3.00","3.25","3.50","3.75","4.00"})</f>
        <v>3.00</v>
      </c>
      <c r="BT178" s="21">
        <v>30</v>
      </c>
      <c r="BU178" s="21">
        <v>32</v>
      </c>
      <c r="BV178" s="57">
        <f t="shared" si="103"/>
        <v>62</v>
      </c>
      <c r="BW178" s="21" t="str">
        <f>LOOKUP(BV178,{0,40,45,50,55,60,65,70,75,80},{"F","D","C","C+","B-","B","B+","A-","A","A+"})</f>
        <v>B</v>
      </c>
      <c r="BX178" s="21" t="str">
        <f>LOOKUP(BV178,{0,40,45,50,55,60,65,70,75,80},{"0.00","2.00","2.25","2.50","2.75","3.00","3.25","3.50","3.75","4.00"})</f>
        <v>3.00</v>
      </c>
      <c r="BY178" s="21">
        <v>32</v>
      </c>
      <c r="BZ178" s="21">
        <v>36.5</v>
      </c>
      <c r="CA178" s="57">
        <f t="shared" si="104"/>
        <v>69</v>
      </c>
      <c r="CB178" s="21" t="str">
        <f>LOOKUP(CA178,{0,40,45,50,55,60,65,70,75,80},{"F","D","C","C+","B-","B","B+","A-","A","A+"})</f>
        <v>B+</v>
      </c>
      <c r="CC178" s="21" t="str">
        <f>LOOKUP(CA178,{0,40,45,50,55,60,65,70,75,80},{"0.00","2.00","2.25","2.50","2.75","3.00","3.25","3.50","3.75","4.00"})</f>
        <v>3.25</v>
      </c>
      <c r="CD178" s="21">
        <v>25</v>
      </c>
      <c r="CE178" s="21">
        <v>42.5</v>
      </c>
      <c r="CF178" s="57">
        <f t="shared" si="105"/>
        <v>68</v>
      </c>
      <c r="CG178" s="21" t="str">
        <f>LOOKUP(CF178,{0,40,45,50,55,60,65,70,75,80},{"F","D","C","C+","B-","B","B+","A-","A","A+"})</f>
        <v>B+</v>
      </c>
      <c r="CH178" s="21" t="str">
        <f>LOOKUP(CF178,{0,40,45,50,55,60,65,70,75,80},{"0.00","2.00","2.25","2.50","2.75","3.00","3.25","3.50","3.75","4.00"})</f>
        <v>3.25</v>
      </c>
      <c r="CI178" s="21">
        <v>29.5</v>
      </c>
      <c r="CJ178" s="21">
        <v>34</v>
      </c>
      <c r="CK178" s="57">
        <f t="shared" si="106"/>
        <v>64</v>
      </c>
      <c r="CL178" s="21" t="str">
        <f>LOOKUP(CK178,{0,40,45,50,55,60,65,70,75,80},{"F","D","C","C+","B-","B","B+","A-","A","A+"})</f>
        <v>B</v>
      </c>
      <c r="CM178" s="21" t="str">
        <f>LOOKUP(CK178,{0,40,45,50,55,60,65,70,75,80},{"0.00","2.00","2.25","2.50","2.75","3.00","3.25","3.50","3.75","4.00"})</f>
        <v>3.00</v>
      </c>
      <c r="CN178" s="21">
        <v>20.5</v>
      </c>
      <c r="CO178" s="21">
        <v>43.5</v>
      </c>
      <c r="CP178" s="57">
        <f t="shared" si="107"/>
        <v>64</v>
      </c>
      <c r="CQ178" s="21" t="str">
        <f>LOOKUP(CP178,{0,40,45,50,55,60,65,70,75,80},{"F","D","C","C+","B-","B","B+","A-","A","A+"})</f>
        <v>B</v>
      </c>
      <c r="CR178" s="21" t="str">
        <f>LOOKUP(CP178,{0,40,45,50,55,60,65,70,75,80},{"0.00","2.00","2.25","2.50","2.75","3.00","3.25","3.50","3.75","4.00"})</f>
        <v>3.00</v>
      </c>
      <c r="CS178" s="21">
        <v>22</v>
      </c>
      <c r="CT178" s="21">
        <v>40</v>
      </c>
      <c r="CU178" s="57">
        <f t="shared" si="108"/>
        <v>62</v>
      </c>
      <c r="CV178" s="21" t="str">
        <f>LOOKUP(CU178,{0,40,45,50,55,60,65,70,75,80},{"F","D","C","C+","B-","B","B+","A-","A","A+"})</f>
        <v>B</v>
      </c>
      <c r="CW178" s="21" t="str">
        <f>LOOKUP(CU178,{0,40,45,50,55,60,65,70,75,80},{"0.00","2.00","2.25","2.50","2.75","3.00","3.25","3.50","3.75","4.00"})</f>
        <v>3.00</v>
      </c>
      <c r="CX178" s="21">
        <v>28</v>
      </c>
      <c r="CY178" s="21">
        <v>40.5</v>
      </c>
      <c r="CZ178" s="57">
        <f t="shared" si="109"/>
        <v>69</v>
      </c>
      <c r="DA178" s="21" t="str">
        <f>LOOKUP(CZ178,{0,40,45,50,55,60,65,70,75,80},{"F","D","C","C+","B-","B","B+","A-","A","A+"})</f>
        <v>B+</v>
      </c>
      <c r="DB178" s="21" t="str">
        <f>LOOKUP(CZ178,{0,40,45,50,55,60,65,70,75,80},{"0.00","2.00","2.25","2.50","2.75","3.00","3.25","3.50","3.75","4.00"})</f>
        <v>3.25</v>
      </c>
      <c r="DC178" s="21">
        <v>28</v>
      </c>
      <c r="DD178" s="21">
        <v>41</v>
      </c>
      <c r="DE178" s="57">
        <f t="shared" si="110"/>
        <v>69</v>
      </c>
      <c r="DF178" s="21" t="str">
        <f>LOOKUP(DE178,{0,40,45,50,55,60,65,70,75,80},{"F","D","C","C+","B-","B","B+","A-","A","A+"})</f>
        <v>B+</v>
      </c>
      <c r="DG178" s="21" t="str">
        <f>LOOKUP(DE178,{0,40,45,50,55,60,65,70,75,80},{"0.00","2.00","2.25","2.50","2.75","3.00","3.25","3.50","3.75","4.00"})</f>
        <v>3.25</v>
      </c>
      <c r="DH178" s="21">
        <v>28</v>
      </c>
      <c r="DI178" s="21">
        <v>31</v>
      </c>
      <c r="DJ178" s="57">
        <f t="shared" si="111"/>
        <v>59</v>
      </c>
      <c r="DK178" s="21" t="str">
        <f>LOOKUP(DJ178,{0,40,45,50,55,60,65,70,75,80},{"F","D","C","C+","B-","B","B+","A-","A","A+"})</f>
        <v>B-</v>
      </c>
      <c r="DL178" s="21" t="str">
        <f>LOOKUP(DJ178,{0,40,45,50,55,60,65,70,75,80},{"0.00","2.00","2.25","2.50","2.75","3.00","3.25","3.50","3.75","4.00"})</f>
        <v>2.75</v>
      </c>
      <c r="DM178" s="21">
        <v>24.5</v>
      </c>
      <c r="DN178" s="21">
        <v>33</v>
      </c>
      <c r="DO178" s="57">
        <f t="shared" si="112"/>
        <v>58</v>
      </c>
      <c r="DP178" s="21" t="str">
        <f>LOOKUP(DO178,{0,40,45,50,55,60,65,70,75,80},{"F","D","C","C+","B-","B","B+","A-","A","A+"})</f>
        <v>B-</v>
      </c>
      <c r="DQ178" s="21" t="str">
        <f>LOOKUP(DO178,{0,40,45,50,55,60,65,70,75,80},{"0.00","2.00","2.25","2.50","2.75","3.00","3.25","3.50","3.75","4.00"})</f>
        <v>2.75</v>
      </c>
      <c r="DR178" s="21">
        <v>31</v>
      </c>
      <c r="DS178" s="21">
        <v>42</v>
      </c>
      <c r="DT178" s="57">
        <f t="shared" si="113"/>
        <v>73</v>
      </c>
      <c r="DU178" s="21" t="str">
        <f>LOOKUP(DT178,{0,40,45,50,55,60,65,70,75,80},{"F","D","C","C+","B-","B","B+","A-","A","A+"})</f>
        <v>A-</v>
      </c>
      <c r="DV178" s="21" t="str">
        <f>LOOKUP(DT178,{0,40,45,50,55,60,65,70,75,80},{"0.00","2.00","2.25","2.50","2.75","3.00","3.25","3.50","3.75","4.00"})</f>
        <v>3.50</v>
      </c>
      <c r="DW178" s="21">
        <v>27</v>
      </c>
      <c r="DX178" s="21">
        <v>43</v>
      </c>
      <c r="DY178" s="57">
        <f t="shared" si="114"/>
        <v>70</v>
      </c>
      <c r="DZ178" s="21" t="str">
        <f>LOOKUP(DY178,{0,40,45,50,55,60,65,70,75,80},{"F","D","C","C+","B-","B","B+","A-","A","A+"})</f>
        <v>A-</v>
      </c>
      <c r="EA178" s="21" t="str">
        <f>LOOKUP(DY178,{0,40,45,50,55,60,65,70,75,80},{"0.00","2.00","2.25","2.50","2.75","3.00","3.25","3.50","3.75","4.00"})</f>
        <v>3.50</v>
      </c>
      <c r="EB178" s="21">
        <v>25</v>
      </c>
      <c r="EC178" s="21">
        <v>36</v>
      </c>
      <c r="ED178" s="57">
        <f t="shared" si="115"/>
        <v>61</v>
      </c>
      <c r="EE178" s="21" t="str">
        <f>LOOKUP(ED178,{0,40,45,50,55,60,65,70,75,80},{"F","D","C","C+","B-","B","B+","A-","A","A+"})</f>
        <v>B</v>
      </c>
      <c r="EF178" s="21" t="str">
        <f>LOOKUP(ED178,{0,40,45,50,55,60,65,70,75,80},{"0.00","2.00","2.25","2.50","2.75","3.00","3.25","3.50","3.75","4.00"})</f>
        <v>3.00</v>
      </c>
      <c r="EG178" s="21">
        <v>17.5</v>
      </c>
      <c r="EH178" s="21">
        <v>37.5</v>
      </c>
      <c r="EI178" s="57">
        <f t="shared" si="116"/>
        <v>55</v>
      </c>
      <c r="EJ178" s="21" t="str">
        <f>LOOKUP(EI178,{0,40,45,50,55,60,65,70,75,80},{"F","D","C","C+","B-","B","B+","A-","A","A+"})</f>
        <v>B-</v>
      </c>
      <c r="EK178" s="21" t="str">
        <f>LOOKUP(EI178,{0,40,45,50,55,60,65,70,75,80},{"0.00","2.00","2.25","2.50","2.75","3.00","3.25","3.50","3.75","4.00"})</f>
        <v>2.75</v>
      </c>
      <c r="EL178" s="21">
        <v>31.75</v>
      </c>
      <c r="EM178" s="21">
        <v>42.5</v>
      </c>
      <c r="EN178" s="70">
        <f t="shared" si="117"/>
        <v>75</v>
      </c>
      <c r="EO178" s="21" t="str">
        <f>LOOKUP(EN178,{0,40,45,50,55,60,65,70,75,80},{"F","D","C","C+","B-","B","B+","A-","A","A+"})</f>
        <v>A</v>
      </c>
      <c r="EP178" s="21" t="str">
        <f>LOOKUP(EN178,{0,40,45,50,55,60,65,70,75,80},{"0.00","2.00","2.25","2.50","2.75","3.00","3.25","3.50","3.75","4.00"})</f>
        <v>3.75</v>
      </c>
      <c r="EQ178" s="21">
        <v>32</v>
      </c>
      <c r="ER178" s="21">
        <v>43.5</v>
      </c>
      <c r="ES178" s="70">
        <f t="shared" si="118"/>
        <v>76</v>
      </c>
      <c r="ET178" s="21" t="str">
        <f>LOOKUP(ES178,{0,40,45,50,55,60,65,70,75,80},{"F","D","C","C+","B-","B","B+","A-","A","A+"})</f>
        <v>A</v>
      </c>
      <c r="EU178" s="21" t="str">
        <f>LOOKUP(ES178,{0,40,45,50,55,60,65,70,75,80},{"0.00","2.00","2.25","2.50","2.75","3.00","3.25","3.50","3.75","4.00"})</f>
        <v>3.75</v>
      </c>
      <c r="EV178" s="21">
        <v>20.5</v>
      </c>
      <c r="EW178" s="21">
        <v>40</v>
      </c>
      <c r="EX178" s="70">
        <f t="shared" si="119"/>
        <v>61</v>
      </c>
      <c r="EY178" s="21" t="str">
        <f>LOOKUP(EX178,{0,40,45,50,55,60,65,70,75,80},{"F","D","C","C+","B-","B","B+","A-","A","A+"})</f>
        <v>B</v>
      </c>
      <c r="EZ178" s="21" t="str">
        <f>LOOKUP(EX178,{0,40,45,50,55,60,65,70,75,80},{"0.00","2.00","2.25","2.50","2.75","3.00","3.25","3.50","3.75","4.00"})</f>
        <v>3.00</v>
      </c>
      <c r="FA178" s="21">
        <v>27.5</v>
      </c>
      <c r="FB178" s="21">
        <v>39.5</v>
      </c>
      <c r="FC178" s="70">
        <f t="shared" si="120"/>
        <v>67</v>
      </c>
      <c r="FD178" s="21" t="str">
        <f>LOOKUP(FC178,{0,40,45,50,55,60,65,70,75,80},{"F","D","C","C+","B-","B","B+","A-","A","A+"})</f>
        <v>B+</v>
      </c>
      <c r="FE178" s="21" t="str">
        <f>LOOKUP(FC178,{0,40,45,50,55,60,65,70,75,80},{"0.00","2.00","2.25","2.50","2.75","3.00","3.25","3.50","3.75","4.00"})</f>
        <v>3.25</v>
      </c>
      <c r="FF178" s="21">
        <v>33</v>
      </c>
      <c r="FG178" s="21">
        <v>40.5</v>
      </c>
      <c r="FH178" s="70">
        <f t="shared" si="121"/>
        <v>74</v>
      </c>
      <c r="FI178" s="21" t="str">
        <f>LOOKUP(FH178,{0,40,45,50,55,60,65,70,75,80},{"F","D","C","C+","B-","B","B+","A-","A","A+"})</f>
        <v>A-</v>
      </c>
      <c r="FJ178" s="21" t="str">
        <f>LOOKUP(FH178,{0,40,45,50,55,60,65,70,75,80},{"0.00","2.00","2.25","2.50","2.75","3.00","3.25","3.50","3.75","4.00"})</f>
        <v>3.50</v>
      </c>
      <c r="FK178" s="21">
        <v>27</v>
      </c>
      <c r="FL178" s="21">
        <v>41</v>
      </c>
      <c r="FM178" s="70">
        <f t="shared" si="122"/>
        <v>68</v>
      </c>
      <c r="FN178" s="21" t="str">
        <f>LOOKUP(FM178,{0,40,45,50,55,60,65,70,75,80},{"F","D","C","C+","B-","B","B+","A-","A","A+"})</f>
        <v>B+</v>
      </c>
      <c r="FO178" s="21" t="str">
        <f>LOOKUP(FM178,{0,40,45,50,55,60,65,70,75,80},{"0.00","2.00","2.25","2.50","2.75","3.00","3.25","3.50","3.75","4.00"})</f>
        <v>3.25</v>
      </c>
      <c r="FP178" s="21">
        <v>27</v>
      </c>
      <c r="FQ178" s="21">
        <v>43.5</v>
      </c>
      <c r="FR178" s="70">
        <f t="shared" si="123"/>
        <v>71</v>
      </c>
      <c r="FS178" s="21" t="str">
        <f>LOOKUP(FR178,{0,40,45,50,55,60,65,70,75,80},{"F","D","C","C+","B-","B","B+","A-","A","A+"})</f>
        <v>A-</v>
      </c>
      <c r="FT178" s="21" t="str">
        <f>LOOKUP(FR178,{0,40,45,50,55,60,65,70,75,80},{"0.00","2.00","2.25","2.50","2.75","3.00","3.25","3.50","3.75","4.00"})</f>
        <v>3.50</v>
      </c>
      <c r="FU178" s="21">
        <v>29</v>
      </c>
      <c r="FV178" s="21">
        <v>42</v>
      </c>
      <c r="FW178" s="70">
        <f t="shared" si="124"/>
        <v>71</v>
      </c>
      <c r="FX178" s="21" t="str">
        <f>LOOKUP(FW178,{0,40,45,50,55,60,65,70,75,80},{"F","D","C","C+","B-","B","B+","A-","A","A+"})</f>
        <v>A-</v>
      </c>
      <c r="FY178" s="21" t="str">
        <f>LOOKUP(FW178,{0,40,45,50,55,60,65,70,75,80},{"0.00","2.00","2.25","2.50","2.75","3.00","3.25","3.50","3.75","4.00"})</f>
        <v>3.50</v>
      </c>
      <c r="FZ178" s="21">
        <v>24</v>
      </c>
      <c r="GA178" s="21">
        <v>34.5</v>
      </c>
      <c r="GB178" s="70">
        <f t="shared" si="125"/>
        <v>59</v>
      </c>
      <c r="GC178" s="21" t="str">
        <f>LOOKUP(GB178,{0,40,45,50,55,60,65,70,75,80},{"F","D","C","C+","B-","B","B+","A-","A","A+"})</f>
        <v>B-</v>
      </c>
      <c r="GD178" s="21" t="str">
        <f>LOOKUP(GB178,{0,40,45,50,55,60,65,70,75,80},{"0.00","2.00","2.25","2.50","2.75","3.00","3.25","3.50","3.75","4.00"})</f>
        <v>2.75</v>
      </c>
      <c r="GE178" s="21">
        <v>27</v>
      </c>
      <c r="GF178" s="21">
        <v>45</v>
      </c>
      <c r="GG178" s="70">
        <f t="shared" si="126"/>
        <v>72</v>
      </c>
      <c r="GH178" s="21" t="str">
        <f>LOOKUP(GG178,{0,40,45,50,55,60,65,70,75,80},{"F","D","C","C+","B-","B","B+","A-","A","A+"})</f>
        <v>A-</v>
      </c>
      <c r="GI178" s="21" t="str">
        <f>LOOKUP(GG178,{0,40,45,50,55,60,65,70,75,80},{"0.00","2.00","2.25","2.50","2.75","3.00","3.25","3.50","3.75","4.00"})</f>
        <v>3.50</v>
      </c>
      <c r="GJ178" s="21">
        <v>26.5</v>
      </c>
      <c r="GK178" s="21">
        <v>38</v>
      </c>
      <c r="GL178" s="70">
        <f t="shared" si="127"/>
        <v>65</v>
      </c>
      <c r="GM178" s="21" t="str">
        <f>LOOKUP(GL178,{0,40,45,50,55,60,65,70,75,80},{"F","D","C","C+","B-","B","B+","A-","A","A+"})</f>
        <v>B+</v>
      </c>
      <c r="GN178" s="21" t="str">
        <f>LOOKUP(GL178,{0,40,45,50,55,60,65,70,75,80},{"0.00","2.00","2.25","2.50","2.75","3.00","3.25","3.50","3.75","4.00"})</f>
        <v>3.25</v>
      </c>
      <c r="GO178" s="21">
        <v>27.5</v>
      </c>
      <c r="GP178" s="21">
        <v>38.5</v>
      </c>
      <c r="GQ178" s="70">
        <f t="shared" si="128"/>
        <v>66</v>
      </c>
      <c r="GR178" s="21" t="str">
        <f>LOOKUP(GQ178,{0,40,45,50,55,60,65,70,75,80},{"F","D","C","C+","B-","B","B+","A-","A","A+"})</f>
        <v>B+</v>
      </c>
      <c r="GS178" s="21" t="str">
        <f>LOOKUP(GQ178,{0,40,45,50,55,60,65,70,75,80},{"0.00","2.00","2.25","2.50","2.75","3.00","3.25","3.50","3.75","4.00"})</f>
        <v>3.25</v>
      </c>
      <c r="GT178" s="21">
        <v>19</v>
      </c>
      <c r="GU178" s="21">
        <v>35.25</v>
      </c>
      <c r="GV178" s="70">
        <f t="shared" si="129"/>
        <v>55</v>
      </c>
      <c r="GW178" s="21" t="str">
        <f>LOOKUP(GV178,{0,40,45,50,55,60,65,70,75,80},{"F","D","C","C+","B-","B","B+","A-","A","A+"})</f>
        <v>B-</v>
      </c>
      <c r="GX178" s="21" t="str">
        <f>LOOKUP(GV178,{0,40,45,50,55,60,65,70,75,80},{"0.00","2.00","2.25","2.50","2.75","3.00","3.25","3.50","3.75","4.00"})</f>
        <v>2.75</v>
      </c>
      <c r="GY178" s="82">
        <v>66</v>
      </c>
      <c r="GZ178" s="21" t="str">
        <f>LOOKUP(GY178,{0,40,45,50,55,60,65,70,75,80},{"F","D","C","C+","B-","B","B+","A-","A","A+"})</f>
        <v>B+</v>
      </c>
      <c r="HA178" s="21" t="str">
        <f>LOOKUP(GY178,{0,40,45,50,55,60,65,70,75,80},{"0.00","2.00","2.25","2.50","2.75","3.00","3.25","3.50","3.75","4.00"})</f>
        <v>3.25</v>
      </c>
      <c r="HB178" s="49">
        <v>37.5</v>
      </c>
      <c r="HC178" s="49">
        <v>34</v>
      </c>
      <c r="HD178" s="70">
        <f t="shared" si="130"/>
        <v>72</v>
      </c>
      <c r="HE178" s="21" t="str">
        <f>LOOKUP(HD178,{0,40,45,50,55,60,65,70,75,80},{"F","D","C","C+","B-","B","B+","A-","A","A+"})</f>
        <v>A-</v>
      </c>
      <c r="HF178" s="21" t="str">
        <f>LOOKUP(HD178,{0,40,45,50,55,60,65,70,75,80},{"0.00","2.00","2.25","2.50","2.75","3.00","3.25","3.50","3.75","4.00"})</f>
        <v>3.50</v>
      </c>
      <c r="HG178" s="50">
        <f t="shared" si="88"/>
        <v>3.0238095238095237</v>
      </c>
      <c r="HH178" s="71" t="str">
        <f t="shared" si="89"/>
        <v>Passed</v>
      </c>
      <c r="HI178" s="70">
        <f t="shared" si="131"/>
        <v>2626</v>
      </c>
      <c r="HJ178" s="44">
        <v>176</v>
      </c>
      <c r="HK178" s="40"/>
      <c r="HL178" s="40"/>
    </row>
    <row r="179" spans="1:220" s="8" customFormat="1" ht="30" customHeight="1" x14ac:dyDescent="0.2">
      <c r="A179" s="44">
        <v>177</v>
      </c>
      <c r="B179" s="66">
        <v>3759</v>
      </c>
      <c r="C179" s="44">
        <v>2017313238</v>
      </c>
      <c r="D179" s="39" t="s">
        <v>307</v>
      </c>
      <c r="E179" s="64" t="s">
        <v>240</v>
      </c>
      <c r="F179" s="64" t="s">
        <v>295</v>
      </c>
      <c r="G179" s="73">
        <v>30</v>
      </c>
      <c r="H179" s="48">
        <v>43</v>
      </c>
      <c r="I179" s="57">
        <f t="shared" si="90"/>
        <v>73</v>
      </c>
      <c r="J179" s="21" t="str">
        <f>LOOKUP(I179,{0,40,45,50,55,60,65,70,75,80},{"F","D","C","C+","B-","B","B+","A-","A","A+"})</f>
        <v>A-</v>
      </c>
      <c r="K179" s="21" t="str">
        <f>LOOKUP(I179,{0,40,45,50,55,60,65,70,75,80},{"0.00","2.00","2.25","2.50","2.75","3.00","3.25","3.50","3.75","4.00"})</f>
        <v>3.50</v>
      </c>
      <c r="L179" s="21">
        <v>24.5</v>
      </c>
      <c r="M179" s="21">
        <v>41</v>
      </c>
      <c r="N179" s="57">
        <f t="shared" si="91"/>
        <v>66</v>
      </c>
      <c r="O179" s="21" t="str">
        <f>LOOKUP(N179,{0,40,45,50,55,60,65,70,75,80},{"F","D","C","C+","B-","B","B+","A-","A","A+"})</f>
        <v>B+</v>
      </c>
      <c r="P179" s="21" t="str">
        <f>LOOKUP(N179,{0,40,45,50,55,60,65,70,75,80},{"0.00","2.00","2.25","2.50","2.75","3.00","3.25","3.50","3.75","4.00"})</f>
        <v>3.25</v>
      </c>
      <c r="Q179" s="21">
        <v>22</v>
      </c>
      <c r="R179" s="21">
        <v>27.5</v>
      </c>
      <c r="S179" s="57">
        <f t="shared" si="92"/>
        <v>50</v>
      </c>
      <c r="T179" s="21" t="str">
        <f>LOOKUP(S179,{0,40,45,50,55,60,65,70,75,80},{"F","D","C","C+","B-","B","B+","A-","A","A+"})</f>
        <v>C+</v>
      </c>
      <c r="U179" s="21" t="str">
        <f>LOOKUP(S179,{0,40,45,50,55,60,65,70,75,80},{"0.00","2.00","2.25","2.50","2.75","3.00","3.25","3.50","3.75","4.00"})</f>
        <v>2.50</v>
      </c>
      <c r="V179" s="21">
        <v>23</v>
      </c>
      <c r="W179" s="21">
        <v>38</v>
      </c>
      <c r="X179" s="57">
        <f t="shared" si="93"/>
        <v>61</v>
      </c>
      <c r="Y179" s="21" t="str">
        <f>LOOKUP(X179,{0,40,45,50,55,60,65,70,75,80},{"F","D","C","C+","B-","B","B+","A-","A","A+"})</f>
        <v>B</v>
      </c>
      <c r="Z179" s="21" t="str">
        <f>LOOKUP(X179,{0,40,45,50,55,60,65,70,75,80},{"0.00","2.00","2.25","2.50","2.75","3.00","3.25","3.50","3.75","4.00"})</f>
        <v>3.00</v>
      </c>
      <c r="AA179" s="21">
        <v>23</v>
      </c>
      <c r="AB179" s="21">
        <v>34</v>
      </c>
      <c r="AC179" s="57">
        <f t="shared" si="94"/>
        <v>57</v>
      </c>
      <c r="AD179" s="21" t="str">
        <f>LOOKUP(AC179,{0,40,45,50,55,60,65,70,75,80},{"F","D","C","C+","B-","B","B+","A-","A","A+"})</f>
        <v>B-</v>
      </c>
      <c r="AE179" s="21" t="str">
        <f>LOOKUP(AC179,{0,40,45,50,55,60,65,70,75,80},{"0.00","2.00","2.25","2.50","2.75","3.00","3.25","3.50","3.75","4.00"})</f>
        <v>2.75</v>
      </c>
      <c r="AF179" s="21">
        <v>36</v>
      </c>
      <c r="AG179" s="21">
        <v>46</v>
      </c>
      <c r="AH179" s="57">
        <f t="shared" si="95"/>
        <v>82</v>
      </c>
      <c r="AI179" s="21" t="str">
        <f>LOOKUP(AH179,{0,40,45,50,55,60,65,70,75,80},{"F","D","C","C+","B-","B","B+","A-","A","A+"})</f>
        <v>A+</v>
      </c>
      <c r="AJ179" s="21" t="str">
        <f>LOOKUP(AH179,{0,40,45,50,55,60,65,70,75,80},{"0.00","2.00","2.25","2.50","2.75","3.00","3.25","3.50","3.75","4.00"})</f>
        <v>4.00</v>
      </c>
      <c r="AK179" s="21">
        <v>25</v>
      </c>
      <c r="AL179" s="21">
        <v>40.5</v>
      </c>
      <c r="AM179" s="57">
        <f t="shared" si="96"/>
        <v>66</v>
      </c>
      <c r="AN179" s="21" t="str">
        <f>LOOKUP(AM179,{0,40,45,50,55,60,65,70,75,80},{"F","D","C","C+","B-","B","B+","A-","A","A+"})</f>
        <v>B+</v>
      </c>
      <c r="AO179" s="21" t="str">
        <f>LOOKUP(AM179,{0,40,45,50,55,60,65,70,75,80},{"0.00","2.00","2.25","2.50","2.75","3.00","3.25","3.50","3.75","4.00"})</f>
        <v>3.25</v>
      </c>
      <c r="AP179" s="21">
        <v>24</v>
      </c>
      <c r="AQ179" s="21">
        <v>45</v>
      </c>
      <c r="AR179" s="57">
        <f t="shared" si="97"/>
        <v>69</v>
      </c>
      <c r="AS179" s="21" t="str">
        <f>LOOKUP(AR179,{0,40,45,50,55,60,65,70,75,80},{"F","D","C","C+","B-","B","B+","A-","A","A+"})</f>
        <v>B+</v>
      </c>
      <c r="AT179" s="21" t="str">
        <f>LOOKUP(AR179,{0,40,45,50,55,60,65,70,75,80},{"0.00","2.00","2.25","2.50","2.75","3.00","3.25","3.50","3.75","4.00"})</f>
        <v>3.25</v>
      </c>
      <c r="AU179" s="21">
        <v>33</v>
      </c>
      <c r="AV179" s="21">
        <v>44</v>
      </c>
      <c r="AW179" s="57">
        <f t="shared" si="98"/>
        <v>77</v>
      </c>
      <c r="AX179" s="21" t="str">
        <f>LOOKUP(AW179,{0,40,45,50,55,60,65,70,75,80},{"F","D","C","C+","B-","B","B+","A-","A","A+"})</f>
        <v>A</v>
      </c>
      <c r="AY179" s="21" t="str">
        <f>LOOKUP(AW179,{0,40,45,50,55,60,65,70,75,80},{"0.00","2.00","2.25","2.50","2.75","3.00","3.25","3.50","3.75","4.00"})</f>
        <v>3.75</v>
      </c>
      <c r="AZ179" s="21">
        <v>23</v>
      </c>
      <c r="BA179" s="21">
        <v>36</v>
      </c>
      <c r="BB179" s="57">
        <f t="shared" si="99"/>
        <v>59</v>
      </c>
      <c r="BC179" s="21" t="str">
        <f>LOOKUP(BB179,{0,40,45,50,55,60,65,70,75,80},{"F","D","C","C+","B-","B","B+","A-","A","A+"})</f>
        <v>B-</v>
      </c>
      <c r="BD179" s="21" t="str">
        <f>LOOKUP(BB179,{0,40,45,50,55,60,65,70,75,80},{"0.00","2.00","2.25","2.50","2.75","3.00","3.25","3.50","3.75","4.00"})</f>
        <v>2.75</v>
      </c>
      <c r="BE179" s="21">
        <v>30</v>
      </c>
      <c r="BF179" s="21">
        <v>43</v>
      </c>
      <c r="BG179" s="57">
        <f t="shared" si="100"/>
        <v>73</v>
      </c>
      <c r="BH179" s="21" t="str">
        <f>LOOKUP(BG179,{0,40,45,50,55,60,65,70,75,80},{"F","D","C","C+","B-","B","B+","A-","A","A+"})</f>
        <v>A-</v>
      </c>
      <c r="BI179" s="21" t="str">
        <f>LOOKUP(BG179,{0,40,45,50,55,60,65,70,75,80},{"0.00","2.00","2.25","2.50","2.75","3.00","3.25","3.50","3.75","4.00"})</f>
        <v>3.50</v>
      </c>
      <c r="BJ179" s="21">
        <v>32.5</v>
      </c>
      <c r="BK179" s="21">
        <v>43</v>
      </c>
      <c r="BL179" s="57">
        <f t="shared" si="101"/>
        <v>76</v>
      </c>
      <c r="BM179" s="21" t="str">
        <f>LOOKUP(BL179,{0,40,45,50,55,60,65,70,75,80},{"F","D","C","C+","B-","B","B+","A-","A","A+"})</f>
        <v>A</v>
      </c>
      <c r="BN179" s="21" t="str">
        <f>LOOKUP(BL179,{0,40,45,50,55,60,65,70,75,80},{"0.00","2.00","2.25","2.50","2.75","3.00","3.25","3.50","3.75","4.00"})</f>
        <v>3.75</v>
      </c>
      <c r="BO179" s="21">
        <v>36</v>
      </c>
      <c r="BP179" s="21">
        <v>34.5</v>
      </c>
      <c r="BQ179" s="57">
        <f t="shared" si="102"/>
        <v>71</v>
      </c>
      <c r="BR179" s="21" t="str">
        <f>LOOKUP(BQ179,{0,40,45,50,55,60,65,70,75,80},{"F","D","C","C+","B-","B","B+","A-","A","A+"})</f>
        <v>A-</v>
      </c>
      <c r="BS179" s="21" t="str">
        <f>LOOKUP(BQ179,{0,40,45,50,55,60,65,70,75,80},{"0.00","2.00","2.25","2.50","2.75","3.00","3.25","3.50","3.75","4.00"})</f>
        <v>3.50</v>
      </c>
      <c r="BT179" s="21">
        <v>26.75</v>
      </c>
      <c r="BU179" s="21">
        <v>32.5</v>
      </c>
      <c r="BV179" s="57">
        <f t="shared" si="103"/>
        <v>60</v>
      </c>
      <c r="BW179" s="21" t="str">
        <f>LOOKUP(BV179,{0,40,45,50,55,60,65,70,75,80},{"F","D","C","C+","B-","B","B+","A-","A","A+"})</f>
        <v>B</v>
      </c>
      <c r="BX179" s="21" t="str">
        <f>LOOKUP(BV179,{0,40,45,50,55,60,65,70,75,80},{"0.00","2.00","2.25","2.50","2.75","3.00","3.25","3.50","3.75","4.00"})</f>
        <v>3.00</v>
      </c>
      <c r="BY179" s="21">
        <v>34</v>
      </c>
      <c r="BZ179" s="21">
        <v>37.5</v>
      </c>
      <c r="CA179" s="57">
        <f t="shared" si="104"/>
        <v>72</v>
      </c>
      <c r="CB179" s="21" t="str">
        <f>LOOKUP(CA179,{0,40,45,50,55,60,65,70,75,80},{"F","D","C","C+","B-","B","B+","A-","A","A+"})</f>
        <v>A-</v>
      </c>
      <c r="CC179" s="21" t="str">
        <f>LOOKUP(CA179,{0,40,45,50,55,60,65,70,75,80},{"0.00","2.00","2.25","2.50","2.75","3.00","3.25","3.50","3.75","4.00"})</f>
        <v>3.50</v>
      </c>
      <c r="CD179" s="21">
        <v>35</v>
      </c>
      <c r="CE179" s="21">
        <v>44.5</v>
      </c>
      <c r="CF179" s="57">
        <f t="shared" si="105"/>
        <v>80</v>
      </c>
      <c r="CG179" s="21" t="str">
        <f>LOOKUP(CF179,{0,40,45,50,55,60,65,70,75,80},{"F","D","C","C+","B-","B","B+","A-","A","A+"})</f>
        <v>A+</v>
      </c>
      <c r="CH179" s="21" t="str">
        <f>LOOKUP(CF179,{0,40,45,50,55,60,65,70,75,80},{"0.00","2.00","2.25","2.50","2.75","3.00","3.25","3.50","3.75","4.00"})</f>
        <v>4.00</v>
      </c>
      <c r="CI179" s="21">
        <v>31.5</v>
      </c>
      <c r="CJ179" s="21">
        <v>42.5</v>
      </c>
      <c r="CK179" s="57">
        <f t="shared" si="106"/>
        <v>74</v>
      </c>
      <c r="CL179" s="21" t="str">
        <f>LOOKUP(CK179,{0,40,45,50,55,60,65,70,75,80},{"F","D","C","C+","B-","B","B+","A-","A","A+"})</f>
        <v>A-</v>
      </c>
      <c r="CM179" s="21" t="str">
        <f>LOOKUP(CK179,{0,40,45,50,55,60,65,70,75,80},{"0.00","2.00","2.25","2.50","2.75","3.00","3.25","3.50","3.75","4.00"})</f>
        <v>3.50</v>
      </c>
      <c r="CN179" s="21">
        <v>30</v>
      </c>
      <c r="CO179" s="21">
        <v>41.5</v>
      </c>
      <c r="CP179" s="57">
        <f t="shared" si="107"/>
        <v>72</v>
      </c>
      <c r="CQ179" s="21" t="str">
        <f>LOOKUP(CP179,{0,40,45,50,55,60,65,70,75,80},{"F","D","C","C+","B-","B","B+","A-","A","A+"})</f>
        <v>A-</v>
      </c>
      <c r="CR179" s="21" t="str">
        <f>LOOKUP(CP179,{0,40,45,50,55,60,65,70,75,80},{"0.00","2.00","2.25","2.50","2.75","3.00","3.25","3.50","3.75","4.00"})</f>
        <v>3.50</v>
      </c>
      <c r="CS179" s="21">
        <v>27</v>
      </c>
      <c r="CT179" s="21">
        <v>42</v>
      </c>
      <c r="CU179" s="57">
        <f t="shared" si="108"/>
        <v>69</v>
      </c>
      <c r="CV179" s="21" t="str">
        <f>LOOKUP(CU179,{0,40,45,50,55,60,65,70,75,80},{"F","D","C","C+","B-","B","B+","A-","A","A+"})</f>
        <v>B+</v>
      </c>
      <c r="CW179" s="21" t="str">
        <f>LOOKUP(CU179,{0,40,45,50,55,60,65,70,75,80},{"0.00","2.00","2.25","2.50","2.75","3.00","3.25","3.50","3.75","4.00"})</f>
        <v>3.25</v>
      </c>
      <c r="CX179" s="21">
        <v>32</v>
      </c>
      <c r="CY179" s="21">
        <v>40.5</v>
      </c>
      <c r="CZ179" s="57">
        <f t="shared" si="109"/>
        <v>73</v>
      </c>
      <c r="DA179" s="21" t="str">
        <f>LOOKUP(CZ179,{0,40,45,50,55,60,65,70,75,80},{"F","D","C","C+","B-","B","B+","A-","A","A+"})</f>
        <v>A-</v>
      </c>
      <c r="DB179" s="21" t="str">
        <f>LOOKUP(CZ179,{0,40,45,50,55,60,65,70,75,80},{"0.00","2.00","2.25","2.50","2.75","3.00","3.25","3.50","3.75","4.00"})</f>
        <v>3.50</v>
      </c>
      <c r="DC179" s="21">
        <v>30</v>
      </c>
      <c r="DD179" s="21">
        <v>44</v>
      </c>
      <c r="DE179" s="57">
        <f t="shared" si="110"/>
        <v>74</v>
      </c>
      <c r="DF179" s="21" t="str">
        <f>LOOKUP(DE179,{0,40,45,50,55,60,65,70,75,80},{"F","D","C","C+","B-","B","B+","A-","A","A+"})</f>
        <v>A-</v>
      </c>
      <c r="DG179" s="21" t="str">
        <f>LOOKUP(DE179,{0,40,45,50,55,60,65,70,75,80},{"0.00","2.00","2.25","2.50","2.75","3.00","3.25","3.50","3.75","4.00"})</f>
        <v>3.50</v>
      </c>
      <c r="DH179" s="21">
        <v>18</v>
      </c>
      <c r="DI179" s="21">
        <v>31</v>
      </c>
      <c r="DJ179" s="57">
        <f t="shared" si="111"/>
        <v>49</v>
      </c>
      <c r="DK179" s="21" t="str">
        <f>LOOKUP(DJ179,{0,40,45,50,55,60,65,70,75,80},{"F","D","C","C+","B-","B","B+","A-","A","A+"})</f>
        <v>C</v>
      </c>
      <c r="DL179" s="21" t="str">
        <f>LOOKUP(DJ179,{0,40,45,50,55,60,65,70,75,80},{"0.00","2.00","2.25","2.50","2.75","3.00","3.25","3.50","3.75","4.00"})</f>
        <v>2.25</v>
      </c>
      <c r="DM179" s="21">
        <v>33</v>
      </c>
      <c r="DN179" s="21">
        <v>35</v>
      </c>
      <c r="DO179" s="57">
        <f t="shared" si="112"/>
        <v>68</v>
      </c>
      <c r="DP179" s="21" t="str">
        <f>LOOKUP(DO179,{0,40,45,50,55,60,65,70,75,80},{"F","D","C","C+","B-","B","B+","A-","A","A+"})</f>
        <v>B+</v>
      </c>
      <c r="DQ179" s="21" t="str">
        <f>LOOKUP(DO179,{0,40,45,50,55,60,65,70,75,80},{"0.00","2.00","2.25","2.50","2.75","3.00","3.25","3.50","3.75","4.00"})</f>
        <v>3.25</v>
      </c>
      <c r="DR179" s="21">
        <v>28</v>
      </c>
      <c r="DS179" s="21">
        <v>30</v>
      </c>
      <c r="DT179" s="57">
        <f t="shared" si="113"/>
        <v>58</v>
      </c>
      <c r="DU179" s="21" t="str">
        <f>LOOKUP(DT179,{0,40,45,50,55,60,65,70,75,80},{"F","D","C","C+","B-","B","B+","A-","A","A+"})</f>
        <v>B-</v>
      </c>
      <c r="DV179" s="21" t="str">
        <f>LOOKUP(DT179,{0,40,45,50,55,60,65,70,75,80},{"0.00","2.00","2.25","2.50","2.75","3.00","3.25","3.50","3.75","4.00"})</f>
        <v>2.75</v>
      </c>
      <c r="DW179" s="21">
        <v>27</v>
      </c>
      <c r="DX179" s="21">
        <v>43</v>
      </c>
      <c r="DY179" s="57">
        <f t="shared" si="114"/>
        <v>70</v>
      </c>
      <c r="DZ179" s="21" t="str">
        <f>LOOKUP(DY179,{0,40,45,50,55,60,65,70,75,80},{"F","D","C","C+","B-","B","B+","A-","A","A+"})</f>
        <v>A-</v>
      </c>
      <c r="EA179" s="21" t="str">
        <f>LOOKUP(DY179,{0,40,45,50,55,60,65,70,75,80},{"0.00","2.00","2.25","2.50","2.75","3.00","3.25","3.50","3.75","4.00"})</f>
        <v>3.50</v>
      </c>
      <c r="EB179" s="21">
        <v>29.5</v>
      </c>
      <c r="EC179" s="21">
        <v>42</v>
      </c>
      <c r="ED179" s="57">
        <f t="shared" si="115"/>
        <v>72</v>
      </c>
      <c r="EE179" s="21" t="str">
        <f>LOOKUP(ED179,{0,40,45,50,55,60,65,70,75,80},{"F","D","C","C+","B-","B","B+","A-","A","A+"})</f>
        <v>A-</v>
      </c>
      <c r="EF179" s="21" t="str">
        <f>LOOKUP(ED179,{0,40,45,50,55,60,65,70,75,80},{"0.00","2.00","2.25","2.50","2.75","3.00","3.25","3.50","3.75","4.00"})</f>
        <v>3.50</v>
      </c>
      <c r="EG179" s="21">
        <v>15</v>
      </c>
      <c r="EH179" s="21">
        <v>35.5</v>
      </c>
      <c r="EI179" s="57">
        <f t="shared" si="116"/>
        <v>51</v>
      </c>
      <c r="EJ179" s="21" t="str">
        <f>LOOKUP(EI179,{0,40,45,50,55,60,65,70,75,80},{"F","D","C","C+","B-","B","B+","A-","A","A+"})</f>
        <v>C+</v>
      </c>
      <c r="EK179" s="21" t="str">
        <f>LOOKUP(EI179,{0,40,45,50,55,60,65,70,75,80},{"0.00","2.00","2.25","2.50","2.75","3.00","3.25","3.50","3.75","4.00"})</f>
        <v>2.50</v>
      </c>
      <c r="EL179" s="21">
        <v>32.25</v>
      </c>
      <c r="EM179" s="21">
        <v>44.5</v>
      </c>
      <c r="EN179" s="70">
        <f t="shared" si="117"/>
        <v>77</v>
      </c>
      <c r="EO179" s="21" t="str">
        <f>LOOKUP(EN179,{0,40,45,50,55,60,65,70,75,80},{"F","D","C","C+","B-","B","B+","A-","A","A+"})</f>
        <v>A</v>
      </c>
      <c r="EP179" s="21" t="str">
        <f>LOOKUP(EN179,{0,40,45,50,55,60,65,70,75,80},{"0.00","2.00","2.25","2.50","2.75","3.00","3.25","3.50","3.75","4.00"})</f>
        <v>3.75</v>
      </c>
      <c r="EQ179" s="21">
        <v>32</v>
      </c>
      <c r="ER179" s="21">
        <v>41</v>
      </c>
      <c r="ES179" s="70">
        <f t="shared" si="118"/>
        <v>73</v>
      </c>
      <c r="ET179" s="21" t="str">
        <f>LOOKUP(ES179,{0,40,45,50,55,60,65,70,75,80},{"F","D","C","C+","B-","B","B+","A-","A","A+"})</f>
        <v>A-</v>
      </c>
      <c r="EU179" s="21" t="str">
        <f>LOOKUP(ES179,{0,40,45,50,55,60,65,70,75,80},{"0.00","2.00","2.25","2.50","2.75","3.00","3.25","3.50","3.75","4.00"})</f>
        <v>3.50</v>
      </c>
      <c r="EV179" s="21">
        <v>26</v>
      </c>
      <c r="EW179" s="21">
        <v>40</v>
      </c>
      <c r="EX179" s="70">
        <f t="shared" si="119"/>
        <v>66</v>
      </c>
      <c r="EY179" s="21" t="str">
        <f>LOOKUP(EX179,{0,40,45,50,55,60,65,70,75,80},{"F","D","C","C+","B-","B","B+","A-","A","A+"})</f>
        <v>B+</v>
      </c>
      <c r="EZ179" s="21" t="str">
        <f>LOOKUP(EX179,{0,40,45,50,55,60,65,70,75,80},{"0.00","2.00","2.25","2.50","2.75","3.00","3.25","3.50","3.75","4.00"})</f>
        <v>3.25</v>
      </c>
      <c r="FA179" s="21">
        <v>30.5</v>
      </c>
      <c r="FB179" s="21">
        <v>42</v>
      </c>
      <c r="FC179" s="70">
        <f t="shared" si="120"/>
        <v>73</v>
      </c>
      <c r="FD179" s="21" t="str">
        <f>LOOKUP(FC179,{0,40,45,50,55,60,65,70,75,80},{"F","D","C","C+","B-","B","B+","A-","A","A+"})</f>
        <v>A-</v>
      </c>
      <c r="FE179" s="21" t="str">
        <f>LOOKUP(FC179,{0,40,45,50,55,60,65,70,75,80},{"0.00","2.00","2.25","2.50","2.75","3.00","3.25","3.50","3.75","4.00"})</f>
        <v>3.50</v>
      </c>
      <c r="FF179" s="21">
        <v>30</v>
      </c>
      <c r="FG179" s="21">
        <v>36</v>
      </c>
      <c r="FH179" s="70">
        <f t="shared" si="121"/>
        <v>66</v>
      </c>
      <c r="FI179" s="21" t="str">
        <f>LOOKUP(FH179,{0,40,45,50,55,60,65,70,75,80},{"F","D","C","C+","B-","B","B+","A-","A","A+"})</f>
        <v>B+</v>
      </c>
      <c r="FJ179" s="21" t="str">
        <f>LOOKUP(FH179,{0,40,45,50,55,60,65,70,75,80},{"0.00","2.00","2.25","2.50","2.75","3.00","3.25","3.50","3.75","4.00"})</f>
        <v>3.25</v>
      </c>
      <c r="FK179" s="21">
        <v>28</v>
      </c>
      <c r="FL179" s="21">
        <v>34.5</v>
      </c>
      <c r="FM179" s="70">
        <f t="shared" si="122"/>
        <v>63</v>
      </c>
      <c r="FN179" s="21" t="str">
        <f>LOOKUP(FM179,{0,40,45,50,55,60,65,70,75,80},{"F","D","C","C+","B-","B","B+","A-","A","A+"})</f>
        <v>B</v>
      </c>
      <c r="FO179" s="21" t="str">
        <f>LOOKUP(FM179,{0,40,45,50,55,60,65,70,75,80},{"0.00","2.00","2.25","2.50","2.75","3.00","3.25","3.50","3.75","4.00"})</f>
        <v>3.00</v>
      </c>
      <c r="FP179" s="21">
        <v>27</v>
      </c>
      <c r="FQ179" s="21">
        <v>44.5</v>
      </c>
      <c r="FR179" s="70">
        <f t="shared" si="123"/>
        <v>72</v>
      </c>
      <c r="FS179" s="21" t="str">
        <f>LOOKUP(FR179,{0,40,45,50,55,60,65,70,75,80},{"F","D","C","C+","B-","B","B+","A-","A","A+"})</f>
        <v>A-</v>
      </c>
      <c r="FT179" s="21" t="str">
        <f>LOOKUP(FR179,{0,40,45,50,55,60,65,70,75,80},{"0.00","2.00","2.25","2.50","2.75","3.00","3.25","3.50","3.75","4.00"})</f>
        <v>3.50</v>
      </c>
      <c r="FU179" s="21">
        <v>31</v>
      </c>
      <c r="FV179" s="21">
        <v>40.5</v>
      </c>
      <c r="FW179" s="70">
        <f t="shared" si="124"/>
        <v>72</v>
      </c>
      <c r="FX179" s="21" t="str">
        <f>LOOKUP(FW179,{0,40,45,50,55,60,65,70,75,80},{"F","D","C","C+","B-","B","B+","A-","A","A+"})</f>
        <v>A-</v>
      </c>
      <c r="FY179" s="21" t="str">
        <f>LOOKUP(FW179,{0,40,45,50,55,60,65,70,75,80},{"0.00","2.00","2.25","2.50","2.75","3.00","3.25","3.50","3.75","4.00"})</f>
        <v>3.50</v>
      </c>
      <c r="FZ179" s="21">
        <v>29</v>
      </c>
      <c r="GA179" s="21">
        <v>38.5</v>
      </c>
      <c r="GB179" s="70">
        <f t="shared" si="125"/>
        <v>68</v>
      </c>
      <c r="GC179" s="21" t="str">
        <f>LOOKUP(GB179,{0,40,45,50,55,60,65,70,75,80},{"F","D","C","C+","B-","B","B+","A-","A","A+"})</f>
        <v>B+</v>
      </c>
      <c r="GD179" s="21" t="str">
        <f>LOOKUP(GB179,{0,40,45,50,55,60,65,70,75,80},{"0.00","2.00","2.25","2.50","2.75","3.00","3.25","3.50","3.75","4.00"})</f>
        <v>3.25</v>
      </c>
      <c r="GE179" s="21">
        <v>32</v>
      </c>
      <c r="GF179" s="21">
        <v>44.5</v>
      </c>
      <c r="GG179" s="70">
        <f t="shared" si="126"/>
        <v>77</v>
      </c>
      <c r="GH179" s="21" t="str">
        <f>LOOKUP(GG179,{0,40,45,50,55,60,65,70,75,80},{"F","D","C","C+","B-","B","B+","A-","A","A+"})</f>
        <v>A</v>
      </c>
      <c r="GI179" s="21" t="str">
        <f>LOOKUP(GG179,{0,40,45,50,55,60,65,70,75,80},{"0.00","2.00","2.25","2.50","2.75","3.00","3.25","3.50","3.75","4.00"})</f>
        <v>3.75</v>
      </c>
      <c r="GJ179" s="21">
        <v>27</v>
      </c>
      <c r="GK179" s="21">
        <v>41.5</v>
      </c>
      <c r="GL179" s="70">
        <f t="shared" si="127"/>
        <v>69</v>
      </c>
      <c r="GM179" s="21" t="str">
        <f>LOOKUP(GL179,{0,40,45,50,55,60,65,70,75,80},{"F","D","C","C+","B-","B","B+","A-","A","A+"})</f>
        <v>B+</v>
      </c>
      <c r="GN179" s="21" t="str">
        <f>LOOKUP(GL179,{0,40,45,50,55,60,65,70,75,80},{"0.00","2.00","2.25","2.50","2.75","3.00","3.25","3.50","3.75","4.00"})</f>
        <v>3.25</v>
      </c>
      <c r="GO179" s="21">
        <v>29</v>
      </c>
      <c r="GP179" s="21">
        <v>42</v>
      </c>
      <c r="GQ179" s="70">
        <f t="shared" si="128"/>
        <v>71</v>
      </c>
      <c r="GR179" s="21" t="str">
        <f>LOOKUP(GQ179,{0,40,45,50,55,60,65,70,75,80},{"F","D","C","C+","B-","B","B+","A-","A","A+"})</f>
        <v>A-</v>
      </c>
      <c r="GS179" s="21" t="str">
        <f>LOOKUP(GQ179,{0,40,45,50,55,60,65,70,75,80},{"0.00","2.00","2.25","2.50","2.75","3.00","3.25","3.50","3.75","4.00"})</f>
        <v>3.50</v>
      </c>
      <c r="GT179" s="21">
        <v>21</v>
      </c>
      <c r="GU179" s="21">
        <v>32.5</v>
      </c>
      <c r="GV179" s="70">
        <f t="shared" si="129"/>
        <v>54</v>
      </c>
      <c r="GW179" s="21" t="str">
        <f>LOOKUP(GV179,{0,40,45,50,55,60,65,70,75,80},{"F","D","C","C+","B-","B","B+","A-","A","A+"})</f>
        <v>C+</v>
      </c>
      <c r="GX179" s="21" t="str">
        <f>LOOKUP(GV179,{0,40,45,50,55,60,65,70,75,80},{"0.00","2.00","2.25","2.50","2.75","3.00","3.25","3.50","3.75","4.00"})</f>
        <v>2.50</v>
      </c>
      <c r="GY179" s="82">
        <v>65</v>
      </c>
      <c r="GZ179" s="21" t="str">
        <f>LOOKUP(GY179,{0,40,45,50,55,60,65,70,75,80},{"F","D","C","C+","B-","B","B+","A-","A","A+"})</f>
        <v>B+</v>
      </c>
      <c r="HA179" s="21" t="str">
        <f>LOOKUP(GY179,{0,40,45,50,55,60,65,70,75,80},{"0.00","2.00","2.25","2.50","2.75","3.00","3.25","3.50","3.75","4.00"})</f>
        <v>3.25</v>
      </c>
      <c r="HB179" s="49">
        <v>40</v>
      </c>
      <c r="HC179" s="49">
        <v>35</v>
      </c>
      <c r="HD179" s="70">
        <f t="shared" si="130"/>
        <v>75</v>
      </c>
      <c r="HE179" s="21" t="str">
        <f>LOOKUP(HD179,{0,40,45,50,55,60,65,70,75,80},{"F","D","C","C+","B-","B","B+","A-","A","A+"})</f>
        <v>A</v>
      </c>
      <c r="HF179" s="21" t="str">
        <f>LOOKUP(HD179,{0,40,45,50,55,60,65,70,75,80},{"0.00","2.00","2.25","2.50","2.75","3.00","3.25","3.50","3.75","4.00"})</f>
        <v>3.75</v>
      </c>
      <c r="HG179" s="50">
        <f t="shared" si="88"/>
        <v>3.3035714285714284</v>
      </c>
      <c r="HH179" s="71" t="str">
        <f t="shared" si="89"/>
        <v>Passed</v>
      </c>
      <c r="HI179" s="70">
        <f t="shared" si="131"/>
        <v>2863</v>
      </c>
      <c r="HJ179" s="44">
        <v>177</v>
      </c>
      <c r="HK179" s="40"/>
      <c r="HL179" s="40"/>
    </row>
    <row r="180" spans="1:220" s="8" customFormat="1" ht="30" customHeight="1" x14ac:dyDescent="0.2">
      <c r="A180" s="44">
        <v>178</v>
      </c>
      <c r="B180" s="66">
        <v>3999</v>
      </c>
      <c r="C180" s="44">
        <v>2017213239</v>
      </c>
      <c r="D180" s="39" t="s">
        <v>307</v>
      </c>
      <c r="E180" s="64" t="s">
        <v>241</v>
      </c>
      <c r="F180" s="64" t="s">
        <v>295</v>
      </c>
      <c r="G180" s="73">
        <v>27.5</v>
      </c>
      <c r="H180" s="48">
        <v>41</v>
      </c>
      <c r="I180" s="57">
        <f t="shared" si="90"/>
        <v>69</v>
      </c>
      <c r="J180" s="21" t="str">
        <f>LOOKUP(I180,{0,40,45,50,55,60,65,70,75,80},{"F","D","C","C+","B-","B","B+","A-","A","A+"})</f>
        <v>B+</v>
      </c>
      <c r="K180" s="21" t="str">
        <f>LOOKUP(I180,{0,40,45,50,55,60,65,70,75,80},{"0.00","2.00","2.25","2.50","2.75","3.00","3.25","3.50","3.75","4.00"})</f>
        <v>3.25</v>
      </c>
      <c r="L180" s="21">
        <v>21</v>
      </c>
      <c r="M180" s="21">
        <v>27</v>
      </c>
      <c r="N180" s="57">
        <f t="shared" si="91"/>
        <v>48</v>
      </c>
      <c r="O180" s="21" t="str">
        <f>LOOKUP(N180,{0,40,45,50,55,60,65,70,75,80},{"F","D","C","C+","B-","B","B+","A-","A","A+"})</f>
        <v>C</v>
      </c>
      <c r="P180" s="21" t="str">
        <f>LOOKUP(N180,{0,40,45,50,55,60,65,70,75,80},{"0.00","2.00","2.25","2.50","2.75","3.00","3.25","3.50","3.75","4.00"})</f>
        <v>2.25</v>
      </c>
      <c r="Q180" s="21">
        <v>22</v>
      </c>
      <c r="R180" s="21">
        <v>40</v>
      </c>
      <c r="S180" s="57">
        <f t="shared" si="92"/>
        <v>62</v>
      </c>
      <c r="T180" s="21" t="str">
        <f>LOOKUP(S180,{0,40,45,50,55,60,65,70,75,80},{"F","D","C","C+","B-","B","B+","A-","A","A+"})</f>
        <v>B</v>
      </c>
      <c r="U180" s="21" t="str">
        <f>LOOKUP(S180,{0,40,45,50,55,60,65,70,75,80},{"0.00","2.00","2.25","2.50","2.75","3.00","3.25","3.50","3.75","4.00"})</f>
        <v>3.00</v>
      </c>
      <c r="V180" s="21">
        <v>18</v>
      </c>
      <c r="W180" s="21">
        <v>36.5</v>
      </c>
      <c r="X180" s="57">
        <f t="shared" si="93"/>
        <v>55</v>
      </c>
      <c r="Y180" s="21" t="str">
        <f>LOOKUP(X180,{0,40,45,50,55,60,65,70,75,80},{"F","D","C","C+","B-","B","B+","A-","A","A+"})</f>
        <v>B-</v>
      </c>
      <c r="Z180" s="21" t="str">
        <f>LOOKUP(X180,{0,40,45,50,55,60,65,70,75,80},{"0.00","2.00","2.25","2.50","2.75","3.00","3.25","3.50","3.75","4.00"})</f>
        <v>2.75</v>
      </c>
      <c r="AA180" s="21">
        <v>14</v>
      </c>
      <c r="AB180" s="21">
        <v>32.5</v>
      </c>
      <c r="AC180" s="57">
        <f t="shared" si="94"/>
        <v>47</v>
      </c>
      <c r="AD180" s="21" t="str">
        <f>LOOKUP(AC180,{0,40,45,50,55,60,65,70,75,80},{"F","D","C","C+","B-","B","B+","A-","A","A+"})</f>
        <v>C</v>
      </c>
      <c r="AE180" s="21" t="str">
        <f>LOOKUP(AC180,{0,40,45,50,55,60,65,70,75,80},{"0.00","2.00","2.25","2.50","2.75","3.00","3.25","3.50","3.75","4.00"})</f>
        <v>2.25</v>
      </c>
      <c r="AF180" s="21">
        <v>17</v>
      </c>
      <c r="AG180" s="21">
        <v>34.5</v>
      </c>
      <c r="AH180" s="57">
        <f t="shared" si="95"/>
        <v>52</v>
      </c>
      <c r="AI180" s="21" t="str">
        <f>LOOKUP(AH180,{0,40,45,50,55,60,65,70,75,80},{"F","D","C","C+","B-","B","B+","A-","A","A+"})</f>
        <v>C+</v>
      </c>
      <c r="AJ180" s="21" t="str">
        <f>LOOKUP(AH180,{0,40,45,50,55,60,65,70,75,80},{"0.00","2.00","2.25","2.50","2.75","3.00","3.25","3.50","3.75","4.00"})</f>
        <v>2.50</v>
      </c>
      <c r="AK180" s="21">
        <v>24</v>
      </c>
      <c r="AL180" s="21">
        <v>39</v>
      </c>
      <c r="AM180" s="57">
        <f t="shared" si="96"/>
        <v>63</v>
      </c>
      <c r="AN180" s="21" t="str">
        <f>LOOKUP(AM180,{0,40,45,50,55,60,65,70,75,80},{"F","D","C","C+","B-","B","B+","A-","A","A+"})</f>
        <v>B</v>
      </c>
      <c r="AO180" s="21" t="str">
        <f>LOOKUP(AM180,{0,40,45,50,55,60,65,70,75,80},{"0.00","2.00","2.25","2.50","2.75","3.00","3.25","3.50","3.75","4.00"})</f>
        <v>3.00</v>
      </c>
      <c r="AP180" s="21">
        <v>20.5</v>
      </c>
      <c r="AQ180" s="21">
        <v>23.5</v>
      </c>
      <c r="AR180" s="57">
        <f t="shared" si="97"/>
        <v>44</v>
      </c>
      <c r="AS180" s="21" t="str">
        <f>LOOKUP(AR180,{0,40,45,50,55,60,65,70,75,80},{"F","D","C","C+","B-","B","B+","A-","A","A+"})</f>
        <v>D</v>
      </c>
      <c r="AT180" s="21" t="str">
        <f>LOOKUP(AR180,{0,40,45,50,55,60,65,70,75,80},{"0.00","2.00","2.25","2.50","2.75","3.00","3.25","3.50","3.75","4.00"})</f>
        <v>2.00</v>
      </c>
      <c r="AU180" s="21">
        <v>34</v>
      </c>
      <c r="AV180" s="21">
        <v>43.5</v>
      </c>
      <c r="AW180" s="57">
        <f t="shared" si="98"/>
        <v>78</v>
      </c>
      <c r="AX180" s="21" t="str">
        <f>LOOKUP(AW180,{0,40,45,50,55,60,65,70,75,80},{"F","D","C","C+","B-","B","B+","A-","A","A+"})</f>
        <v>A</v>
      </c>
      <c r="AY180" s="21" t="str">
        <f>LOOKUP(AW180,{0,40,45,50,55,60,65,70,75,80},{"0.00","2.00","2.25","2.50","2.75","3.00","3.25","3.50","3.75","4.00"})</f>
        <v>3.75</v>
      </c>
      <c r="AZ180" s="21">
        <v>27</v>
      </c>
      <c r="BA180" s="21">
        <v>33</v>
      </c>
      <c r="BB180" s="57">
        <f t="shared" si="99"/>
        <v>60</v>
      </c>
      <c r="BC180" s="21" t="str">
        <f>LOOKUP(BB180,{0,40,45,50,55,60,65,70,75,80},{"F","D","C","C+","B-","B","B+","A-","A","A+"})</f>
        <v>B</v>
      </c>
      <c r="BD180" s="21" t="str">
        <f>LOOKUP(BB180,{0,40,45,50,55,60,65,70,75,80},{"0.00","2.00","2.25","2.50","2.75","3.00","3.25","3.50","3.75","4.00"})</f>
        <v>3.00</v>
      </c>
      <c r="BE180" s="21">
        <v>27.5</v>
      </c>
      <c r="BF180" s="21">
        <v>39</v>
      </c>
      <c r="BG180" s="57">
        <f t="shared" si="100"/>
        <v>67</v>
      </c>
      <c r="BH180" s="21" t="str">
        <f>LOOKUP(BG180,{0,40,45,50,55,60,65,70,75,80},{"F","D","C","C+","B-","B","B+","A-","A","A+"})</f>
        <v>B+</v>
      </c>
      <c r="BI180" s="21" t="str">
        <f>LOOKUP(BG180,{0,40,45,50,55,60,65,70,75,80},{"0.00","2.00","2.25","2.50","2.75","3.00","3.25","3.50","3.75","4.00"})</f>
        <v>3.25</v>
      </c>
      <c r="BJ180" s="21">
        <v>32</v>
      </c>
      <c r="BK180" s="21">
        <v>35</v>
      </c>
      <c r="BL180" s="57">
        <f t="shared" si="101"/>
        <v>67</v>
      </c>
      <c r="BM180" s="21" t="str">
        <f>LOOKUP(BL180,{0,40,45,50,55,60,65,70,75,80},{"F","D","C","C+","B-","B","B+","A-","A","A+"})</f>
        <v>B+</v>
      </c>
      <c r="BN180" s="21" t="str">
        <f>LOOKUP(BL180,{0,40,45,50,55,60,65,70,75,80},{"0.00","2.00","2.25","2.50","2.75","3.00","3.25","3.50","3.75","4.00"})</f>
        <v>3.25</v>
      </c>
      <c r="BO180" s="21">
        <v>21</v>
      </c>
      <c r="BP180" s="21">
        <v>23</v>
      </c>
      <c r="BQ180" s="57">
        <f t="shared" si="102"/>
        <v>44</v>
      </c>
      <c r="BR180" s="21" t="str">
        <f>LOOKUP(BQ180,{0,40,45,50,55,60,65,70,75,80},{"F","D","C","C+","B-","B","B+","A-","A","A+"})</f>
        <v>D</v>
      </c>
      <c r="BS180" s="21" t="str">
        <f>LOOKUP(BQ180,{0,40,45,50,55,60,65,70,75,80},{"0.00","2.00","2.25","2.50","2.75","3.00","3.25","3.50","3.75","4.00"})</f>
        <v>2.00</v>
      </c>
      <c r="BT180" s="21">
        <v>36</v>
      </c>
      <c r="BU180" s="21">
        <v>32.5</v>
      </c>
      <c r="BV180" s="57">
        <f t="shared" si="103"/>
        <v>69</v>
      </c>
      <c r="BW180" s="21" t="str">
        <f>LOOKUP(BV180,{0,40,45,50,55,60,65,70,75,80},{"F","D","C","C+","B-","B","B+","A-","A","A+"})</f>
        <v>B+</v>
      </c>
      <c r="BX180" s="21" t="str">
        <f>LOOKUP(BV180,{0,40,45,50,55,60,65,70,75,80},{"0.00","2.00","2.25","2.50","2.75","3.00","3.25","3.50","3.75","4.00"})</f>
        <v>3.25</v>
      </c>
      <c r="BY180" s="21">
        <v>25</v>
      </c>
      <c r="BZ180" s="21">
        <v>32.5</v>
      </c>
      <c r="CA180" s="57">
        <f t="shared" si="104"/>
        <v>58</v>
      </c>
      <c r="CB180" s="21" t="str">
        <f>LOOKUP(CA180,{0,40,45,50,55,60,65,70,75,80},{"F","D","C","C+","B-","B","B+","A-","A","A+"})</f>
        <v>B-</v>
      </c>
      <c r="CC180" s="21" t="str">
        <f>LOOKUP(CA180,{0,40,45,50,55,60,65,70,75,80},{"0.00","2.00","2.25","2.50","2.75","3.00","3.25","3.50","3.75","4.00"})</f>
        <v>2.75</v>
      </c>
      <c r="CD180" s="21">
        <v>24</v>
      </c>
      <c r="CE180" s="21">
        <v>39.5</v>
      </c>
      <c r="CF180" s="57">
        <f t="shared" si="105"/>
        <v>64</v>
      </c>
      <c r="CG180" s="21" t="str">
        <f>LOOKUP(CF180,{0,40,45,50,55,60,65,70,75,80},{"F","D","C","C+","B-","B","B+","A-","A","A+"})</f>
        <v>B</v>
      </c>
      <c r="CH180" s="21" t="str">
        <f>LOOKUP(CF180,{0,40,45,50,55,60,65,70,75,80},{"0.00","2.00","2.25","2.50","2.75","3.00","3.25","3.50","3.75","4.00"})</f>
        <v>3.00</v>
      </c>
      <c r="CI180" s="21">
        <v>29.5</v>
      </c>
      <c r="CJ180" s="21">
        <v>47.5</v>
      </c>
      <c r="CK180" s="57">
        <f t="shared" si="106"/>
        <v>77</v>
      </c>
      <c r="CL180" s="21" t="str">
        <f>LOOKUP(CK180,{0,40,45,50,55,60,65,70,75,80},{"F","D","C","C+","B-","B","B+","A-","A","A+"})</f>
        <v>A</v>
      </c>
      <c r="CM180" s="21" t="str">
        <f>LOOKUP(CK180,{0,40,45,50,55,60,65,70,75,80},{"0.00","2.00","2.25","2.50","2.75","3.00","3.25","3.50","3.75","4.00"})</f>
        <v>3.75</v>
      </c>
      <c r="CN180" s="21">
        <v>25</v>
      </c>
      <c r="CO180" s="21">
        <v>26</v>
      </c>
      <c r="CP180" s="57">
        <f t="shared" si="107"/>
        <v>51</v>
      </c>
      <c r="CQ180" s="21" t="str">
        <f>LOOKUP(CP180,{0,40,45,50,55,60,65,70,75,80},{"F","D","C","C+","B-","B","B+","A-","A","A+"})</f>
        <v>C+</v>
      </c>
      <c r="CR180" s="21" t="str">
        <f>LOOKUP(CP180,{0,40,45,50,55,60,65,70,75,80},{"0.00","2.00","2.25","2.50","2.75","3.00","3.25","3.50","3.75","4.00"})</f>
        <v>2.50</v>
      </c>
      <c r="CS180" s="21">
        <v>28</v>
      </c>
      <c r="CT180" s="21">
        <v>39</v>
      </c>
      <c r="CU180" s="57">
        <f t="shared" si="108"/>
        <v>67</v>
      </c>
      <c r="CV180" s="21" t="str">
        <f>LOOKUP(CU180,{0,40,45,50,55,60,65,70,75,80},{"F","D","C","C+","B-","B","B+","A-","A","A+"})</f>
        <v>B+</v>
      </c>
      <c r="CW180" s="21" t="str">
        <f>LOOKUP(CU180,{0,40,45,50,55,60,65,70,75,80},{"0.00","2.00","2.25","2.50","2.75","3.00","3.25","3.50","3.75","4.00"})</f>
        <v>3.25</v>
      </c>
      <c r="CX180" s="21">
        <v>34</v>
      </c>
      <c r="CY180" s="21">
        <v>42.5</v>
      </c>
      <c r="CZ180" s="57">
        <f t="shared" si="109"/>
        <v>77</v>
      </c>
      <c r="DA180" s="21" t="str">
        <f>LOOKUP(CZ180,{0,40,45,50,55,60,65,70,75,80},{"F","D","C","C+","B-","B","B+","A-","A","A+"})</f>
        <v>A</v>
      </c>
      <c r="DB180" s="21" t="str">
        <f>LOOKUP(CZ180,{0,40,45,50,55,60,65,70,75,80},{"0.00","2.00","2.25","2.50","2.75","3.00","3.25","3.50","3.75","4.00"})</f>
        <v>3.75</v>
      </c>
      <c r="DC180" s="21">
        <v>32.5</v>
      </c>
      <c r="DD180" s="21">
        <v>39</v>
      </c>
      <c r="DE180" s="57">
        <f t="shared" si="110"/>
        <v>72</v>
      </c>
      <c r="DF180" s="21" t="str">
        <f>LOOKUP(DE180,{0,40,45,50,55,60,65,70,75,80},{"F","D","C","C+","B-","B","B+","A-","A","A+"})</f>
        <v>A-</v>
      </c>
      <c r="DG180" s="21" t="str">
        <f>LOOKUP(DE180,{0,40,45,50,55,60,65,70,75,80},{"0.00","2.00","2.25","2.50","2.75","3.00","3.25","3.50","3.75","4.00"})</f>
        <v>3.50</v>
      </c>
      <c r="DH180" s="21">
        <v>30.5</v>
      </c>
      <c r="DI180" s="21">
        <v>32</v>
      </c>
      <c r="DJ180" s="57">
        <f t="shared" si="111"/>
        <v>63</v>
      </c>
      <c r="DK180" s="21" t="str">
        <f>LOOKUP(DJ180,{0,40,45,50,55,60,65,70,75,80},{"F","D","C","C+","B-","B","B+","A-","A","A+"})</f>
        <v>B</v>
      </c>
      <c r="DL180" s="21" t="str">
        <f>LOOKUP(DJ180,{0,40,45,50,55,60,65,70,75,80},{"0.00","2.00","2.25","2.50","2.75","3.00","3.25","3.50","3.75","4.00"})</f>
        <v>3.00</v>
      </c>
      <c r="DM180" s="21">
        <v>27</v>
      </c>
      <c r="DN180" s="21">
        <v>42</v>
      </c>
      <c r="DO180" s="57">
        <f t="shared" si="112"/>
        <v>69</v>
      </c>
      <c r="DP180" s="21" t="str">
        <f>LOOKUP(DO180,{0,40,45,50,55,60,65,70,75,80},{"F","D","C","C+","B-","B","B+","A-","A","A+"})</f>
        <v>B+</v>
      </c>
      <c r="DQ180" s="21" t="str">
        <f>LOOKUP(DO180,{0,40,45,50,55,60,65,70,75,80},{"0.00","2.00","2.25","2.50","2.75","3.00","3.25","3.50","3.75","4.00"})</f>
        <v>3.25</v>
      </c>
      <c r="DR180" s="21">
        <v>34</v>
      </c>
      <c r="DS180" s="21">
        <v>34</v>
      </c>
      <c r="DT180" s="57">
        <f t="shared" si="113"/>
        <v>68</v>
      </c>
      <c r="DU180" s="21" t="str">
        <f>LOOKUP(DT180,{0,40,45,50,55,60,65,70,75,80},{"F","D","C","C+","B-","B","B+","A-","A","A+"})</f>
        <v>B+</v>
      </c>
      <c r="DV180" s="21" t="str">
        <f>LOOKUP(DT180,{0,40,45,50,55,60,65,70,75,80},{"0.00","2.00","2.25","2.50","2.75","3.00","3.25","3.50","3.75","4.00"})</f>
        <v>3.25</v>
      </c>
      <c r="DW180" s="21">
        <v>28</v>
      </c>
      <c r="DX180" s="21">
        <v>43.5</v>
      </c>
      <c r="DY180" s="57">
        <f t="shared" si="114"/>
        <v>72</v>
      </c>
      <c r="DZ180" s="21" t="str">
        <f>LOOKUP(DY180,{0,40,45,50,55,60,65,70,75,80},{"F","D","C","C+","B-","B","B+","A-","A","A+"})</f>
        <v>A-</v>
      </c>
      <c r="EA180" s="21" t="str">
        <f>LOOKUP(DY180,{0,40,45,50,55,60,65,70,75,80},{"0.00","2.00","2.25","2.50","2.75","3.00","3.25","3.50","3.75","4.00"})</f>
        <v>3.50</v>
      </c>
      <c r="EB180" s="21">
        <v>26</v>
      </c>
      <c r="EC180" s="21">
        <v>36</v>
      </c>
      <c r="ED180" s="57">
        <f t="shared" si="115"/>
        <v>62</v>
      </c>
      <c r="EE180" s="21" t="str">
        <f>LOOKUP(ED180,{0,40,45,50,55,60,65,70,75,80},{"F","D","C","C+","B-","B","B+","A-","A","A+"})</f>
        <v>B</v>
      </c>
      <c r="EF180" s="21" t="str">
        <f>LOOKUP(ED180,{0,40,45,50,55,60,65,70,75,80},{"0.00","2.00","2.25","2.50","2.75","3.00","3.25","3.50","3.75","4.00"})</f>
        <v>3.00</v>
      </c>
      <c r="EG180" s="21">
        <v>25</v>
      </c>
      <c r="EH180" s="21">
        <v>32</v>
      </c>
      <c r="EI180" s="57">
        <f t="shared" si="116"/>
        <v>57</v>
      </c>
      <c r="EJ180" s="21" t="str">
        <f>LOOKUP(EI180,{0,40,45,50,55,60,65,70,75,80},{"F","D","C","C+","B-","B","B+","A-","A","A+"})</f>
        <v>B-</v>
      </c>
      <c r="EK180" s="21" t="str">
        <f>LOOKUP(EI180,{0,40,45,50,55,60,65,70,75,80},{"0.00","2.00","2.25","2.50","2.75","3.00","3.25","3.50","3.75","4.00"})</f>
        <v>2.75</v>
      </c>
      <c r="EL180" s="21">
        <v>34</v>
      </c>
      <c r="EM180" s="21">
        <v>45.5</v>
      </c>
      <c r="EN180" s="70">
        <f t="shared" si="117"/>
        <v>80</v>
      </c>
      <c r="EO180" s="21" t="str">
        <f>LOOKUP(EN180,{0,40,45,50,55,60,65,70,75,80},{"F","D","C","C+","B-","B","B+","A-","A","A+"})</f>
        <v>A+</v>
      </c>
      <c r="EP180" s="21" t="str">
        <f>LOOKUP(EN180,{0,40,45,50,55,60,65,70,75,80},{"0.00","2.00","2.25","2.50","2.75","3.00","3.25","3.50","3.75","4.00"})</f>
        <v>4.00</v>
      </c>
      <c r="EQ180" s="21">
        <v>32</v>
      </c>
      <c r="ER180" s="21">
        <v>42</v>
      </c>
      <c r="ES180" s="70">
        <f t="shared" si="118"/>
        <v>74</v>
      </c>
      <c r="ET180" s="21" t="str">
        <f>LOOKUP(ES180,{0,40,45,50,55,60,65,70,75,80},{"F","D","C","C+","B-","B","B+","A-","A","A+"})</f>
        <v>A-</v>
      </c>
      <c r="EU180" s="21" t="str">
        <f>LOOKUP(ES180,{0,40,45,50,55,60,65,70,75,80},{"0.00","2.00","2.25","2.50","2.75","3.00","3.25","3.50","3.75","4.00"})</f>
        <v>3.50</v>
      </c>
      <c r="EV180" s="21">
        <v>32.5</v>
      </c>
      <c r="EW180" s="21">
        <v>34</v>
      </c>
      <c r="EX180" s="70">
        <f t="shared" si="119"/>
        <v>67</v>
      </c>
      <c r="EY180" s="21" t="str">
        <f>LOOKUP(EX180,{0,40,45,50,55,60,65,70,75,80},{"F","D","C","C+","B-","B","B+","A-","A","A+"})</f>
        <v>B+</v>
      </c>
      <c r="EZ180" s="21" t="str">
        <f>LOOKUP(EX180,{0,40,45,50,55,60,65,70,75,80},{"0.00","2.00","2.25","2.50","2.75","3.00","3.25","3.50","3.75","4.00"})</f>
        <v>3.25</v>
      </c>
      <c r="FA180" s="21">
        <v>27</v>
      </c>
      <c r="FB180" s="21">
        <v>39</v>
      </c>
      <c r="FC180" s="70">
        <f t="shared" si="120"/>
        <v>66</v>
      </c>
      <c r="FD180" s="21" t="str">
        <f>LOOKUP(FC180,{0,40,45,50,55,60,65,70,75,80},{"F","D","C","C+","B-","B","B+","A-","A","A+"})</f>
        <v>B+</v>
      </c>
      <c r="FE180" s="21" t="str">
        <f>LOOKUP(FC180,{0,40,45,50,55,60,65,70,75,80},{"0.00","2.00","2.25","2.50","2.75","3.00","3.25","3.50","3.75","4.00"})</f>
        <v>3.25</v>
      </c>
      <c r="FF180" s="21">
        <v>22.5</v>
      </c>
      <c r="FG180" s="21">
        <v>28.5</v>
      </c>
      <c r="FH180" s="70">
        <f t="shared" si="121"/>
        <v>51</v>
      </c>
      <c r="FI180" s="21" t="str">
        <f>LOOKUP(FH180,{0,40,45,50,55,60,65,70,75,80},{"F","D","C","C+","B-","B","B+","A-","A","A+"})</f>
        <v>C+</v>
      </c>
      <c r="FJ180" s="21" t="str">
        <f>LOOKUP(FH180,{0,40,45,50,55,60,65,70,75,80},{"0.00","2.00","2.25","2.50","2.75","3.00","3.25","3.50","3.75","4.00"})</f>
        <v>2.50</v>
      </c>
      <c r="FK180" s="21">
        <v>25.5</v>
      </c>
      <c r="FL180" s="21">
        <v>34</v>
      </c>
      <c r="FM180" s="70">
        <f t="shared" si="122"/>
        <v>60</v>
      </c>
      <c r="FN180" s="21" t="str">
        <f>LOOKUP(FM180,{0,40,45,50,55,60,65,70,75,80},{"F","D","C","C+","B-","B","B+","A-","A","A+"})</f>
        <v>B</v>
      </c>
      <c r="FO180" s="21" t="str">
        <f>LOOKUP(FM180,{0,40,45,50,55,60,65,70,75,80},{"0.00","2.00","2.25","2.50","2.75","3.00","3.25","3.50","3.75","4.00"})</f>
        <v>3.00</v>
      </c>
      <c r="FP180" s="21">
        <v>28</v>
      </c>
      <c r="FQ180" s="21">
        <v>45</v>
      </c>
      <c r="FR180" s="70">
        <f t="shared" si="123"/>
        <v>73</v>
      </c>
      <c r="FS180" s="21" t="str">
        <f>LOOKUP(FR180,{0,40,45,50,55,60,65,70,75,80},{"F","D","C","C+","B-","B","B+","A-","A","A+"})</f>
        <v>A-</v>
      </c>
      <c r="FT180" s="21" t="str">
        <f>LOOKUP(FR180,{0,40,45,50,55,60,65,70,75,80},{"0.00","2.00","2.25","2.50","2.75","3.00","3.25","3.50","3.75","4.00"})</f>
        <v>3.50</v>
      </c>
      <c r="FU180" s="21">
        <v>31</v>
      </c>
      <c r="FV180" s="21">
        <v>42</v>
      </c>
      <c r="FW180" s="70">
        <f t="shared" si="124"/>
        <v>73</v>
      </c>
      <c r="FX180" s="21" t="str">
        <f>LOOKUP(FW180,{0,40,45,50,55,60,65,70,75,80},{"F","D","C","C+","B-","B","B+","A-","A","A+"})</f>
        <v>A-</v>
      </c>
      <c r="FY180" s="21" t="str">
        <f>LOOKUP(FW180,{0,40,45,50,55,60,65,70,75,80},{"0.00","2.00","2.25","2.50","2.75","3.00","3.25","3.50","3.75","4.00"})</f>
        <v>3.50</v>
      </c>
      <c r="FZ180" s="21">
        <v>24</v>
      </c>
      <c r="GA180" s="21">
        <v>31</v>
      </c>
      <c r="GB180" s="70">
        <f t="shared" si="125"/>
        <v>55</v>
      </c>
      <c r="GC180" s="21" t="str">
        <f>LOOKUP(GB180,{0,40,45,50,55,60,65,70,75,80},{"F","D","C","C+","B-","B","B+","A-","A","A+"})</f>
        <v>B-</v>
      </c>
      <c r="GD180" s="21" t="str">
        <f>LOOKUP(GB180,{0,40,45,50,55,60,65,70,75,80},{"0.00","2.00","2.25","2.50","2.75","3.00","3.25","3.50","3.75","4.00"})</f>
        <v>2.75</v>
      </c>
      <c r="GE180" s="21">
        <v>31</v>
      </c>
      <c r="GF180" s="21">
        <v>38.5</v>
      </c>
      <c r="GG180" s="70">
        <f t="shared" si="126"/>
        <v>70</v>
      </c>
      <c r="GH180" s="21" t="str">
        <f>LOOKUP(GG180,{0,40,45,50,55,60,65,70,75,80},{"F","D","C","C+","B-","B","B+","A-","A","A+"})</f>
        <v>A-</v>
      </c>
      <c r="GI180" s="21" t="str">
        <f>LOOKUP(GG180,{0,40,45,50,55,60,65,70,75,80},{"0.00","2.00","2.25","2.50","2.75","3.00","3.25","3.50","3.75","4.00"})</f>
        <v>3.50</v>
      </c>
      <c r="GJ180" s="21">
        <v>30</v>
      </c>
      <c r="GK180" s="21">
        <v>42.5</v>
      </c>
      <c r="GL180" s="70">
        <f t="shared" si="127"/>
        <v>73</v>
      </c>
      <c r="GM180" s="21" t="str">
        <f>LOOKUP(GL180,{0,40,45,50,55,60,65,70,75,80},{"F","D","C","C+","B-","B","B+","A-","A","A+"})</f>
        <v>A-</v>
      </c>
      <c r="GN180" s="21" t="str">
        <f>LOOKUP(GL180,{0,40,45,50,55,60,65,70,75,80},{"0.00","2.00","2.25","2.50","2.75","3.00","3.25","3.50","3.75","4.00"})</f>
        <v>3.50</v>
      </c>
      <c r="GO180" s="21">
        <v>21.5</v>
      </c>
      <c r="GP180" s="21">
        <v>40</v>
      </c>
      <c r="GQ180" s="70">
        <f t="shared" si="128"/>
        <v>62</v>
      </c>
      <c r="GR180" s="21" t="str">
        <f>LOOKUP(GQ180,{0,40,45,50,55,60,65,70,75,80},{"F","D","C","C+","B-","B","B+","A-","A","A+"})</f>
        <v>B</v>
      </c>
      <c r="GS180" s="21" t="str">
        <f>LOOKUP(GQ180,{0,40,45,50,55,60,65,70,75,80},{"0.00","2.00","2.25","2.50","2.75","3.00","3.25","3.50","3.75","4.00"})</f>
        <v>3.00</v>
      </c>
      <c r="GT180" s="21">
        <v>25</v>
      </c>
      <c r="GU180" s="21">
        <v>38</v>
      </c>
      <c r="GV180" s="70">
        <f t="shared" si="129"/>
        <v>63</v>
      </c>
      <c r="GW180" s="21" t="str">
        <f>LOOKUP(GV180,{0,40,45,50,55,60,65,70,75,80},{"F","D","C","C+","B-","B","B+","A-","A","A+"})</f>
        <v>B</v>
      </c>
      <c r="GX180" s="21" t="str">
        <f>LOOKUP(GV180,{0,40,45,50,55,60,65,70,75,80},{"0.00","2.00","2.25","2.50","2.75","3.00","3.25","3.50","3.75","4.00"})</f>
        <v>3.00</v>
      </c>
      <c r="GY180" s="82">
        <v>60</v>
      </c>
      <c r="GZ180" s="21" t="str">
        <f>LOOKUP(GY180,{0,40,45,50,55,60,65,70,75,80},{"F","D","C","C+","B-","B","B+","A-","A","A+"})</f>
        <v>B</v>
      </c>
      <c r="HA180" s="21" t="str">
        <f>LOOKUP(GY180,{0,40,45,50,55,60,65,70,75,80},{"0.00","2.00","2.25","2.50","2.75","3.00","3.25","3.50","3.75","4.00"})</f>
        <v>3.00</v>
      </c>
      <c r="HB180" s="49">
        <v>38</v>
      </c>
      <c r="HC180" s="49">
        <v>35</v>
      </c>
      <c r="HD180" s="70">
        <f t="shared" si="130"/>
        <v>73</v>
      </c>
      <c r="HE180" s="21" t="str">
        <f>LOOKUP(HD180,{0,40,45,50,55,60,65,70,75,80},{"F","D","C","C+","B-","B","B+","A-","A","A+"})</f>
        <v>A-</v>
      </c>
      <c r="HF180" s="21" t="str">
        <f>LOOKUP(HD180,{0,40,45,50,55,60,65,70,75,80},{"0.00","2.00","2.25","2.50","2.75","3.00","3.25","3.50","3.75","4.00"})</f>
        <v>3.50</v>
      </c>
      <c r="HG180" s="50">
        <f t="shared" si="88"/>
        <v>3.0833333333333335</v>
      </c>
      <c r="HH180" s="71" t="str">
        <f t="shared" si="89"/>
        <v>Passed</v>
      </c>
      <c r="HI180" s="70">
        <f t="shared" si="131"/>
        <v>2682</v>
      </c>
      <c r="HJ180" s="44">
        <v>178</v>
      </c>
      <c r="HK180" s="40"/>
      <c r="HL180" s="40"/>
    </row>
    <row r="181" spans="1:220" s="8" customFormat="1" ht="30" customHeight="1" x14ac:dyDescent="0.2">
      <c r="A181" s="44">
        <v>179</v>
      </c>
      <c r="B181" s="66">
        <v>3867</v>
      </c>
      <c r="C181" s="44">
        <v>2017013240</v>
      </c>
      <c r="D181" s="39" t="s">
        <v>307</v>
      </c>
      <c r="E181" s="64" t="s">
        <v>242</v>
      </c>
      <c r="F181" s="64" t="s">
        <v>298</v>
      </c>
      <c r="G181" s="73">
        <v>33</v>
      </c>
      <c r="H181" s="48">
        <v>43.5</v>
      </c>
      <c r="I181" s="57">
        <f t="shared" si="90"/>
        <v>77</v>
      </c>
      <c r="J181" s="21" t="str">
        <f>LOOKUP(I181,{0,40,45,50,55,60,65,70,75,80},{"F","D","C","C+","B-","B","B+","A-","A","A+"})</f>
        <v>A</v>
      </c>
      <c r="K181" s="21" t="str">
        <f>LOOKUP(I181,{0,40,45,50,55,60,65,70,75,80},{"0.00","2.00","2.25","2.50","2.75","3.00","3.25","3.50","3.75","4.00"})</f>
        <v>3.75</v>
      </c>
      <c r="L181" s="21">
        <v>31</v>
      </c>
      <c r="M181" s="21">
        <v>37.5</v>
      </c>
      <c r="N181" s="57">
        <f t="shared" si="91"/>
        <v>69</v>
      </c>
      <c r="O181" s="21" t="str">
        <f>LOOKUP(N181,{0,40,45,50,55,60,65,70,75,80},{"F","D","C","C+","B-","B","B+","A-","A","A+"})</f>
        <v>B+</v>
      </c>
      <c r="P181" s="21" t="str">
        <f>LOOKUP(N181,{0,40,45,50,55,60,65,70,75,80},{"0.00","2.00","2.25","2.50","2.75","3.00","3.25","3.50","3.75","4.00"})</f>
        <v>3.25</v>
      </c>
      <c r="Q181" s="21">
        <v>24</v>
      </c>
      <c r="R181" s="21">
        <v>39.5</v>
      </c>
      <c r="S181" s="57">
        <f t="shared" si="92"/>
        <v>64</v>
      </c>
      <c r="T181" s="21" t="str">
        <f>LOOKUP(S181,{0,40,45,50,55,60,65,70,75,80},{"F","D","C","C+","B-","B","B+","A-","A","A+"})</f>
        <v>B</v>
      </c>
      <c r="U181" s="21" t="str">
        <f>LOOKUP(S181,{0,40,45,50,55,60,65,70,75,80},{"0.00","2.00","2.25","2.50","2.75","3.00","3.25","3.50","3.75","4.00"})</f>
        <v>3.00</v>
      </c>
      <c r="V181" s="21">
        <v>31</v>
      </c>
      <c r="W181" s="21">
        <v>41</v>
      </c>
      <c r="X181" s="57">
        <f t="shared" si="93"/>
        <v>72</v>
      </c>
      <c r="Y181" s="21" t="str">
        <f>LOOKUP(X181,{0,40,45,50,55,60,65,70,75,80},{"F","D","C","C+","B-","B","B+","A-","A","A+"})</f>
        <v>A-</v>
      </c>
      <c r="Z181" s="21" t="str">
        <f>LOOKUP(X181,{0,40,45,50,55,60,65,70,75,80},{"0.00","2.00","2.25","2.50","2.75","3.00","3.25","3.50","3.75","4.00"})</f>
        <v>3.50</v>
      </c>
      <c r="AA181" s="21">
        <v>25</v>
      </c>
      <c r="AB181" s="21">
        <v>38.5</v>
      </c>
      <c r="AC181" s="57">
        <f t="shared" si="94"/>
        <v>64</v>
      </c>
      <c r="AD181" s="21" t="str">
        <f>LOOKUP(AC181,{0,40,45,50,55,60,65,70,75,80},{"F","D","C","C+","B-","B","B+","A-","A","A+"})</f>
        <v>B</v>
      </c>
      <c r="AE181" s="21" t="str">
        <f>LOOKUP(AC181,{0,40,45,50,55,60,65,70,75,80},{"0.00","2.00","2.25","2.50","2.75","3.00","3.25","3.50","3.75","4.00"})</f>
        <v>3.00</v>
      </c>
      <c r="AF181" s="21">
        <v>17</v>
      </c>
      <c r="AG181" s="21">
        <v>47</v>
      </c>
      <c r="AH181" s="57">
        <f t="shared" si="95"/>
        <v>64</v>
      </c>
      <c r="AI181" s="21" t="str">
        <f>LOOKUP(AH181,{0,40,45,50,55,60,65,70,75,80},{"F","D","C","C+","B-","B","B+","A-","A","A+"})</f>
        <v>B</v>
      </c>
      <c r="AJ181" s="21" t="str">
        <f>LOOKUP(AH181,{0,40,45,50,55,60,65,70,75,80},{"0.00","2.00","2.25","2.50","2.75","3.00","3.25","3.50","3.75","4.00"})</f>
        <v>3.00</v>
      </c>
      <c r="AK181" s="21">
        <v>25</v>
      </c>
      <c r="AL181" s="21">
        <v>44</v>
      </c>
      <c r="AM181" s="57">
        <f t="shared" si="96"/>
        <v>69</v>
      </c>
      <c r="AN181" s="21" t="str">
        <f>LOOKUP(AM181,{0,40,45,50,55,60,65,70,75,80},{"F","D","C","C+","B-","B","B+","A-","A","A+"})</f>
        <v>B+</v>
      </c>
      <c r="AO181" s="21" t="str">
        <f>LOOKUP(AM181,{0,40,45,50,55,60,65,70,75,80},{"0.00","2.00","2.25","2.50","2.75","3.00","3.25","3.50","3.75","4.00"})</f>
        <v>3.25</v>
      </c>
      <c r="AP181" s="21">
        <v>26.5</v>
      </c>
      <c r="AQ181" s="21">
        <v>32</v>
      </c>
      <c r="AR181" s="57">
        <f t="shared" si="97"/>
        <v>59</v>
      </c>
      <c r="AS181" s="21" t="str">
        <f>LOOKUP(AR181,{0,40,45,50,55,60,65,70,75,80},{"F","D","C","C+","B-","B","B+","A-","A","A+"})</f>
        <v>B-</v>
      </c>
      <c r="AT181" s="21" t="str">
        <f>LOOKUP(AR181,{0,40,45,50,55,60,65,70,75,80},{"0.00","2.00","2.25","2.50","2.75","3.00","3.25","3.50","3.75","4.00"})</f>
        <v>2.75</v>
      </c>
      <c r="AU181" s="21">
        <v>30</v>
      </c>
      <c r="AV181" s="21">
        <v>44</v>
      </c>
      <c r="AW181" s="57">
        <f t="shared" si="98"/>
        <v>74</v>
      </c>
      <c r="AX181" s="21" t="str">
        <f>LOOKUP(AW181,{0,40,45,50,55,60,65,70,75,80},{"F","D","C","C+","B-","B","B+","A-","A","A+"})</f>
        <v>A-</v>
      </c>
      <c r="AY181" s="21" t="str">
        <f>LOOKUP(AW181,{0,40,45,50,55,60,65,70,75,80},{"0.00","2.00","2.25","2.50","2.75","3.00","3.25","3.50","3.75","4.00"})</f>
        <v>3.50</v>
      </c>
      <c r="AZ181" s="21">
        <v>24</v>
      </c>
      <c r="BA181" s="21">
        <v>38</v>
      </c>
      <c r="BB181" s="57">
        <f t="shared" si="99"/>
        <v>62</v>
      </c>
      <c r="BC181" s="21" t="str">
        <f>LOOKUP(BB181,{0,40,45,50,55,60,65,70,75,80},{"F","D","C","C+","B-","B","B+","A-","A","A+"})</f>
        <v>B</v>
      </c>
      <c r="BD181" s="21" t="str">
        <f>LOOKUP(BB181,{0,40,45,50,55,60,65,70,75,80},{"0.00","2.00","2.25","2.50","2.75","3.00","3.25","3.50","3.75","4.00"})</f>
        <v>3.00</v>
      </c>
      <c r="BE181" s="21">
        <v>28</v>
      </c>
      <c r="BF181" s="21">
        <v>42</v>
      </c>
      <c r="BG181" s="57">
        <f t="shared" si="100"/>
        <v>70</v>
      </c>
      <c r="BH181" s="21" t="str">
        <f>LOOKUP(BG181,{0,40,45,50,55,60,65,70,75,80},{"F","D","C","C+","B-","B","B+","A-","A","A+"})</f>
        <v>A-</v>
      </c>
      <c r="BI181" s="21" t="str">
        <f>LOOKUP(BG181,{0,40,45,50,55,60,65,70,75,80},{"0.00","2.00","2.25","2.50","2.75","3.00","3.25","3.50","3.75","4.00"})</f>
        <v>3.50</v>
      </c>
      <c r="BJ181" s="21">
        <v>25</v>
      </c>
      <c r="BK181" s="21">
        <v>41.5</v>
      </c>
      <c r="BL181" s="57">
        <f t="shared" si="101"/>
        <v>67</v>
      </c>
      <c r="BM181" s="21" t="str">
        <f>LOOKUP(BL181,{0,40,45,50,55,60,65,70,75,80},{"F","D","C","C+","B-","B","B+","A-","A","A+"})</f>
        <v>B+</v>
      </c>
      <c r="BN181" s="21" t="str">
        <f>LOOKUP(BL181,{0,40,45,50,55,60,65,70,75,80},{"0.00","2.00","2.25","2.50","2.75","3.00","3.25","3.50","3.75","4.00"})</f>
        <v>3.25</v>
      </c>
      <c r="BO181" s="21">
        <v>33</v>
      </c>
      <c r="BP181" s="21">
        <v>30.5</v>
      </c>
      <c r="BQ181" s="57">
        <f t="shared" si="102"/>
        <v>64</v>
      </c>
      <c r="BR181" s="21" t="str">
        <f>LOOKUP(BQ181,{0,40,45,50,55,60,65,70,75,80},{"F","D","C","C+","B-","B","B+","A-","A","A+"})</f>
        <v>B</v>
      </c>
      <c r="BS181" s="21" t="str">
        <f>LOOKUP(BQ181,{0,40,45,50,55,60,65,70,75,80},{"0.00","2.00","2.25","2.50","2.75","3.00","3.25","3.50","3.75","4.00"})</f>
        <v>3.00</v>
      </c>
      <c r="BT181" s="21">
        <v>37</v>
      </c>
      <c r="BU181" s="21">
        <v>38</v>
      </c>
      <c r="BV181" s="57">
        <f t="shared" si="103"/>
        <v>75</v>
      </c>
      <c r="BW181" s="21" t="str">
        <f>LOOKUP(BV181,{0,40,45,50,55,60,65,70,75,80},{"F","D","C","C+","B-","B","B+","A-","A","A+"})</f>
        <v>A</v>
      </c>
      <c r="BX181" s="21" t="str">
        <f>LOOKUP(BV181,{0,40,45,50,55,60,65,70,75,80},{"0.00","2.00","2.25","2.50","2.75","3.00","3.25","3.50","3.75","4.00"})</f>
        <v>3.75</v>
      </c>
      <c r="BY181" s="21">
        <v>33</v>
      </c>
      <c r="BZ181" s="21">
        <v>37</v>
      </c>
      <c r="CA181" s="57">
        <f t="shared" si="104"/>
        <v>70</v>
      </c>
      <c r="CB181" s="21" t="str">
        <f>LOOKUP(CA181,{0,40,45,50,55,60,65,70,75,80},{"F","D","C","C+","B-","B","B+","A-","A","A+"})</f>
        <v>A-</v>
      </c>
      <c r="CC181" s="21" t="str">
        <f>LOOKUP(CA181,{0,40,45,50,55,60,65,70,75,80},{"0.00","2.00","2.25","2.50","2.75","3.00","3.25","3.50","3.75","4.00"})</f>
        <v>3.50</v>
      </c>
      <c r="CD181" s="21">
        <v>34</v>
      </c>
      <c r="CE181" s="21">
        <v>40</v>
      </c>
      <c r="CF181" s="57">
        <f t="shared" si="105"/>
        <v>74</v>
      </c>
      <c r="CG181" s="21" t="str">
        <f>LOOKUP(CF181,{0,40,45,50,55,60,65,70,75,80},{"F","D","C","C+","B-","B","B+","A-","A","A+"})</f>
        <v>A-</v>
      </c>
      <c r="CH181" s="21" t="str">
        <f>LOOKUP(CF181,{0,40,45,50,55,60,65,70,75,80},{"0.00","2.00","2.25","2.50","2.75","3.00","3.25","3.50","3.75","4.00"})</f>
        <v>3.50</v>
      </c>
      <c r="CI181" s="21">
        <v>32.5</v>
      </c>
      <c r="CJ181" s="21">
        <v>43</v>
      </c>
      <c r="CK181" s="57">
        <f t="shared" si="106"/>
        <v>76</v>
      </c>
      <c r="CL181" s="21" t="str">
        <f>LOOKUP(CK181,{0,40,45,50,55,60,65,70,75,80},{"F","D","C","C+","B-","B","B+","A-","A","A+"})</f>
        <v>A</v>
      </c>
      <c r="CM181" s="21" t="str">
        <f>LOOKUP(CK181,{0,40,45,50,55,60,65,70,75,80},{"0.00","2.00","2.25","2.50","2.75","3.00","3.25","3.50","3.75","4.00"})</f>
        <v>3.75</v>
      </c>
      <c r="CN181" s="21">
        <v>21</v>
      </c>
      <c r="CO181" s="21">
        <v>35.5</v>
      </c>
      <c r="CP181" s="57">
        <f t="shared" si="107"/>
        <v>57</v>
      </c>
      <c r="CQ181" s="21" t="str">
        <f>LOOKUP(CP181,{0,40,45,50,55,60,65,70,75,80},{"F","D","C","C+","B-","B","B+","A-","A","A+"})</f>
        <v>B-</v>
      </c>
      <c r="CR181" s="21" t="str">
        <f>LOOKUP(CP181,{0,40,45,50,55,60,65,70,75,80},{"0.00","2.00","2.25","2.50","2.75","3.00","3.25","3.50","3.75","4.00"})</f>
        <v>2.75</v>
      </c>
      <c r="CS181" s="21">
        <v>27</v>
      </c>
      <c r="CT181" s="21">
        <v>41</v>
      </c>
      <c r="CU181" s="57">
        <f t="shared" si="108"/>
        <v>68</v>
      </c>
      <c r="CV181" s="21" t="str">
        <f>LOOKUP(CU181,{0,40,45,50,55,60,65,70,75,80},{"F","D","C","C+","B-","B","B+","A-","A","A+"})</f>
        <v>B+</v>
      </c>
      <c r="CW181" s="21" t="str">
        <f>LOOKUP(CU181,{0,40,45,50,55,60,65,70,75,80},{"0.00","2.00","2.25","2.50","2.75","3.00","3.25","3.50","3.75","4.00"})</f>
        <v>3.25</v>
      </c>
      <c r="CX181" s="21">
        <v>32</v>
      </c>
      <c r="CY181" s="21">
        <v>38</v>
      </c>
      <c r="CZ181" s="57">
        <f t="shared" si="109"/>
        <v>70</v>
      </c>
      <c r="DA181" s="21" t="str">
        <f>LOOKUP(CZ181,{0,40,45,50,55,60,65,70,75,80},{"F","D","C","C+","B-","B","B+","A-","A","A+"})</f>
        <v>A-</v>
      </c>
      <c r="DB181" s="21" t="str">
        <f>LOOKUP(CZ181,{0,40,45,50,55,60,65,70,75,80},{"0.00","2.00","2.25","2.50","2.75","3.00","3.25","3.50","3.75","4.00"})</f>
        <v>3.50</v>
      </c>
      <c r="DC181" s="21">
        <v>32</v>
      </c>
      <c r="DD181" s="21">
        <v>46</v>
      </c>
      <c r="DE181" s="57">
        <f t="shared" si="110"/>
        <v>78</v>
      </c>
      <c r="DF181" s="21" t="str">
        <f>LOOKUP(DE181,{0,40,45,50,55,60,65,70,75,80},{"F","D","C","C+","B-","B","B+","A-","A","A+"})</f>
        <v>A</v>
      </c>
      <c r="DG181" s="21" t="str">
        <f>LOOKUP(DE181,{0,40,45,50,55,60,65,70,75,80},{"0.00","2.00","2.25","2.50","2.75","3.00","3.25","3.50","3.75","4.00"})</f>
        <v>3.75</v>
      </c>
      <c r="DH181" s="21">
        <v>30.5</v>
      </c>
      <c r="DI181" s="21">
        <v>44.5</v>
      </c>
      <c r="DJ181" s="57">
        <f t="shared" si="111"/>
        <v>75</v>
      </c>
      <c r="DK181" s="21" t="str">
        <f>LOOKUP(DJ181,{0,40,45,50,55,60,65,70,75,80},{"F","D","C","C+","B-","B","B+","A-","A","A+"})</f>
        <v>A</v>
      </c>
      <c r="DL181" s="21" t="str">
        <f>LOOKUP(DJ181,{0,40,45,50,55,60,65,70,75,80},{"0.00","2.00","2.25","2.50","2.75","3.00","3.25","3.50","3.75","4.00"})</f>
        <v>3.75</v>
      </c>
      <c r="DM181" s="21">
        <v>34</v>
      </c>
      <c r="DN181" s="21">
        <v>41</v>
      </c>
      <c r="DO181" s="57">
        <f t="shared" si="112"/>
        <v>75</v>
      </c>
      <c r="DP181" s="21" t="str">
        <f>LOOKUP(DO181,{0,40,45,50,55,60,65,70,75,80},{"F","D","C","C+","B-","B","B+","A-","A","A+"})</f>
        <v>A</v>
      </c>
      <c r="DQ181" s="21" t="str">
        <f>LOOKUP(DO181,{0,40,45,50,55,60,65,70,75,80},{"0.00","2.00","2.25","2.50","2.75","3.00","3.25","3.50","3.75","4.00"})</f>
        <v>3.75</v>
      </c>
      <c r="DR181" s="21">
        <v>31</v>
      </c>
      <c r="DS181" s="21">
        <v>38</v>
      </c>
      <c r="DT181" s="57">
        <f t="shared" si="113"/>
        <v>69</v>
      </c>
      <c r="DU181" s="21" t="str">
        <f>LOOKUP(DT181,{0,40,45,50,55,60,65,70,75,80},{"F","D","C","C+","B-","B","B+","A-","A","A+"})</f>
        <v>B+</v>
      </c>
      <c r="DV181" s="21" t="str">
        <f>LOOKUP(DT181,{0,40,45,50,55,60,65,70,75,80},{"0.00","2.00","2.25","2.50","2.75","3.00","3.25","3.50","3.75","4.00"})</f>
        <v>3.25</v>
      </c>
      <c r="DW181" s="21">
        <v>28</v>
      </c>
      <c r="DX181" s="21">
        <v>44.5</v>
      </c>
      <c r="DY181" s="57">
        <f t="shared" si="114"/>
        <v>73</v>
      </c>
      <c r="DZ181" s="21" t="str">
        <f>LOOKUP(DY181,{0,40,45,50,55,60,65,70,75,80},{"F","D","C","C+","B-","B","B+","A-","A","A+"})</f>
        <v>A-</v>
      </c>
      <c r="EA181" s="21" t="str">
        <f>LOOKUP(DY181,{0,40,45,50,55,60,65,70,75,80},{"0.00","2.00","2.25","2.50","2.75","3.00","3.25","3.50","3.75","4.00"})</f>
        <v>3.50</v>
      </c>
      <c r="EB181" s="21">
        <v>27</v>
      </c>
      <c r="EC181" s="21">
        <v>34</v>
      </c>
      <c r="ED181" s="57">
        <f t="shared" si="115"/>
        <v>61</v>
      </c>
      <c r="EE181" s="21" t="str">
        <f>LOOKUP(ED181,{0,40,45,50,55,60,65,70,75,80},{"F","D","C","C+","B-","B","B+","A-","A","A+"})</f>
        <v>B</v>
      </c>
      <c r="EF181" s="21" t="str">
        <f>LOOKUP(ED181,{0,40,45,50,55,60,65,70,75,80},{"0.00","2.00","2.25","2.50","2.75","3.00","3.25","3.50","3.75","4.00"})</f>
        <v>3.00</v>
      </c>
      <c r="EG181" s="21">
        <v>20</v>
      </c>
      <c r="EH181" s="21">
        <v>34.5</v>
      </c>
      <c r="EI181" s="57">
        <f t="shared" si="116"/>
        <v>55</v>
      </c>
      <c r="EJ181" s="21" t="str">
        <f>LOOKUP(EI181,{0,40,45,50,55,60,65,70,75,80},{"F","D","C","C+","B-","B","B+","A-","A","A+"})</f>
        <v>B-</v>
      </c>
      <c r="EK181" s="21" t="str">
        <f>LOOKUP(EI181,{0,40,45,50,55,60,65,70,75,80},{"0.00","2.00","2.25","2.50","2.75","3.00","3.25","3.50","3.75","4.00"})</f>
        <v>2.75</v>
      </c>
      <c r="EL181" s="21">
        <v>34.5</v>
      </c>
      <c r="EM181" s="21">
        <v>45</v>
      </c>
      <c r="EN181" s="70">
        <f t="shared" si="117"/>
        <v>80</v>
      </c>
      <c r="EO181" s="21" t="str">
        <f>LOOKUP(EN181,{0,40,45,50,55,60,65,70,75,80},{"F","D","C","C+","B-","B","B+","A-","A","A+"})</f>
        <v>A+</v>
      </c>
      <c r="EP181" s="21" t="str">
        <f>LOOKUP(EN181,{0,40,45,50,55,60,65,70,75,80},{"0.00","2.00","2.25","2.50","2.75","3.00","3.25","3.50","3.75","4.00"})</f>
        <v>4.00</v>
      </c>
      <c r="EQ181" s="21">
        <v>32</v>
      </c>
      <c r="ER181" s="21">
        <v>41</v>
      </c>
      <c r="ES181" s="70">
        <f t="shared" si="118"/>
        <v>73</v>
      </c>
      <c r="ET181" s="21" t="str">
        <f>LOOKUP(ES181,{0,40,45,50,55,60,65,70,75,80},{"F","D","C","C+","B-","B","B+","A-","A","A+"})</f>
        <v>A-</v>
      </c>
      <c r="EU181" s="21" t="str">
        <f>LOOKUP(ES181,{0,40,45,50,55,60,65,70,75,80},{"0.00","2.00","2.25","2.50","2.75","3.00","3.25","3.50","3.75","4.00"})</f>
        <v>3.50</v>
      </c>
      <c r="EV181" s="21">
        <v>30</v>
      </c>
      <c r="EW181" s="21">
        <v>43</v>
      </c>
      <c r="EX181" s="70">
        <f t="shared" si="119"/>
        <v>73</v>
      </c>
      <c r="EY181" s="21" t="str">
        <f>LOOKUP(EX181,{0,40,45,50,55,60,65,70,75,80},{"F","D","C","C+","B-","B","B+","A-","A","A+"})</f>
        <v>A-</v>
      </c>
      <c r="EZ181" s="21" t="str">
        <f>LOOKUP(EX181,{0,40,45,50,55,60,65,70,75,80},{"0.00","2.00","2.25","2.50","2.75","3.00","3.25","3.50","3.75","4.00"})</f>
        <v>3.50</v>
      </c>
      <c r="FA181" s="21">
        <v>29</v>
      </c>
      <c r="FB181" s="21">
        <v>42</v>
      </c>
      <c r="FC181" s="70">
        <f t="shared" si="120"/>
        <v>71</v>
      </c>
      <c r="FD181" s="21" t="str">
        <f>LOOKUP(FC181,{0,40,45,50,55,60,65,70,75,80},{"F","D","C","C+","B-","B","B+","A-","A","A+"})</f>
        <v>A-</v>
      </c>
      <c r="FE181" s="21" t="str">
        <f>LOOKUP(FC181,{0,40,45,50,55,60,65,70,75,80},{"0.00","2.00","2.25","2.50","2.75","3.00","3.25","3.50","3.75","4.00"})</f>
        <v>3.50</v>
      </c>
      <c r="FF181" s="21">
        <v>27.5</v>
      </c>
      <c r="FG181" s="21">
        <v>45.5</v>
      </c>
      <c r="FH181" s="70">
        <f t="shared" si="121"/>
        <v>73</v>
      </c>
      <c r="FI181" s="21" t="str">
        <f>LOOKUP(FH181,{0,40,45,50,55,60,65,70,75,80},{"F","D","C","C+","B-","B","B+","A-","A","A+"})</f>
        <v>A-</v>
      </c>
      <c r="FJ181" s="21" t="str">
        <f>LOOKUP(FH181,{0,40,45,50,55,60,65,70,75,80},{"0.00","2.00","2.25","2.50","2.75","3.00","3.25","3.50","3.75","4.00"})</f>
        <v>3.50</v>
      </c>
      <c r="FK181" s="21">
        <v>24</v>
      </c>
      <c r="FL181" s="21">
        <v>45.5</v>
      </c>
      <c r="FM181" s="70">
        <f t="shared" si="122"/>
        <v>70</v>
      </c>
      <c r="FN181" s="21" t="str">
        <f>LOOKUP(FM181,{0,40,45,50,55,60,65,70,75,80},{"F","D","C","C+","B-","B","B+","A-","A","A+"})</f>
        <v>A-</v>
      </c>
      <c r="FO181" s="21" t="str">
        <f>LOOKUP(FM181,{0,40,45,50,55,60,65,70,75,80},{"0.00","2.00","2.25","2.50","2.75","3.00","3.25","3.50","3.75","4.00"})</f>
        <v>3.50</v>
      </c>
      <c r="FP181" s="21">
        <v>28</v>
      </c>
      <c r="FQ181" s="21">
        <v>47</v>
      </c>
      <c r="FR181" s="70">
        <f t="shared" si="123"/>
        <v>75</v>
      </c>
      <c r="FS181" s="21" t="str">
        <f>LOOKUP(FR181,{0,40,45,50,55,60,65,70,75,80},{"F","D","C","C+","B-","B","B+","A-","A","A+"})</f>
        <v>A</v>
      </c>
      <c r="FT181" s="21" t="str">
        <f>LOOKUP(FR181,{0,40,45,50,55,60,65,70,75,80},{"0.00","2.00","2.25","2.50","2.75","3.00","3.25","3.50","3.75","4.00"})</f>
        <v>3.75</v>
      </c>
      <c r="FU181" s="21">
        <v>30</v>
      </c>
      <c r="FV181" s="21">
        <v>25</v>
      </c>
      <c r="FW181" s="70">
        <f t="shared" si="124"/>
        <v>55</v>
      </c>
      <c r="FX181" s="21" t="str">
        <f>LOOKUP(FW181,{0,40,45,50,55,60,65,70,75,80},{"F","D","C","C+","B-","B","B+","A-","A","A+"})</f>
        <v>B-</v>
      </c>
      <c r="FY181" s="21" t="str">
        <f>LOOKUP(FW181,{0,40,45,50,55,60,65,70,75,80},{"0.00","2.00","2.25","2.50","2.75","3.00","3.25","3.50","3.75","4.00"})</f>
        <v>2.75</v>
      </c>
      <c r="FZ181" s="21">
        <v>28</v>
      </c>
      <c r="GA181" s="21">
        <v>40</v>
      </c>
      <c r="GB181" s="70">
        <f t="shared" si="125"/>
        <v>68</v>
      </c>
      <c r="GC181" s="21" t="str">
        <f>LOOKUP(GB181,{0,40,45,50,55,60,65,70,75,80},{"F","D","C","C+","B-","B","B+","A-","A","A+"})</f>
        <v>B+</v>
      </c>
      <c r="GD181" s="21" t="str">
        <f>LOOKUP(GB181,{0,40,45,50,55,60,65,70,75,80},{"0.00","2.00","2.25","2.50","2.75","3.00","3.25","3.50","3.75","4.00"})</f>
        <v>3.25</v>
      </c>
      <c r="GE181" s="21">
        <v>32</v>
      </c>
      <c r="GF181" s="21">
        <v>46</v>
      </c>
      <c r="GG181" s="70">
        <f t="shared" si="126"/>
        <v>78</v>
      </c>
      <c r="GH181" s="21" t="str">
        <f>LOOKUP(GG181,{0,40,45,50,55,60,65,70,75,80},{"F","D","C","C+","B-","B","B+","A-","A","A+"})</f>
        <v>A</v>
      </c>
      <c r="GI181" s="21" t="str">
        <f>LOOKUP(GG181,{0,40,45,50,55,60,65,70,75,80},{"0.00","2.00","2.25","2.50","2.75","3.00","3.25","3.50","3.75","4.00"})</f>
        <v>3.75</v>
      </c>
      <c r="GJ181" s="21">
        <v>30</v>
      </c>
      <c r="GK181" s="21">
        <v>43.5</v>
      </c>
      <c r="GL181" s="70">
        <f t="shared" si="127"/>
        <v>74</v>
      </c>
      <c r="GM181" s="21" t="str">
        <f>LOOKUP(GL181,{0,40,45,50,55,60,65,70,75,80},{"F","D","C","C+","B-","B","B+","A-","A","A+"})</f>
        <v>A-</v>
      </c>
      <c r="GN181" s="21" t="str">
        <f>LOOKUP(GL181,{0,40,45,50,55,60,65,70,75,80},{"0.00","2.00","2.25","2.50","2.75","3.00","3.25","3.50","3.75","4.00"})</f>
        <v>3.50</v>
      </c>
      <c r="GO181" s="21">
        <v>33</v>
      </c>
      <c r="GP181" s="21">
        <v>45.5</v>
      </c>
      <c r="GQ181" s="70">
        <f t="shared" si="128"/>
        <v>79</v>
      </c>
      <c r="GR181" s="21" t="str">
        <f>LOOKUP(GQ181,{0,40,45,50,55,60,65,70,75,80},{"F","D","C","C+","B-","B","B+","A-","A","A+"})</f>
        <v>A</v>
      </c>
      <c r="GS181" s="21" t="str">
        <f>LOOKUP(GQ181,{0,40,45,50,55,60,65,70,75,80},{"0.00","2.00","2.25","2.50","2.75","3.00","3.25","3.50","3.75","4.00"})</f>
        <v>3.75</v>
      </c>
      <c r="GT181" s="21">
        <v>23</v>
      </c>
      <c r="GU181" s="21">
        <v>43.5</v>
      </c>
      <c r="GV181" s="70">
        <f t="shared" si="129"/>
        <v>67</v>
      </c>
      <c r="GW181" s="21" t="str">
        <f>LOOKUP(GV181,{0,40,45,50,55,60,65,70,75,80},{"F","D","C","C+","B-","B","B+","A-","A","A+"})</f>
        <v>B+</v>
      </c>
      <c r="GX181" s="21" t="str">
        <f>LOOKUP(GV181,{0,40,45,50,55,60,65,70,75,80},{"0.00","2.00","2.25","2.50","2.75","3.00","3.25","3.50","3.75","4.00"})</f>
        <v>3.25</v>
      </c>
      <c r="GY181" s="82">
        <v>62</v>
      </c>
      <c r="GZ181" s="21" t="str">
        <f>LOOKUP(GY181,{0,40,45,50,55,60,65,70,75,80},{"F","D","C","C+","B-","B","B+","A-","A","A+"})</f>
        <v>B</v>
      </c>
      <c r="HA181" s="21" t="str">
        <f>LOOKUP(GY181,{0,40,45,50,55,60,65,70,75,80},{"0.00","2.00","2.25","2.50","2.75","3.00","3.25","3.50","3.75","4.00"})</f>
        <v>3.00</v>
      </c>
      <c r="HB181" s="49">
        <v>41</v>
      </c>
      <c r="HC181" s="49">
        <v>35</v>
      </c>
      <c r="HD181" s="70">
        <f t="shared" si="130"/>
        <v>76</v>
      </c>
      <c r="HE181" s="21" t="str">
        <f>LOOKUP(HD181,{0,40,45,50,55,60,65,70,75,80},{"F","D","C","C+","B-","B","B+","A-","A","A+"})</f>
        <v>A</v>
      </c>
      <c r="HF181" s="21" t="str">
        <f>LOOKUP(HD181,{0,40,45,50,55,60,65,70,75,80},{"0.00","2.00","2.25","2.50","2.75","3.00","3.25","3.50","3.75","4.00"})</f>
        <v>3.75</v>
      </c>
      <c r="HG181" s="50">
        <f t="shared" si="88"/>
        <v>3.375</v>
      </c>
      <c r="HH181" s="71" t="str">
        <f t="shared" si="89"/>
        <v>Passed</v>
      </c>
      <c r="HI181" s="70">
        <f t="shared" si="131"/>
        <v>2925</v>
      </c>
      <c r="HJ181" s="44">
        <v>179</v>
      </c>
      <c r="HK181" s="40"/>
      <c r="HL181" s="40"/>
    </row>
    <row r="182" spans="1:220" s="8" customFormat="1" ht="30" customHeight="1" x14ac:dyDescent="0.2">
      <c r="A182" s="44">
        <v>180</v>
      </c>
      <c r="B182" s="66">
        <v>3992</v>
      </c>
      <c r="C182" s="44">
        <v>2017317513</v>
      </c>
      <c r="D182" s="39" t="s">
        <v>307</v>
      </c>
      <c r="E182" s="64" t="s">
        <v>243</v>
      </c>
      <c r="F182" s="64" t="s">
        <v>293</v>
      </c>
      <c r="G182" s="73">
        <v>29</v>
      </c>
      <c r="H182" s="48">
        <v>38</v>
      </c>
      <c r="I182" s="57">
        <f t="shared" si="90"/>
        <v>67</v>
      </c>
      <c r="J182" s="21" t="str">
        <f>LOOKUP(I182,{0,40,45,50,55,60,65,70,75,80},{"F","D","C","C+","B-","B","B+","A-","A","A+"})</f>
        <v>B+</v>
      </c>
      <c r="K182" s="21" t="str">
        <f>LOOKUP(I182,{0,40,45,50,55,60,65,70,75,80},{"0.00","2.00","2.25","2.50","2.75","3.00","3.25","3.50","3.75","4.00"})</f>
        <v>3.25</v>
      </c>
      <c r="L182" s="21">
        <v>30</v>
      </c>
      <c r="M182" s="21">
        <v>39.5</v>
      </c>
      <c r="N182" s="57">
        <f t="shared" si="91"/>
        <v>70</v>
      </c>
      <c r="O182" s="21" t="str">
        <f>LOOKUP(N182,{0,40,45,50,55,60,65,70,75,80},{"F","D","C","C+","B-","B","B+","A-","A","A+"})</f>
        <v>A-</v>
      </c>
      <c r="P182" s="21" t="str">
        <f>LOOKUP(N182,{0,40,45,50,55,60,65,70,75,80},{"0.00","2.00","2.25","2.50","2.75","3.00","3.25","3.50","3.75","4.00"})</f>
        <v>3.50</v>
      </c>
      <c r="Q182" s="21">
        <v>27</v>
      </c>
      <c r="R182" s="21">
        <v>28</v>
      </c>
      <c r="S182" s="57">
        <f t="shared" si="92"/>
        <v>55</v>
      </c>
      <c r="T182" s="21" t="str">
        <f>LOOKUP(S182,{0,40,45,50,55,60,65,70,75,80},{"F","D","C","C+","B-","B","B+","A-","A","A+"})</f>
        <v>B-</v>
      </c>
      <c r="U182" s="21" t="str">
        <f>LOOKUP(S182,{0,40,45,50,55,60,65,70,75,80},{"0.00","2.00","2.25","2.50","2.75","3.00","3.25","3.50","3.75","4.00"})</f>
        <v>2.75</v>
      </c>
      <c r="V182" s="21">
        <v>29</v>
      </c>
      <c r="W182" s="21">
        <v>38.5</v>
      </c>
      <c r="X182" s="57">
        <f t="shared" si="93"/>
        <v>68</v>
      </c>
      <c r="Y182" s="21" t="str">
        <f>LOOKUP(X182,{0,40,45,50,55,60,65,70,75,80},{"F","D","C","C+","B-","B","B+","A-","A","A+"})</f>
        <v>B+</v>
      </c>
      <c r="Z182" s="21" t="str">
        <f>LOOKUP(X182,{0,40,45,50,55,60,65,70,75,80},{"0.00","2.00","2.25","2.50","2.75","3.00","3.25","3.50","3.75","4.00"})</f>
        <v>3.25</v>
      </c>
      <c r="AA182" s="21">
        <v>29</v>
      </c>
      <c r="AB182" s="21">
        <v>32.5</v>
      </c>
      <c r="AC182" s="57">
        <f t="shared" si="94"/>
        <v>62</v>
      </c>
      <c r="AD182" s="21" t="str">
        <f>LOOKUP(AC182,{0,40,45,50,55,60,65,70,75,80},{"F","D","C","C+","B-","B","B+","A-","A","A+"})</f>
        <v>B</v>
      </c>
      <c r="AE182" s="21" t="str">
        <f>LOOKUP(AC182,{0,40,45,50,55,60,65,70,75,80},{"0.00","2.00","2.25","2.50","2.75","3.00","3.25","3.50","3.75","4.00"})</f>
        <v>3.00</v>
      </c>
      <c r="AF182" s="21">
        <v>22</v>
      </c>
      <c r="AG182" s="21">
        <v>25</v>
      </c>
      <c r="AH182" s="57">
        <f t="shared" si="95"/>
        <v>47</v>
      </c>
      <c r="AI182" s="21" t="str">
        <f>LOOKUP(AH182,{0,40,45,50,55,60,65,70,75,80},{"F","D","C","C+","B-","B","B+","A-","A","A+"})</f>
        <v>C</v>
      </c>
      <c r="AJ182" s="21" t="str">
        <f>LOOKUP(AH182,{0,40,45,50,55,60,65,70,75,80},{"0.00","2.00","2.25","2.50","2.75","3.00","3.25","3.50","3.75","4.00"})</f>
        <v>2.25</v>
      </c>
      <c r="AK182" s="21">
        <v>27</v>
      </c>
      <c r="AL182" s="21">
        <v>38.5</v>
      </c>
      <c r="AM182" s="57">
        <f t="shared" si="96"/>
        <v>66</v>
      </c>
      <c r="AN182" s="21" t="str">
        <f>LOOKUP(AM182,{0,40,45,50,55,60,65,70,75,80},{"F","D","C","C+","B-","B","B+","A-","A","A+"})</f>
        <v>B+</v>
      </c>
      <c r="AO182" s="21" t="str">
        <f>LOOKUP(AM182,{0,40,45,50,55,60,65,70,75,80},{"0.00","2.00","2.25","2.50","2.75","3.00","3.25","3.50","3.75","4.00"})</f>
        <v>3.25</v>
      </c>
      <c r="AP182" s="21">
        <v>30.5</v>
      </c>
      <c r="AQ182" s="21">
        <v>34</v>
      </c>
      <c r="AR182" s="57">
        <f t="shared" si="97"/>
        <v>65</v>
      </c>
      <c r="AS182" s="21" t="str">
        <f>LOOKUP(AR182,{0,40,45,50,55,60,65,70,75,80},{"F","D","C","C+","B-","B","B+","A-","A","A+"})</f>
        <v>B+</v>
      </c>
      <c r="AT182" s="21" t="str">
        <f>LOOKUP(AR182,{0,40,45,50,55,60,65,70,75,80},{"0.00","2.00","2.25","2.50","2.75","3.00","3.25","3.50","3.75","4.00"})</f>
        <v>3.25</v>
      </c>
      <c r="AU182" s="21">
        <v>29</v>
      </c>
      <c r="AV182" s="21">
        <v>40</v>
      </c>
      <c r="AW182" s="57">
        <f t="shared" si="98"/>
        <v>69</v>
      </c>
      <c r="AX182" s="21" t="str">
        <f>LOOKUP(AW182,{0,40,45,50,55,60,65,70,75,80},{"F","D","C","C+","B-","B","B+","A-","A","A+"})</f>
        <v>B+</v>
      </c>
      <c r="AY182" s="21" t="str">
        <f>LOOKUP(AW182,{0,40,45,50,55,60,65,70,75,80},{"0.00","2.00","2.25","2.50","2.75","3.00","3.25","3.50","3.75","4.00"})</f>
        <v>3.25</v>
      </c>
      <c r="AZ182" s="21">
        <v>21</v>
      </c>
      <c r="BA182" s="21">
        <v>37</v>
      </c>
      <c r="BB182" s="57">
        <f t="shared" si="99"/>
        <v>58</v>
      </c>
      <c r="BC182" s="21" t="str">
        <f>LOOKUP(BB182,{0,40,45,50,55,60,65,70,75,80},{"F","D","C","C+","B-","B","B+","A-","A","A+"})</f>
        <v>B-</v>
      </c>
      <c r="BD182" s="21" t="str">
        <f>LOOKUP(BB182,{0,40,45,50,55,60,65,70,75,80},{"0.00","2.00","2.25","2.50","2.75","3.00","3.25","3.50","3.75","4.00"})</f>
        <v>2.75</v>
      </c>
      <c r="BE182" s="21">
        <v>26</v>
      </c>
      <c r="BF182" s="21">
        <v>37</v>
      </c>
      <c r="BG182" s="57">
        <f t="shared" si="100"/>
        <v>63</v>
      </c>
      <c r="BH182" s="21" t="str">
        <f>LOOKUP(BG182,{0,40,45,50,55,60,65,70,75,80},{"F","D","C","C+","B-","B","B+","A-","A","A+"})</f>
        <v>B</v>
      </c>
      <c r="BI182" s="21" t="str">
        <f>LOOKUP(BG182,{0,40,45,50,55,60,65,70,75,80},{"0.00","2.00","2.25","2.50","2.75","3.00","3.25","3.50","3.75","4.00"})</f>
        <v>3.00</v>
      </c>
      <c r="BJ182" s="21">
        <v>21</v>
      </c>
      <c r="BK182" s="21">
        <v>32.5</v>
      </c>
      <c r="BL182" s="57">
        <f t="shared" si="101"/>
        <v>54</v>
      </c>
      <c r="BM182" s="21" t="str">
        <f>LOOKUP(BL182,{0,40,45,50,55,60,65,70,75,80},{"F","D","C","C+","B-","B","B+","A-","A","A+"})</f>
        <v>C+</v>
      </c>
      <c r="BN182" s="21" t="str">
        <f>LOOKUP(BL182,{0,40,45,50,55,60,65,70,75,80},{"0.00","2.00","2.25","2.50","2.75","3.00","3.25","3.50","3.75","4.00"})</f>
        <v>2.50</v>
      </c>
      <c r="BO182" s="21">
        <v>28</v>
      </c>
      <c r="BP182" s="21">
        <v>19</v>
      </c>
      <c r="BQ182" s="57">
        <f t="shared" si="102"/>
        <v>47</v>
      </c>
      <c r="BR182" s="21" t="str">
        <f>LOOKUP(BQ182,{0,40,45,50,55,60,65,70,75,80},{"F","D","C","C+","B-","B","B+","A-","A","A+"})</f>
        <v>C</v>
      </c>
      <c r="BS182" s="21" t="str">
        <f>LOOKUP(BQ182,{0,40,45,50,55,60,65,70,75,80},{"0.00","2.00","2.25","2.50","2.75","3.00","3.25","3.50","3.75","4.00"})</f>
        <v>2.25</v>
      </c>
      <c r="BT182" s="21">
        <v>28</v>
      </c>
      <c r="BU182" s="21">
        <v>34.5</v>
      </c>
      <c r="BV182" s="57">
        <f t="shared" si="103"/>
        <v>63</v>
      </c>
      <c r="BW182" s="21" t="str">
        <f>LOOKUP(BV182,{0,40,45,50,55,60,65,70,75,80},{"F","D","C","C+","B-","B","B+","A-","A","A+"})</f>
        <v>B</v>
      </c>
      <c r="BX182" s="21" t="str">
        <f>LOOKUP(BV182,{0,40,45,50,55,60,65,70,75,80},{"0.00","2.00","2.25","2.50","2.75","3.00","3.25","3.50","3.75","4.00"})</f>
        <v>3.00</v>
      </c>
      <c r="BY182" s="21">
        <v>33</v>
      </c>
      <c r="BZ182" s="21">
        <v>33.5</v>
      </c>
      <c r="CA182" s="57">
        <f t="shared" si="104"/>
        <v>67</v>
      </c>
      <c r="CB182" s="21" t="str">
        <f>LOOKUP(CA182,{0,40,45,50,55,60,65,70,75,80},{"F","D","C","C+","B-","B","B+","A-","A","A+"})</f>
        <v>B+</v>
      </c>
      <c r="CC182" s="21" t="str">
        <f>LOOKUP(CA182,{0,40,45,50,55,60,65,70,75,80},{"0.00","2.00","2.25","2.50","2.75","3.00","3.25","3.50","3.75","4.00"})</f>
        <v>3.25</v>
      </c>
      <c r="CD182" s="21">
        <v>26</v>
      </c>
      <c r="CE182" s="21">
        <v>38.5</v>
      </c>
      <c r="CF182" s="57">
        <f t="shared" si="105"/>
        <v>65</v>
      </c>
      <c r="CG182" s="21" t="str">
        <f>LOOKUP(CF182,{0,40,45,50,55,60,65,70,75,80},{"F","D","C","C+","B-","B","B+","A-","A","A+"})</f>
        <v>B+</v>
      </c>
      <c r="CH182" s="21" t="str">
        <f>LOOKUP(CF182,{0,40,45,50,55,60,65,70,75,80},{"0.00","2.00","2.25","2.50","2.75","3.00","3.25","3.50","3.75","4.00"})</f>
        <v>3.25</v>
      </c>
      <c r="CI182" s="21">
        <v>32</v>
      </c>
      <c r="CJ182" s="21">
        <v>19</v>
      </c>
      <c r="CK182" s="57">
        <f t="shared" si="106"/>
        <v>51</v>
      </c>
      <c r="CL182" s="21" t="str">
        <f>LOOKUP(CK182,{0,40,45,50,55,60,65,70,75,80},{"F","D","C","C+","B-","B","B+","A-","A","A+"})</f>
        <v>C+</v>
      </c>
      <c r="CM182" s="21" t="str">
        <f>LOOKUP(CK182,{0,40,45,50,55,60,65,70,75,80},{"0.00","2.00","2.25","2.50","2.75","3.00","3.25","3.50","3.75","4.00"})</f>
        <v>2.50</v>
      </c>
      <c r="CN182" s="21">
        <v>15.5</v>
      </c>
      <c r="CO182" s="21">
        <v>48.5</v>
      </c>
      <c r="CP182" s="57">
        <f t="shared" si="107"/>
        <v>64</v>
      </c>
      <c r="CQ182" s="21" t="str">
        <f>LOOKUP(CP182,{0,40,45,50,55,60,65,70,75,80},{"F","D","C","C+","B-","B","B+","A-","A","A+"})</f>
        <v>B</v>
      </c>
      <c r="CR182" s="21" t="str">
        <f>LOOKUP(CP182,{0,40,45,50,55,60,65,70,75,80},{"0.00","2.00","2.25","2.50","2.75","3.00","3.25","3.50","3.75","4.00"})</f>
        <v>3.00</v>
      </c>
      <c r="CS182" s="21">
        <v>24</v>
      </c>
      <c r="CT182" s="21">
        <v>38</v>
      </c>
      <c r="CU182" s="57">
        <f t="shared" si="108"/>
        <v>62</v>
      </c>
      <c r="CV182" s="21" t="str">
        <f>LOOKUP(CU182,{0,40,45,50,55,60,65,70,75,80},{"F","D","C","C+","B-","B","B+","A-","A","A+"})</f>
        <v>B</v>
      </c>
      <c r="CW182" s="21" t="str">
        <f>LOOKUP(CU182,{0,40,45,50,55,60,65,70,75,80},{"0.00","2.00","2.25","2.50","2.75","3.00","3.25","3.50","3.75","4.00"})</f>
        <v>3.00</v>
      </c>
      <c r="CX182" s="21">
        <v>28</v>
      </c>
      <c r="CY182" s="21">
        <v>32.5</v>
      </c>
      <c r="CZ182" s="57">
        <f t="shared" si="109"/>
        <v>61</v>
      </c>
      <c r="DA182" s="21" t="str">
        <f>LOOKUP(CZ182,{0,40,45,50,55,60,65,70,75,80},{"F","D","C","C+","B-","B","B+","A-","A","A+"})</f>
        <v>B</v>
      </c>
      <c r="DB182" s="21" t="str">
        <f>LOOKUP(CZ182,{0,40,45,50,55,60,65,70,75,80},{"0.00","2.00","2.25","2.50","2.75","3.00","3.25","3.50","3.75","4.00"})</f>
        <v>3.00</v>
      </c>
      <c r="DC182" s="21">
        <v>32</v>
      </c>
      <c r="DD182" s="21">
        <v>42</v>
      </c>
      <c r="DE182" s="57">
        <f t="shared" si="110"/>
        <v>74</v>
      </c>
      <c r="DF182" s="21" t="str">
        <f>LOOKUP(DE182,{0,40,45,50,55,60,65,70,75,80},{"F","D","C","C+","B-","B","B+","A-","A","A+"})</f>
        <v>A-</v>
      </c>
      <c r="DG182" s="21" t="str">
        <f>LOOKUP(DE182,{0,40,45,50,55,60,65,70,75,80},{"0.00","2.00","2.25","2.50","2.75","3.00","3.25","3.50","3.75","4.00"})</f>
        <v>3.50</v>
      </c>
      <c r="DH182" s="21">
        <v>29.5</v>
      </c>
      <c r="DI182" s="21">
        <v>35</v>
      </c>
      <c r="DJ182" s="57">
        <f t="shared" si="111"/>
        <v>65</v>
      </c>
      <c r="DK182" s="21" t="str">
        <f>LOOKUP(DJ182,{0,40,45,50,55,60,65,70,75,80},{"F","D","C","C+","B-","B","B+","A-","A","A+"})</f>
        <v>B+</v>
      </c>
      <c r="DL182" s="21" t="str">
        <f>LOOKUP(DJ182,{0,40,45,50,55,60,65,70,75,80},{"0.00","2.00","2.25","2.50","2.75","3.00","3.25","3.50","3.75","4.00"})</f>
        <v>3.25</v>
      </c>
      <c r="DM182" s="21">
        <v>24</v>
      </c>
      <c r="DN182" s="21">
        <v>28</v>
      </c>
      <c r="DO182" s="57">
        <f t="shared" si="112"/>
        <v>52</v>
      </c>
      <c r="DP182" s="21" t="str">
        <f>LOOKUP(DO182,{0,40,45,50,55,60,65,70,75,80},{"F","D","C","C+","B-","B","B+","A-","A","A+"})</f>
        <v>C+</v>
      </c>
      <c r="DQ182" s="21" t="str">
        <f>LOOKUP(DO182,{0,40,45,50,55,60,65,70,75,80},{"0.00","2.00","2.25","2.50","2.75","3.00","3.25","3.50","3.75","4.00"})</f>
        <v>2.50</v>
      </c>
      <c r="DR182" s="21">
        <v>29</v>
      </c>
      <c r="DS182" s="21">
        <v>27</v>
      </c>
      <c r="DT182" s="57">
        <f t="shared" si="113"/>
        <v>56</v>
      </c>
      <c r="DU182" s="21" t="str">
        <f>LOOKUP(DT182,{0,40,45,50,55,60,65,70,75,80},{"F","D","C","C+","B-","B","B+","A-","A","A+"})</f>
        <v>B-</v>
      </c>
      <c r="DV182" s="21" t="str">
        <f>LOOKUP(DT182,{0,40,45,50,55,60,65,70,75,80},{"0.00","2.00","2.25","2.50","2.75","3.00","3.25","3.50","3.75","4.00"})</f>
        <v>2.75</v>
      </c>
      <c r="DW182" s="21">
        <v>26</v>
      </c>
      <c r="DX182" s="21">
        <v>40</v>
      </c>
      <c r="DY182" s="57">
        <f t="shared" si="114"/>
        <v>66</v>
      </c>
      <c r="DZ182" s="21" t="str">
        <f>LOOKUP(DY182,{0,40,45,50,55,60,65,70,75,80},{"F","D","C","C+","B-","B","B+","A-","A","A+"})</f>
        <v>B+</v>
      </c>
      <c r="EA182" s="21" t="str">
        <f>LOOKUP(DY182,{0,40,45,50,55,60,65,70,75,80},{"0.00","2.00","2.25","2.50","2.75","3.00","3.25","3.50","3.75","4.00"})</f>
        <v>3.25</v>
      </c>
      <c r="EB182" s="21">
        <v>25</v>
      </c>
      <c r="EC182" s="21">
        <v>33</v>
      </c>
      <c r="ED182" s="57">
        <f t="shared" si="115"/>
        <v>58</v>
      </c>
      <c r="EE182" s="21" t="str">
        <f>LOOKUP(ED182,{0,40,45,50,55,60,65,70,75,80},{"F","D","C","C+","B-","B","B+","A-","A","A+"})</f>
        <v>B-</v>
      </c>
      <c r="EF182" s="21" t="str">
        <f>LOOKUP(ED182,{0,40,45,50,55,60,65,70,75,80},{"0.00","2.00","2.25","2.50","2.75","3.00","3.25","3.50","3.75","4.00"})</f>
        <v>2.75</v>
      </c>
      <c r="EG182" s="21">
        <v>26</v>
      </c>
      <c r="EH182" s="21">
        <v>36</v>
      </c>
      <c r="EI182" s="57">
        <f t="shared" si="116"/>
        <v>62</v>
      </c>
      <c r="EJ182" s="21" t="str">
        <f>LOOKUP(EI182,{0,40,45,50,55,60,65,70,75,80},{"F","D","C","C+","B-","B","B+","A-","A","A+"})</f>
        <v>B</v>
      </c>
      <c r="EK182" s="21" t="str">
        <f>LOOKUP(EI182,{0,40,45,50,55,60,65,70,75,80},{"0.00","2.00","2.25","2.50","2.75","3.00","3.25","3.50","3.75","4.00"})</f>
        <v>3.00</v>
      </c>
      <c r="EL182" s="21">
        <v>33.5</v>
      </c>
      <c r="EM182" s="21">
        <v>41.5</v>
      </c>
      <c r="EN182" s="70">
        <f t="shared" si="117"/>
        <v>75</v>
      </c>
      <c r="EO182" s="21" t="str">
        <f>LOOKUP(EN182,{0,40,45,50,55,60,65,70,75,80},{"F","D","C","C+","B-","B","B+","A-","A","A+"})</f>
        <v>A</v>
      </c>
      <c r="EP182" s="21" t="str">
        <f>LOOKUP(EN182,{0,40,45,50,55,60,65,70,75,80},{"0.00","2.00","2.25","2.50","2.75","3.00","3.25","3.50","3.75","4.00"})</f>
        <v>3.75</v>
      </c>
      <c r="EQ182" s="21">
        <v>32</v>
      </c>
      <c r="ER182" s="21">
        <v>43</v>
      </c>
      <c r="ES182" s="70">
        <f t="shared" si="118"/>
        <v>75</v>
      </c>
      <c r="ET182" s="21" t="str">
        <f>LOOKUP(ES182,{0,40,45,50,55,60,65,70,75,80},{"F","D","C","C+","B-","B","B+","A-","A","A+"})</f>
        <v>A</v>
      </c>
      <c r="EU182" s="21" t="str">
        <f>LOOKUP(ES182,{0,40,45,50,55,60,65,70,75,80},{"0.00","2.00","2.25","2.50","2.75","3.00","3.25","3.50","3.75","4.00"})</f>
        <v>3.75</v>
      </c>
      <c r="EV182" s="21">
        <v>25</v>
      </c>
      <c r="EW182" s="21">
        <v>44</v>
      </c>
      <c r="EX182" s="70">
        <f t="shared" si="119"/>
        <v>69</v>
      </c>
      <c r="EY182" s="21" t="str">
        <f>LOOKUP(EX182,{0,40,45,50,55,60,65,70,75,80},{"F","D","C","C+","B-","B","B+","A-","A","A+"})</f>
        <v>B+</v>
      </c>
      <c r="EZ182" s="21" t="str">
        <f>LOOKUP(EX182,{0,40,45,50,55,60,65,70,75,80},{"0.00","2.00","2.25","2.50","2.75","3.00","3.25","3.50","3.75","4.00"})</f>
        <v>3.25</v>
      </c>
      <c r="FA182" s="21">
        <v>26.5</v>
      </c>
      <c r="FB182" s="21">
        <v>38</v>
      </c>
      <c r="FC182" s="70">
        <f t="shared" si="120"/>
        <v>65</v>
      </c>
      <c r="FD182" s="21" t="str">
        <f>LOOKUP(FC182,{0,40,45,50,55,60,65,70,75,80},{"F","D","C","C+","B-","B","B+","A-","A","A+"})</f>
        <v>B+</v>
      </c>
      <c r="FE182" s="21" t="str">
        <f>LOOKUP(FC182,{0,40,45,50,55,60,65,70,75,80},{"0.00","2.00","2.25","2.50","2.75","3.00","3.25","3.50","3.75","4.00"})</f>
        <v>3.25</v>
      </c>
      <c r="FF182" s="21">
        <v>26</v>
      </c>
      <c r="FG182" s="21">
        <v>28.5</v>
      </c>
      <c r="FH182" s="70">
        <f t="shared" si="121"/>
        <v>55</v>
      </c>
      <c r="FI182" s="21" t="str">
        <f>LOOKUP(FH182,{0,40,45,50,55,60,65,70,75,80},{"F","D","C","C+","B-","B","B+","A-","A","A+"})</f>
        <v>B-</v>
      </c>
      <c r="FJ182" s="21" t="str">
        <f>LOOKUP(FH182,{0,40,45,50,55,60,65,70,75,80},{"0.00","2.00","2.25","2.50","2.75","3.00","3.25","3.50","3.75","4.00"})</f>
        <v>2.75</v>
      </c>
      <c r="FK182" s="21">
        <v>25.5</v>
      </c>
      <c r="FL182" s="21">
        <v>37.5</v>
      </c>
      <c r="FM182" s="70">
        <f t="shared" si="122"/>
        <v>63</v>
      </c>
      <c r="FN182" s="21" t="str">
        <f>LOOKUP(FM182,{0,40,45,50,55,60,65,70,75,80},{"F","D","C","C+","B-","B","B+","A-","A","A+"})</f>
        <v>B</v>
      </c>
      <c r="FO182" s="21" t="str">
        <f>LOOKUP(FM182,{0,40,45,50,55,60,65,70,75,80},{"0.00","2.00","2.25","2.50","2.75","3.00","3.25","3.50","3.75","4.00"})</f>
        <v>3.00</v>
      </c>
      <c r="FP182" s="21">
        <v>26</v>
      </c>
      <c r="FQ182" s="21">
        <v>38.5</v>
      </c>
      <c r="FR182" s="70">
        <f t="shared" si="123"/>
        <v>65</v>
      </c>
      <c r="FS182" s="21" t="str">
        <f>LOOKUP(FR182,{0,40,45,50,55,60,65,70,75,80},{"F","D","C","C+","B-","B","B+","A-","A","A+"})</f>
        <v>B+</v>
      </c>
      <c r="FT182" s="21" t="str">
        <f>LOOKUP(FR182,{0,40,45,50,55,60,65,70,75,80},{"0.00","2.00","2.25","2.50","2.75","3.00","3.25","3.50","3.75","4.00"})</f>
        <v>3.25</v>
      </c>
      <c r="FU182" s="21">
        <v>28</v>
      </c>
      <c r="FV182" s="21">
        <v>39</v>
      </c>
      <c r="FW182" s="70">
        <f t="shared" si="124"/>
        <v>67</v>
      </c>
      <c r="FX182" s="21" t="str">
        <f>LOOKUP(FW182,{0,40,45,50,55,60,65,70,75,80},{"F","D","C","C+","B-","B","B+","A-","A","A+"})</f>
        <v>B+</v>
      </c>
      <c r="FY182" s="21" t="str">
        <f>LOOKUP(FW182,{0,40,45,50,55,60,65,70,75,80},{"0.00","2.00","2.25","2.50","2.75","3.00","3.25","3.50","3.75","4.00"})</f>
        <v>3.25</v>
      </c>
      <c r="FZ182" s="21">
        <v>26.5</v>
      </c>
      <c r="GA182" s="21">
        <v>34.5</v>
      </c>
      <c r="GB182" s="70">
        <f t="shared" si="125"/>
        <v>61</v>
      </c>
      <c r="GC182" s="21" t="str">
        <f>LOOKUP(GB182,{0,40,45,50,55,60,65,70,75,80},{"F","D","C","C+","B-","B","B+","A-","A","A+"})</f>
        <v>B</v>
      </c>
      <c r="GD182" s="21" t="str">
        <f>LOOKUP(GB182,{0,40,45,50,55,60,65,70,75,80},{"0.00","2.00","2.25","2.50","2.75","3.00","3.25","3.50","3.75","4.00"})</f>
        <v>3.00</v>
      </c>
      <c r="GE182" s="21">
        <v>25</v>
      </c>
      <c r="GF182" s="21">
        <v>38.5</v>
      </c>
      <c r="GG182" s="70">
        <f t="shared" si="126"/>
        <v>64</v>
      </c>
      <c r="GH182" s="21" t="str">
        <f>LOOKUP(GG182,{0,40,45,50,55,60,65,70,75,80},{"F","D","C","C+","B-","B","B+","A-","A","A+"})</f>
        <v>B</v>
      </c>
      <c r="GI182" s="21" t="str">
        <f>LOOKUP(GG182,{0,40,45,50,55,60,65,70,75,80},{"0.00","2.00","2.25","2.50","2.75","3.00","3.25","3.50","3.75","4.00"})</f>
        <v>3.00</v>
      </c>
      <c r="GJ182" s="21">
        <v>25</v>
      </c>
      <c r="GK182" s="21">
        <v>35.5</v>
      </c>
      <c r="GL182" s="70">
        <f t="shared" si="127"/>
        <v>61</v>
      </c>
      <c r="GM182" s="21" t="str">
        <f>LOOKUP(GL182,{0,40,45,50,55,60,65,70,75,80},{"F","D","C","C+","B-","B","B+","A-","A","A+"})</f>
        <v>B</v>
      </c>
      <c r="GN182" s="21" t="str">
        <f>LOOKUP(GL182,{0,40,45,50,55,60,65,70,75,80},{"0.00","2.00","2.25","2.50","2.75","3.00","3.25","3.50","3.75","4.00"})</f>
        <v>3.00</v>
      </c>
      <c r="GO182" s="21">
        <v>27.5</v>
      </c>
      <c r="GP182" s="21">
        <v>34</v>
      </c>
      <c r="GQ182" s="70">
        <f t="shared" si="128"/>
        <v>62</v>
      </c>
      <c r="GR182" s="21" t="str">
        <f>LOOKUP(GQ182,{0,40,45,50,55,60,65,70,75,80},{"F","D","C","C+","B-","B","B+","A-","A","A+"})</f>
        <v>B</v>
      </c>
      <c r="GS182" s="21" t="str">
        <f>LOOKUP(GQ182,{0,40,45,50,55,60,65,70,75,80},{"0.00","2.00","2.25","2.50","2.75","3.00","3.25","3.50","3.75","4.00"})</f>
        <v>3.00</v>
      </c>
      <c r="GT182" s="21">
        <v>17</v>
      </c>
      <c r="GU182" s="21">
        <v>26</v>
      </c>
      <c r="GV182" s="70">
        <f t="shared" si="129"/>
        <v>43</v>
      </c>
      <c r="GW182" s="21" t="str">
        <f>LOOKUP(GV182,{0,40,45,50,55,60,65,70,75,80},{"F","D","C","C+","B-","B","B+","A-","A","A+"})</f>
        <v>D</v>
      </c>
      <c r="GX182" s="21" t="str">
        <f>LOOKUP(GV182,{0,40,45,50,55,60,65,70,75,80},{"0.00","2.00","2.25","2.50","2.75","3.00","3.25","3.50","3.75","4.00"})</f>
        <v>2.00</v>
      </c>
      <c r="GY182" s="82">
        <v>65</v>
      </c>
      <c r="GZ182" s="21" t="str">
        <f>LOOKUP(GY182,{0,40,45,50,55,60,65,70,75,80},{"F","D","C","C+","B-","B","B+","A-","A","A+"})</f>
        <v>B+</v>
      </c>
      <c r="HA182" s="21" t="str">
        <f>LOOKUP(GY182,{0,40,45,50,55,60,65,70,75,80},{"0.00","2.00","2.25","2.50","2.75","3.00","3.25","3.50","3.75","4.00"})</f>
        <v>3.25</v>
      </c>
      <c r="HB182" s="49">
        <v>33.5</v>
      </c>
      <c r="HC182" s="49">
        <v>35</v>
      </c>
      <c r="HD182" s="70">
        <f t="shared" si="130"/>
        <v>69</v>
      </c>
      <c r="HE182" s="21" t="str">
        <f>LOOKUP(HD182,{0,40,45,50,55,60,65,70,75,80},{"F","D","C","C+","B-","B","B+","A-","A","A+"})</f>
        <v>B+</v>
      </c>
      <c r="HF182" s="21" t="str">
        <f>LOOKUP(HD182,{0,40,45,50,55,60,65,70,75,80},{"0.00","2.00","2.25","2.50","2.75","3.00","3.25","3.50","3.75","4.00"})</f>
        <v>3.25</v>
      </c>
      <c r="HG182" s="50">
        <f t="shared" si="88"/>
        <v>3.0238095238095237</v>
      </c>
      <c r="HH182" s="71" t="str">
        <f t="shared" si="89"/>
        <v>Passed</v>
      </c>
      <c r="HI182" s="70">
        <f t="shared" si="131"/>
        <v>2616</v>
      </c>
      <c r="HJ182" s="44">
        <v>180</v>
      </c>
      <c r="HK182" s="40"/>
      <c r="HL182" s="40"/>
    </row>
    <row r="183" spans="1:220" s="8" customFormat="1" ht="30" customHeight="1" x14ac:dyDescent="0.2">
      <c r="A183" s="44">
        <v>181</v>
      </c>
      <c r="B183" s="66">
        <v>3863</v>
      </c>
      <c r="C183" s="44">
        <v>2017217514</v>
      </c>
      <c r="D183" s="39" t="s">
        <v>307</v>
      </c>
      <c r="E183" s="64" t="s">
        <v>244</v>
      </c>
      <c r="F183" s="64" t="s">
        <v>298</v>
      </c>
      <c r="G183" s="73">
        <v>29</v>
      </c>
      <c r="H183" s="48">
        <v>49.5</v>
      </c>
      <c r="I183" s="57">
        <f t="shared" si="90"/>
        <v>79</v>
      </c>
      <c r="J183" s="21" t="str">
        <f>LOOKUP(I183,{0,40,45,50,55,60,65,70,75,80},{"F","D","C","C+","B-","B","B+","A-","A","A+"})</f>
        <v>A</v>
      </c>
      <c r="K183" s="21" t="str">
        <f>LOOKUP(I183,{0,40,45,50,55,60,65,70,75,80},{"0.00","2.00","2.25","2.50","2.75","3.00","3.25","3.50","3.75","4.00"})</f>
        <v>3.75</v>
      </c>
      <c r="L183" s="21">
        <v>30</v>
      </c>
      <c r="M183" s="21">
        <v>45.5</v>
      </c>
      <c r="N183" s="57">
        <f t="shared" si="91"/>
        <v>76</v>
      </c>
      <c r="O183" s="21" t="str">
        <f>LOOKUP(N183,{0,40,45,50,55,60,65,70,75,80},{"F","D","C","C+","B-","B","B+","A-","A","A+"})</f>
        <v>A</v>
      </c>
      <c r="P183" s="21" t="str">
        <f>LOOKUP(N183,{0,40,45,50,55,60,65,70,75,80},{"0.00","2.00","2.25","2.50","2.75","3.00","3.25","3.50","3.75","4.00"})</f>
        <v>3.75</v>
      </c>
      <c r="Q183" s="21">
        <v>25.25</v>
      </c>
      <c r="R183" s="21">
        <v>37</v>
      </c>
      <c r="S183" s="57">
        <f t="shared" si="92"/>
        <v>63</v>
      </c>
      <c r="T183" s="21" t="str">
        <f>LOOKUP(S183,{0,40,45,50,55,60,65,70,75,80},{"F","D","C","C+","B-","B","B+","A-","A","A+"})</f>
        <v>B</v>
      </c>
      <c r="U183" s="21" t="str">
        <f>LOOKUP(S183,{0,40,45,50,55,60,65,70,75,80},{"0.00","2.00","2.25","2.50","2.75","3.00","3.25","3.50","3.75","4.00"})</f>
        <v>3.00</v>
      </c>
      <c r="V183" s="21">
        <v>32</v>
      </c>
      <c r="W183" s="21">
        <v>46</v>
      </c>
      <c r="X183" s="57">
        <f t="shared" si="93"/>
        <v>78</v>
      </c>
      <c r="Y183" s="21" t="str">
        <f>LOOKUP(X183,{0,40,45,50,55,60,65,70,75,80},{"F","D","C","C+","B-","B","B+","A-","A","A+"})</f>
        <v>A</v>
      </c>
      <c r="Z183" s="21" t="str">
        <f>LOOKUP(X183,{0,40,45,50,55,60,65,70,75,80},{"0.00","2.00","2.25","2.50","2.75","3.00","3.25","3.50","3.75","4.00"})</f>
        <v>3.75</v>
      </c>
      <c r="AA183" s="21">
        <v>30</v>
      </c>
      <c r="AB183" s="21">
        <v>42</v>
      </c>
      <c r="AC183" s="57">
        <f t="shared" si="94"/>
        <v>72</v>
      </c>
      <c r="AD183" s="21" t="str">
        <f>LOOKUP(AC183,{0,40,45,50,55,60,65,70,75,80},{"F","D","C","C+","B-","B","B+","A-","A","A+"})</f>
        <v>A-</v>
      </c>
      <c r="AE183" s="21" t="str">
        <f>LOOKUP(AC183,{0,40,45,50,55,60,65,70,75,80},{"0.00","2.00","2.25","2.50","2.75","3.00","3.25","3.50","3.75","4.00"})</f>
        <v>3.50</v>
      </c>
      <c r="AF183" s="21">
        <v>19.5</v>
      </c>
      <c r="AG183" s="21">
        <v>47.5</v>
      </c>
      <c r="AH183" s="57">
        <f t="shared" si="95"/>
        <v>67</v>
      </c>
      <c r="AI183" s="21" t="str">
        <f>LOOKUP(AH183,{0,40,45,50,55,60,65,70,75,80},{"F","D","C","C+","B-","B","B+","A-","A","A+"})</f>
        <v>B+</v>
      </c>
      <c r="AJ183" s="21" t="str">
        <f>LOOKUP(AH183,{0,40,45,50,55,60,65,70,75,80},{"0.00","2.00","2.25","2.50","2.75","3.00","3.25","3.50","3.75","4.00"})</f>
        <v>3.25</v>
      </c>
      <c r="AK183" s="21">
        <v>29</v>
      </c>
      <c r="AL183" s="21">
        <v>47.5</v>
      </c>
      <c r="AM183" s="57">
        <f t="shared" si="96"/>
        <v>77</v>
      </c>
      <c r="AN183" s="21" t="str">
        <f>LOOKUP(AM183,{0,40,45,50,55,60,65,70,75,80},{"F","D","C","C+","B-","B","B+","A-","A","A+"})</f>
        <v>A</v>
      </c>
      <c r="AO183" s="21" t="str">
        <f>LOOKUP(AM183,{0,40,45,50,55,60,65,70,75,80},{"0.00","2.00","2.25","2.50","2.75","3.00","3.25","3.50","3.75","4.00"})</f>
        <v>3.75</v>
      </c>
      <c r="AP183" s="21">
        <v>25</v>
      </c>
      <c r="AQ183" s="21">
        <v>35.5</v>
      </c>
      <c r="AR183" s="57">
        <f t="shared" si="97"/>
        <v>61</v>
      </c>
      <c r="AS183" s="21" t="str">
        <f>LOOKUP(AR183,{0,40,45,50,55,60,65,70,75,80},{"F","D","C","C+","B-","B","B+","A-","A","A+"})</f>
        <v>B</v>
      </c>
      <c r="AT183" s="21" t="str">
        <f>LOOKUP(AR183,{0,40,45,50,55,60,65,70,75,80},{"0.00","2.00","2.25","2.50","2.75","3.00","3.25","3.50","3.75","4.00"})</f>
        <v>3.00</v>
      </c>
      <c r="AU183" s="21">
        <v>34</v>
      </c>
      <c r="AV183" s="21">
        <v>47</v>
      </c>
      <c r="AW183" s="57">
        <f t="shared" si="98"/>
        <v>81</v>
      </c>
      <c r="AX183" s="21" t="str">
        <f>LOOKUP(AW183,{0,40,45,50,55,60,65,70,75,80},{"F","D","C","C+","B-","B","B+","A-","A","A+"})</f>
        <v>A+</v>
      </c>
      <c r="AY183" s="21" t="str">
        <f>LOOKUP(AW183,{0,40,45,50,55,60,65,70,75,80},{"0.00","2.00","2.25","2.50","2.75","3.00","3.25","3.50","3.75","4.00"})</f>
        <v>4.00</v>
      </c>
      <c r="AZ183" s="21">
        <v>29</v>
      </c>
      <c r="BA183" s="21">
        <v>42</v>
      </c>
      <c r="BB183" s="57">
        <f t="shared" si="99"/>
        <v>71</v>
      </c>
      <c r="BC183" s="21" t="str">
        <f>LOOKUP(BB183,{0,40,45,50,55,60,65,70,75,80},{"F","D","C","C+","B-","B","B+","A-","A","A+"})</f>
        <v>A-</v>
      </c>
      <c r="BD183" s="21" t="str">
        <f>LOOKUP(BB183,{0,40,45,50,55,60,65,70,75,80},{"0.00","2.00","2.25","2.50","2.75","3.00","3.25","3.50","3.75","4.00"})</f>
        <v>3.50</v>
      </c>
      <c r="BE183" s="21">
        <v>32</v>
      </c>
      <c r="BF183" s="21">
        <v>49.5</v>
      </c>
      <c r="BG183" s="57">
        <f t="shared" si="100"/>
        <v>82</v>
      </c>
      <c r="BH183" s="21" t="str">
        <f>LOOKUP(BG183,{0,40,45,50,55,60,65,70,75,80},{"F","D","C","C+","B-","B","B+","A-","A","A+"})</f>
        <v>A+</v>
      </c>
      <c r="BI183" s="21" t="str">
        <f>LOOKUP(BG183,{0,40,45,50,55,60,65,70,75,80},{"0.00","2.00","2.25","2.50","2.75","3.00","3.25","3.50","3.75","4.00"})</f>
        <v>4.00</v>
      </c>
      <c r="BJ183" s="21">
        <v>34</v>
      </c>
      <c r="BK183" s="21">
        <v>42</v>
      </c>
      <c r="BL183" s="57">
        <f t="shared" si="101"/>
        <v>76</v>
      </c>
      <c r="BM183" s="21" t="str">
        <f>LOOKUP(BL183,{0,40,45,50,55,60,65,70,75,80},{"F","D","C","C+","B-","B","B+","A-","A","A+"})</f>
        <v>A</v>
      </c>
      <c r="BN183" s="21" t="str">
        <f>LOOKUP(BL183,{0,40,45,50,55,60,65,70,75,80},{"0.00","2.00","2.25","2.50","2.75","3.00","3.25","3.50","3.75","4.00"})</f>
        <v>3.75</v>
      </c>
      <c r="BO183" s="21">
        <v>38</v>
      </c>
      <c r="BP183" s="21">
        <v>35</v>
      </c>
      <c r="BQ183" s="57">
        <f t="shared" si="102"/>
        <v>73</v>
      </c>
      <c r="BR183" s="21" t="str">
        <f>LOOKUP(BQ183,{0,40,45,50,55,60,65,70,75,80},{"F","D","C","C+","B-","B","B+","A-","A","A+"})</f>
        <v>A-</v>
      </c>
      <c r="BS183" s="21" t="str">
        <f>LOOKUP(BQ183,{0,40,45,50,55,60,65,70,75,80},{"0.00","2.00","2.25","2.50","2.75","3.00","3.25","3.50","3.75","4.00"})</f>
        <v>3.50</v>
      </c>
      <c r="BT183" s="21">
        <v>36</v>
      </c>
      <c r="BU183" s="21">
        <v>45</v>
      </c>
      <c r="BV183" s="57">
        <f t="shared" si="103"/>
        <v>81</v>
      </c>
      <c r="BW183" s="21" t="str">
        <f>LOOKUP(BV183,{0,40,45,50,55,60,65,70,75,80},{"F","D","C","C+","B-","B","B+","A-","A","A+"})</f>
        <v>A+</v>
      </c>
      <c r="BX183" s="21" t="str">
        <f>LOOKUP(BV183,{0,40,45,50,55,60,65,70,75,80},{"0.00","2.00","2.25","2.50","2.75","3.00","3.25","3.50","3.75","4.00"})</f>
        <v>4.00</v>
      </c>
      <c r="BY183" s="21">
        <v>29</v>
      </c>
      <c r="BZ183" s="21">
        <v>45.5</v>
      </c>
      <c r="CA183" s="57">
        <f t="shared" si="104"/>
        <v>75</v>
      </c>
      <c r="CB183" s="21" t="str">
        <f>LOOKUP(CA183,{0,40,45,50,55,60,65,70,75,80},{"F","D","C","C+","B-","B","B+","A-","A","A+"})</f>
        <v>A</v>
      </c>
      <c r="CC183" s="21" t="str">
        <f>LOOKUP(CA183,{0,40,45,50,55,60,65,70,75,80},{"0.00","2.00","2.25","2.50","2.75","3.00","3.25","3.50","3.75","4.00"})</f>
        <v>3.75</v>
      </c>
      <c r="CD183" s="21">
        <v>34</v>
      </c>
      <c r="CE183" s="21">
        <v>46.5</v>
      </c>
      <c r="CF183" s="57">
        <f t="shared" si="105"/>
        <v>81</v>
      </c>
      <c r="CG183" s="21" t="str">
        <f>LOOKUP(CF183,{0,40,45,50,55,60,65,70,75,80},{"F","D","C","C+","B-","B","B+","A-","A","A+"})</f>
        <v>A+</v>
      </c>
      <c r="CH183" s="21" t="str">
        <f>LOOKUP(CF183,{0,40,45,50,55,60,65,70,75,80},{"0.00","2.00","2.25","2.50","2.75","3.00","3.25","3.50","3.75","4.00"})</f>
        <v>4.00</v>
      </c>
      <c r="CI183" s="21">
        <v>31</v>
      </c>
      <c r="CJ183" s="21">
        <v>34</v>
      </c>
      <c r="CK183" s="57">
        <f t="shared" si="106"/>
        <v>65</v>
      </c>
      <c r="CL183" s="21" t="str">
        <f>LOOKUP(CK183,{0,40,45,50,55,60,65,70,75,80},{"F","D","C","C+","B-","B","B+","A-","A","A+"})</f>
        <v>B+</v>
      </c>
      <c r="CM183" s="21" t="str">
        <f>LOOKUP(CK183,{0,40,45,50,55,60,65,70,75,80},{"0.00","2.00","2.25","2.50","2.75","3.00","3.25","3.50","3.75","4.00"})</f>
        <v>3.25</v>
      </c>
      <c r="CN183" s="21">
        <v>27</v>
      </c>
      <c r="CO183" s="21">
        <v>37.5</v>
      </c>
      <c r="CP183" s="57">
        <f t="shared" si="107"/>
        <v>65</v>
      </c>
      <c r="CQ183" s="21" t="str">
        <f>LOOKUP(CP183,{0,40,45,50,55,60,65,70,75,80},{"F","D","C","C+","B-","B","B+","A-","A","A+"})</f>
        <v>B+</v>
      </c>
      <c r="CR183" s="21" t="str">
        <f>LOOKUP(CP183,{0,40,45,50,55,60,65,70,75,80},{"0.00","2.00","2.25","2.50","2.75","3.00","3.25","3.50","3.75","4.00"})</f>
        <v>3.25</v>
      </c>
      <c r="CS183" s="21">
        <v>29</v>
      </c>
      <c r="CT183" s="21">
        <v>44</v>
      </c>
      <c r="CU183" s="57">
        <f t="shared" si="108"/>
        <v>73</v>
      </c>
      <c r="CV183" s="21" t="str">
        <f>LOOKUP(CU183,{0,40,45,50,55,60,65,70,75,80},{"F","D","C","C+","B-","B","B+","A-","A","A+"})</f>
        <v>A-</v>
      </c>
      <c r="CW183" s="21" t="str">
        <f>LOOKUP(CU183,{0,40,45,50,55,60,65,70,75,80},{"0.00","2.00","2.25","2.50","2.75","3.00","3.25","3.50","3.75","4.00"})</f>
        <v>3.50</v>
      </c>
      <c r="CX183" s="21">
        <v>34</v>
      </c>
      <c r="CY183" s="21">
        <v>48.5</v>
      </c>
      <c r="CZ183" s="57">
        <f t="shared" si="109"/>
        <v>83</v>
      </c>
      <c r="DA183" s="21" t="str">
        <f>LOOKUP(CZ183,{0,40,45,50,55,60,65,70,75,80},{"F","D","C","C+","B-","B","B+","A-","A","A+"})</f>
        <v>A+</v>
      </c>
      <c r="DB183" s="21" t="str">
        <f>LOOKUP(CZ183,{0,40,45,50,55,60,65,70,75,80},{"0.00","2.00","2.25","2.50","2.75","3.00","3.25","3.50","3.75","4.00"})</f>
        <v>4.00</v>
      </c>
      <c r="DC183" s="21">
        <v>28</v>
      </c>
      <c r="DD183" s="21">
        <v>46</v>
      </c>
      <c r="DE183" s="57">
        <f t="shared" si="110"/>
        <v>74</v>
      </c>
      <c r="DF183" s="21" t="str">
        <f>LOOKUP(DE183,{0,40,45,50,55,60,65,70,75,80},{"F","D","C","C+","B-","B","B+","A-","A","A+"})</f>
        <v>A-</v>
      </c>
      <c r="DG183" s="21" t="str">
        <f>LOOKUP(DE183,{0,40,45,50,55,60,65,70,75,80},{"0.00","2.00","2.25","2.50","2.75","3.00","3.25","3.50","3.75","4.00"})</f>
        <v>3.50</v>
      </c>
      <c r="DH183" s="21">
        <v>25</v>
      </c>
      <c r="DI183" s="21">
        <v>43</v>
      </c>
      <c r="DJ183" s="57">
        <f t="shared" si="111"/>
        <v>68</v>
      </c>
      <c r="DK183" s="21" t="str">
        <f>LOOKUP(DJ183,{0,40,45,50,55,60,65,70,75,80},{"F","D","C","C+","B-","B","B+","A-","A","A+"})</f>
        <v>B+</v>
      </c>
      <c r="DL183" s="21" t="str">
        <f>LOOKUP(DJ183,{0,40,45,50,55,60,65,70,75,80},{"0.00","2.00","2.25","2.50","2.75","3.00","3.25","3.50","3.75","4.00"})</f>
        <v>3.25</v>
      </c>
      <c r="DM183" s="21">
        <v>35</v>
      </c>
      <c r="DN183" s="21">
        <v>44</v>
      </c>
      <c r="DO183" s="57">
        <f t="shared" si="112"/>
        <v>79</v>
      </c>
      <c r="DP183" s="21" t="str">
        <f>LOOKUP(DO183,{0,40,45,50,55,60,65,70,75,80},{"F","D","C","C+","B-","B","B+","A-","A","A+"})</f>
        <v>A</v>
      </c>
      <c r="DQ183" s="21" t="str">
        <f>LOOKUP(DO183,{0,40,45,50,55,60,65,70,75,80},{"0.00","2.00","2.25","2.50","2.75","3.00","3.25","3.50","3.75","4.00"})</f>
        <v>3.75</v>
      </c>
      <c r="DR183" s="21">
        <v>31</v>
      </c>
      <c r="DS183" s="21">
        <v>41</v>
      </c>
      <c r="DT183" s="57">
        <f t="shared" si="113"/>
        <v>72</v>
      </c>
      <c r="DU183" s="21" t="str">
        <f>LOOKUP(DT183,{0,40,45,50,55,60,65,70,75,80},{"F","D","C","C+","B-","B","B+","A-","A","A+"})</f>
        <v>A-</v>
      </c>
      <c r="DV183" s="21" t="str">
        <f>LOOKUP(DT183,{0,40,45,50,55,60,65,70,75,80},{"0.00","2.00","2.25","2.50","2.75","3.00","3.25","3.50","3.75","4.00"})</f>
        <v>3.50</v>
      </c>
      <c r="DW183" s="21">
        <v>29</v>
      </c>
      <c r="DX183" s="21">
        <v>41.5</v>
      </c>
      <c r="DY183" s="57">
        <f t="shared" si="114"/>
        <v>71</v>
      </c>
      <c r="DZ183" s="21" t="str">
        <f>LOOKUP(DY183,{0,40,45,50,55,60,65,70,75,80},{"F","D","C","C+","B-","B","B+","A-","A","A+"})</f>
        <v>A-</v>
      </c>
      <c r="EA183" s="21" t="str">
        <f>LOOKUP(DY183,{0,40,45,50,55,60,65,70,75,80},{"0.00","2.00","2.25","2.50","2.75","3.00","3.25","3.50","3.75","4.00"})</f>
        <v>3.50</v>
      </c>
      <c r="EB183" s="21">
        <v>30</v>
      </c>
      <c r="EC183" s="21">
        <v>43</v>
      </c>
      <c r="ED183" s="57">
        <f t="shared" si="115"/>
        <v>73</v>
      </c>
      <c r="EE183" s="21" t="str">
        <f>LOOKUP(ED183,{0,40,45,50,55,60,65,70,75,80},{"F","D","C","C+","B-","B","B+","A-","A","A+"})</f>
        <v>A-</v>
      </c>
      <c r="EF183" s="21" t="str">
        <f>LOOKUP(ED183,{0,40,45,50,55,60,65,70,75,80},{"0.00","2.00","2.25","2.50","2.75","3.00","3.25","3.50","3.75","4.00"})</f>
        <v>3.50</v>
      </c>
      <c r="EG183" s="21">
        <v>28</v>
      </c>
      <c r="EH183" s="21">
        <v>48.5</v>
      </c>
      <c r="EI183" s="57">
        <f t="shared" si="116"/>
        <v>77</v>
      </c>
      <c r="EJ183" s="21" t="str">
        <f>LOOKUP(EI183,{0,40,45,50,55,60,65,70,75,80},{"F","D","C","C+","B-","B","B+","A-","A","A+"})</f>
        <v>A</v>
      </c>
      <c r="EK183" s="21" t="str">
        <f>LOOKUP(EI183,{0,40,45,50,55,60,65,70,75,80},{"0.00","2.00","2.25","2.50","2.75","3.00","3.25","3.50","3.75","4.00"})</f>
        <v>3.75</v>
      </c>
      <c r="EL183" s="21">
        <v>33.75</v>
      </c>
      <c r="EM183" s="21">
        <v>46.5</v>
      </c>
      <c r="EN183" s="70">
        <f t="shared" si="117"/>
        <v>81</v>
      </c>
      <c r="EO183" s="21" t="str">
        <f>LOOKUP(EN183,{0,40,45,50,55,60,65,70,75,80},{"F","D","C","C+","B-","B","B+","A-","A","A+"})</f>
        <v>A+</v>
      </c>
      <c r="EP183" s="21" t="str">
        <f>LOOKUP(EN183,{0,40,45,50,55,60,65,70,75,80},{"0.00","2.00","2.25","2.50","2.75","3.00","3.25","3.50","3.75","4.00"})</f>
        <v>4.00</v>
      </c>
      <c r="EQ183" s="21">
        <v>31</v>
      </c>
      <c r="ER183" s="21">
        <v>44</v>
      </c>
      <c r="ES183" s="70">
        <f t="shared" si="118"/>
        <v>75</v>
      </c>
      <c r="ET183" s="21" t="str">
        <f>LOOKUP(ES183,{0,40,45,50,55,60,65,70,75,80},{"F","D","C","C+","B-","B","B+","A-","A","A+"})</f>
        <v>A</v>
      </c>
      <c r="EU183" s="21" t="str">
        <f>LOOKUP(ES183,{0,40,45,50,55,60,65,70,75,80},{"0.00","2.00","2.25","2.50","2.75","3.00","3.25","3.50","3.75","4.00"})</f>
        <v>3.75</v>
      </c>
      <c r="EV183" s="21">
        <v>32.5</v>
      </c>
      <c r="EW183" s="21">
        <v>38</v>
      </c>
      <c r="EX183" s="70">
        <f t="shared" si="119"/>
        <v>71</v>
      </c>
      <c r="EY183" s="21" t="str">
        <f>LOOKUP(EX183,{0,40,45,50,55,60,65,70,75,80},{"F","D","C","C+","B-","B","B+","A-","A","A+"})</f>
        <v>A-</v>
      </c>
      <c r="EZ183" s="21" t="str">
        <f>LOOKUP(EX183,{0,40,45,50,55,60,65,70,75,80},{"0.00","2.00","2.25","2.50","2.75","3.00","3.25","3.50","3.75","4.00"})</f>
        <v>3.50</v>
      </c>
      <c r="FA183" s="21">
        <v>30.5</v>
      </c>
      <c r="FB183" s="21">
        <v>45.5</v>
      </c>
      <c r="FC183" s="70">
        <f t="shared" si="120"/>
        <v>76</v>
      </c>
      <c r="FD183" s="21" t="str">
        <f>LOOKUP(FC183,{0,40,45,50,55,60,65,70,75,80},{"F","D","C","C+","B-","B","B+","A-","A","A+"})</f>
        <v>A</v>
      </c>
      <c r="FE183" s="21" t="str">
        <f>LOOKUP(FC183,{0,40,45,50,55,60,65,70,75,80},{"0.00","2.00","2.25","2.50","2.75","3.00","3.25","3.50","3.75","4.00"})</f>
        <v>3.75</v>
      </c>
      <c r="FF183" s="21">
        <v>34</v>
      </c>
      <c r="FG183" s="21">
        <v>48.5</v>
      </c>
      <c r="FH183" s="70">
        <f t="shared" si="121"/>
        <v>83</v>
      </c>
      <c r="FI183" s="21" t="str">
        <f>LOOKUP(FH183,{0,40,45,50,55,60,65,70,75,80},{"F","D","C","C+","B-","B","B+","A-","A","A+"})</f>
        <v>A+</v>
      </c>
      <c r="FJ183" s="21" t="str">
        <f>LOOKUP(FH183,{0,40,45,50,55,60,65,70,75,80},{"0.00","2.00","2.25","2.50","2.75","3.00","3.25","3.50","3.75","4.00"})</f>
        <v>4.00</v>
      </c>
      <c r="FK183" s="21">
        <v>28</v>
      </c>
      <c r="FL183" s="21">
        <v>38</v>
      </c>
      <c r="FM183" s="70">
        <f t="shared" si="122"/>
        <v>66</v>
      </c>
      <c r="FN183" s="21" t="str">
        <f>LOOKUP(FM183,{0,40,45,50,55,60,65,70,75,80},{"F","D","C","C+","B-","B","B+","A-","A","A+"})</f>
        <v>B+</v>
      </c>
      <c r="FO183" s="21" t="str">
        <f>LOOKUP(FM183,{0,40,45,50,55,60,65,70,75,80},{"0.00","2.00","2.25","2.50","2.75","3.00","3.25","3.50","3.75","4.00"})</f>
        <v>3.25</v>
      </c>
      <c r="FP183" s="21">
        <v>29</v>
      </c>
      <c r="FQ183" s="21">
        <v>36</v>
      </c>
      <c r="FR183" s="70">
        <f t="shared" si="123"/>
        <v>65</v>
      </c>
      <c r="FS183" s="21" t="str">
        <f>LOOKUP(FR183,{0,40,45,50,55,60,65,70,75,80},{"F","D","C","C+","B-","B","B+","A-","A","A+"})</f>
        <v>B+</v>
      </c>
      <c r="FT183" s="21" t="str">
        <f>LOOKUP(FR183,{0,40,45,50,55,60,65,70,75,80},{"0.00","2.00","2.25","2.50","2.75","3.00","3.25","3.50","3.75","4.00"})</f>
        <v>3.25</v>
      </c>
      <c r="FU183" s="21">
        <v>32</v>
      </c>
      <c r="FV183" s="21">
        <v>46.5</v>
      </c>
      <c r="FW183" s="70">
        <f t="shared" si="124"/>
        <v>79</v>
      </c>
      <c r="FX183" s="21" t="str">
        <f>LOOKUP(FW183,{0,40,45,50,55,60,65,70,75,80},{"F","D","C","C+","B-","B","B+","A-","A","A+"})</f>
        <v>A</v>
      </c>
      <c r="FY183" s="21" t="str">
        <f>LOOKUP(FW183,{0,40,45,50,55,60,65,70,75,80},{"0.00","2.00","2.25","2.50","2.75","3.00","3.25","3.50","3.75","4.00"})</f>
        <v>3.75</v>
      </c>
      <c r="FZ183" s="21">
        <v>30</v>
      </c>
      <c r="GA183" s="21">
        <v>39.5</v>
      </c>
      <c r="GB183" s="70">
        <f t="shared" si="125"/>
        <v>70</v>
      </c>
      <c r="GC183" s="21" t="str">
        <f>LOOKUP(GB183,{0,40,45,50,55,60,65,70,75,80},{"F","D","C","C+","B-","B","B+","A-","A","A+"})</f>
        <v>A-</v>
      </c>
      <c r="GD183" s="21" t="str">
        <f>LOOKUP(GB183,{0,40,45,50,55,60,65,70,75,80},{"0.00","2.00","2.25","2.50","2.75","3.00","3.25","3.50","3.75","4.00"})</f>
        <v>3.50</v>
      </c>
      <c r="GE183" s="21">
        <v>33</v>
      </c>
      <c r="GF183" s="21">
        <v>49.5</v>
      </c>
      <c r="GG183" s="70">
        <f t="shared" si="126"/>
        <v>83</v>
      </c>
      <c r="GH183" s="21" t="str">
        <f>LOOKUP(GG183,{0,40,45,50,55,60,65,70,75,80},{"F","D","C","C+","B-","B","B+","A-","A","A+"})</f>
        <v>A+</v>
      </c>
      <c r="GI183" s="21" t="str">
        <f>LOOKUP(GG183,{0,40,45,50,55,60,65,70,75,80},{"0.00","2.00","2.25","2.50","2.75","3.00","3.25","3.50","3.75","4.00"})</f>
        <v>4.00</v>
      </c>
      <c r="GJ183" s="21">
        <v>32</v>
      </c>
      <c r="GK183" s="21">
        <v>44</v>
      </c>
      <c r="GL183" s="70">
        <f t="shared" si="127"/>
        <v>76</v>
      </c>
      <c r="GM183" s="21" t="str">
        <f>LOOKUP(GL183,{0,40,45,50,55,60,65,70,75,80},{"F","D","C","C+","B-","B","B+","A-","A","A+"})</f>
        <v>A</v>
      </c>
      <c r="GN183" s="21" t="str">
        <f>LOOKUP(GL183,{0,40,45,50,55,60,65,70,75,80},{"0.00","2.00","2.25","2.50","2.75","3.00","3.25","3.50","3.75","4.00"})</f>
        <v>3.75</v>
      </c>
      <c r="GO183" s="21">
        <v>28</v>
      </c>
      <c r="GP183" s="21">
        <v>43.5</v>
      </c>
      <c r="GQ183" s="70">
        <f t="shared" si="128"/>
        <v>72</v>
      </c>
      <c r="GR183" s="21" t="str">
        <f>LOOKUP(GQ183,{0,40,45,50,55,60,65,70,75,80},{"F","D","C","C+","B-","B","B+","A-","A","A+"})</f>
        <v>A-</v>
      </c>
      <c r="GS183" s="21" t="str">
        <f>LOOKUP(GQ183,{0,40,45,50,55,60,65,70,75,80},{"0.00","2.00","2.25","2.50","2.75","3.00","3.25","3.50","3.75","4.00"})</f>
        <v>3.50</v>
      </c>
      <c r="GT183" s="21">
        <v>30</v>
      </c>
      <c r="GU183" s="21">
        <v>41</v>
      </c>
      <c r="GV183" s="70">
        <f t="shared" si="129"/>
        <v>71</v>
      </c>
      <c r="GW183" s="21" t="str">
        <f>LOOKUP(GV183,{0,40,45,50,55,60,65,70,75,80},{"F","D","C","C+","B-","B","B+","A-","A","A+"})</f>
        <v>A-</v>
      </c>
      <c r="GX183" s="21" t="str">
        <f>LOOKUP(GV183,{0,40,45,50,55,60,65,70,75,80},{"0.00","2.00","2.25","2.50","2.75","3.00","3.25","3.50","3.75","4.00"})</f>
        <v>3.50</v>
      </c>
      <c r="GY183" s="82">
        <v>72</v>
      </c>
      <c r="GZ183" s="21" t="str">
        <f>LOOKUP(GY183,{0,40,45,50,55,60,65,70,75,80},{"F","D","C","C+","B-","B","B+","A-","A","A+"})</f>
        <v>A-</v>
      </c>
      <c r="HA183" s="21" t="str">
        <f>LOOKUP(GY183,{0,40,45,50,55,60,65,70,75,80},{"0.00","2.00","2.25","2.50","2.75","3.00","3.25","3.50","3.75","4.00"})</f>
        <v>3.50</v>
      </c>
      <c r="HB183" s="49">
        <v>40.5</v>
      </c>
      <c r="HC183" s="49">
        <v>38</v>
      </c>
      <c r="HD183" s="70">
        <f t="shared" si="130"/>
        <v>79</v>
      </c>
      <c r="HE183" s="21" t="str">
        <f>LOOKUP(HD183,{0,40,45,50,55,60,65,70,75,80},{"F","D","C","C+","B-","B","B+","A-","A","A+"})</f>
        <v>A</v>
      </c>
      <c r="HF183" s="21" t="str">
        <f>LOOKUP(HD183,{0,40,45,50,55,60,65,70,75,80},{"0.00","2.00","2.25","2.50","2.75","3.00","3.25","3.50","3.75","4.00"})</f>
        <v>3.75</v>
      </c>
      <c r="HG183" s="50">
        <f t="shared" si="88"/>
        <v>3.6130952380952381</v>
      </c>
      <c r="HH183" s="71" t="str">
        <f t="shared" si="89"/>
        <v>Passed</v>
      </c>
      <c r="HI183" s="70">
        <f t="shared" si="131"/>
        <v>3112</v>
      </c>
      <c r="HJ183" s="44">
        <v>181</v>
      </c>
      <c r="HK183" s="40"/>
      <c r="HL183" s="40"/>
    </row>
    <row r="184" spans="1:220" s="8" customFormat="1" ht="30" customHeight="1" x14ac:dyDescent="0.2">
      <c r="A184" s="44">
        <v>182</v>
      </c>
      <c r="B184" s="66">
        <v>3790</v>
      </c>
      <c r="C184" s="44">
        <v>2017117515</v>
      </c>
      <c r="D184" s="39" t="s">
        <v>307</v>
      </c>
      <c r="E184" s="64" t="s">
        <v>245</v>
      </c>
      <c r="F184" s="64" t="s">
        <v>293</v>
      </c>
      <c r="G184" s="73">
        <v>30</v>
      </c>
      <c r="H184" s="48">
        <v>42.5</v>
      </c>
      <c r="I184" s="57">
        <f t="shared" si="90"/>
        <v>73</v>
      </c>
      <c r="J184" s="21" t="str">
        <f>LOOKUP(I184,{0,40,45,50,55,60,65,70,75,80},{"F","D","C","C+","B-","B","B+","A-","A","A+"})</f>
        <v>A-</v>
      </c>
      <c r="K184" s="21" t="str">
        <f>LOOKUP(I184,{0,40,45,50,55,60,65,70,75,80},{"0.00","2.00","2.25","2.50","2.75","3.00","3.25","3.50","3.75","4.00"})</f>
        <v>3.50</v>
      </c>
      <c r="L184" s="21">
        <v>24.5</v>
      </c>
      <c r="M184" s="21">
        <v>38</v>
      </c>
      <c r="N184" s="57">
        <f t="shared" si="91"/>
        <v>63</v>
      </c>
      <c r="O184" s="21" t="str">
        <f>LOOKUP(N184,{0,40,45,50,55,60,65,70,75,80},{"F","D","C","C+","B-","B","B+","A-","A","A+"})</f>
        <v>B</v>
      </c>
      <c r="P184" s="21" t="str">
        <f>LOOKUP(N184,{0,40,45,50,55,60,65,70,75,80},{"0.00","2.00","2.25","2.50","2.75","3.00","3.25","3.50","3.75","4.00"})</f>
        <v>3.00</v>
      </c>
      <c r="Q184" s="21">
        <v>22</v>
      </c>
      <c r="R184" s="21">
        <v>35</v>
      </c>
      <c r="S184" s="57">
        <f t="shared" si="92"/>
        <v>57</v>
      </c>
      <c r="T184" s="21" t="str">
        <f>LOOKUP(S184,{0,40,45,50,55,60,65,70,75,80},{"F","D","C","C+","B-","B","B+","A-","A","A+"})</f>
        <v>B-</v>
      </c>
      <c r="U184" s="21" t="str">
        <f>LOOKUP(S184,{0,40,45,50,55,60,65,70,75,80},{"0.00","2.00","2.25","2.50","2.75","3.00","3.25","3.50","3.75","4.00"})</f>
        <v>2.75</v>
      </c>
      <c r="V184" s="21">
        <v>24</v>
      </c>
      <c r="W184" s="21">
        <v>36.5</v>
      </c>
      <c r="X184" s="57">
        <f t="shared" si="93"/>
        <v>61</v>
      </c>
      <c r="Y184" s="21" t="str">
        <f>LOOKUP(X184,{0,40,45,50,55,60,65,70,75,80},{"F","D","C","C+","B-","B","B+","A-","A","A+"})</f>
        <v>B</v>
      </c>
      <c r="Z184" s="21" t="str">
        <f>LOOKUP(X184,{0,40,45,50,55,60,65,70,75,80},{"0.00","2.00","2.25","2.50","2.75","3.00","3.25","3.50","3.75","4.00"})</f>
        <v>3.00</v>
      </c>
      <c r="AA184" s="21">
        <v>21</v>
      </c>
      <c r="AB184" s="21">
        <v>36</v>
      </c>
      <c r="AC184" s="57">
        <f t="shared" si="94"/>
        <v>57</v>
      </c>
      <c r="AD184" s="21" t="str">
        <f>LOOKUP(AC184,{0,40,45,50,55,60,65,70,75,80},{"F","D","C","C+","B-","B","B+","A-","A","A+"})</f>
        <v>B-</v>
      </c>
      <c r="AE184" s="21" t="str">
        <f>LOOKUP(AC184,{0,40,45,50,55,60,65,70,75,80},{"0.00","2.00","2.25","2.50","2.75","3.00","3.25","3.50","3.75","4.00"})</f>
        <v>2.75</v>
      </c>
      <c r="AF184" s="21">
        <v>33</v>
      </c>
      <c r="AG184" s="21">
        <v>37</v>
      </c>
      <c r="AH184" s="57">
        <f t="shared" si="95"/>
        <v>70</v>
      </c>
      <c r="AI184" s="21" t="str">
        <f>LOOKUP(AH184,{0,40,45,50,55,60,65,70,75,80},{"F","D","C","C+","B-","B","B+","A-","A","A+"})</f>
        <v>A-</v>
      </c>
      <c r="AJ184" s="21" t="str">
        <f>LOOKUP(AH184,{0,40,45,50,55,60,65,70,75,80},{"0.00","2.00","2.25","2.50","2.75","3.00","3.25","3.50","3.75","4.00"})</f>
        <v>3.50</v>
      </c>
      <c r="AK184" s="21">
        <v>26.75</v>
      </c>
      <c r="AL184" s="21">
        <v>40.5</v>
      </c>
      <c r="AM184" s="57">
        <f t="shared" si="96"/>
        <v>68</v>
      </c>
      <c r="AN184" s="21" t="str">
        <f>LOOKUP(AM184,{0,40,45,50,55,60,65,70,75,80},{"F","D","C","C+","B-","B","B+","A-","A","A+"})</f>
        <v>B+</v>
      </c>
      <c r="AO184" s="21" t="str">
        <f>LOOKUP(AM184,{0,40,45,50,55,60,65,70,75,80},{"0.00","2.00","2.25","2.50","2.75","3.00","3.25","3.50","3.75","4.00"})</f>
        <v>3.25</v>
      </c>
      <c r="AP184" s="21">
        <v>18.5</v>
      </c>
      <c r="AQ184" s="21">
        <v>22.5</v>
      </c>
      <c r="AR184" s="57">
        <f t="shared" si="97"/>
        <v>41</v>
      </c>
      <c r="AS184" s="21" t="str">
        <f>LOOKUP(AR184,{0,40,45,50,55,60,65,70,75,80},{"F","D","C","C+","B-","B","B+","A-","A","A+"})</f>
        <v>D</v>
      </c>
      <c r="AT184" s="21" t="str">
        <f>LOOKUP(AR184,{0,40,45,50,55,60,65,70,75,80},{"0.00","2.00","2.25","2.50","2.75","3.00","3.25","3.50","3.75","4.00"})</f>
        <v>2.00</v>
      </c>
      <c r="AU184" s="21">
        <v>26</v>
      </c>
      <c r="AV184" s="21">
        <v>42.5</v>
      </c>
      <c r="AW184" s="57">
        <f t="shared" si="98"/>
        <v>69</v>
      </c>
      <c r="AX184" s="21" t="str">
        <f>LOOKUP(AW184,{0,40,45,50,55,60,65,70,75,80},{"F","D","C","C+","B-","B","B+","A-","A","A+"})</f>
        <v>B+</v>
      </c>
      <c r="AY184" s="21" t="str">
        <f>LOOKUP(AW184,{0,40,45,50,55,60,65,70,75,80},{"0.00","2.00","2.25","2.50","2.75","3.00","3.25","3.50","3.75","4.00"})</f>
        <v>3.25</v>
      </c>
      <c r="AZ184" s="21">
        <v>20</v>
      </c>
      <c r="BA184" s="21">
        <v>35.5</v>
      </c>
      <c r="BB184" s="57">
        <f t="shared" si="99"/>
        <v>56</v>
      </c>
      <c r="BC184" s="21" t="str">
        <f>LOOKUP(BB184,{0,40,45,50,55,60,65,70,75,80},{"F","D","C","C+","B-","B","B+","A-","A","A+"})</f>
        <v>B-</v>
      </c>
      <c r="BD184" s="21" t="str">
        <f>LOOKUP(BB184,{0,40,45,50,55,60,65,70,75,80},{"0.00","2.00","2.25","2.50","2.75","3.00","3.25","3.50","3.75","4.00"})</f>
        <v>2.75</v>
      </c>
      <c r="BE184" s="21">
        <v>28</v>
      </c>
      <c r="BF184" s="21">
        <v>38</v>
      </c>
      <c r="BG184" s="57">
        <f t="shared" si="100"/>
        <v>66</v>
      </c>
      <c r="BH184" s="21" t="str">
        <f>LOOKUP(BG184,{0,40,45,50,55,60,65,70,75,80},{"F","D","C","C+","B-","B","B+","A-","A","A+"})</f>
        <v>B+</v>
      </c>
      <c r="BI184" s="21" t="str">
        <f>LOOKUP(BG184,{0,40,45,50,55,60,65,70,75,80},{"0.00","2.00","2.25","2.50","2.75","3.00","3.25","3.50","3.75","4.00"})</f>
        <v>3.25</v>
      </c>
      <c r="BJ184" s="21">
        <v>18</v>
      </c>
      <c r="BK184" s="21">
        <v>34.5</v>
      </c>
      <c r="BL184" s="57">
        <f t="shared" si="101"/>
        <v>53</v>
      </c>
      <c r="BM184" s="21" t="str">
        <f>LOOKUP(BL184,{0,40,45,50,55,60,65,70,75,80},{"F","D","C","C+","B-","B","B+","A-","A","A+"})</f>
        <v>C+</v>
      </c>
      <c r="BN184" s="21" t="str">
        <f>LOOKUP(BL184,{0,40,45,50,55,60,65,70,75,80},{"0.00","2.00","2.25","2.50","2.75","3.00","3.25","3.50","3.75","4.00"})</f>
        <v>2.50</v>
      </c>
      <c r="BO184" s="21">
        <v>30</v>
      </c>
      <c r="BP184" s="21">
        <v>20.5</v>
      </c>
      <c r="BQ184" s="57">
        <f t="shared" si="102"/>
        <v>51</v>
      </c>
      <c r="BR184" s="21" t="str">
        <f>LOOKUP(BQ184,{0,40,45,50,55,60,65,70,75,80},{"F","D","C","C+","B-","B","B+","A-","A","A+"})</f>
        <v>C+</v>
      </c>
      <c r="BS184" s="21" t="str">
        <f>LOOKUP(BQ184,{0,40,45,50,55,60,65,70,75,80},{"0.00","2.00","2.25","2.50","2.75","3.00","3.25","3.50","3.75","4.00"})</f>
        <v>2.50</v>
      </c>
      <c r="BT184" s="21">
        <v>27.75</v>
      </c>
      <c r="BU184" s="21">
        <v>38</v>
      </c>
      <c r="BV184" s="57">
        <f t="shared" si="103"/>
        <v>66</v>
      </c>
      <c r="BW184" s="21" t="str">
        <f>LOOKUP(BV184,{0,40,45,50,55,60,65,70,75,80},{"F","D","C","C+","B-","B","B+","A-","A","A+"})</f>
        <v>B+</v>
      </c>
      <c r="BX184" s="21" t="str">
        <f>LOOKUP(BV184,{0,40,45,50,55,60,65,70,75,80},{"0.00","2.00","2.25","2.50","2.75","3.00","3.25","3.50","3.75","4.00"})</f>
        <v>3.25</v>
      </c>
      <c r="BY184" s="21">
        <v>33</v>
      </c>
      <c r="BZ184" s="21">
        <v>37</v>
      </c>
      <c r="CA184" s="57">
        <f t="shared" si="104"/>
        <v>70</v>
      </c>
      <c r="CB184" s="21" t="str">
        <f>LOOKUP(CA184,{0,40,45,50,55,60,65,70,75,80},{"F","D","C","C+","B-","B","B+","A-","A","A+"})</f>
        <v>A-</v>
      </c>
      <c r="CC184" s="21" t="str">
        <f>LOOKUP(CA184,{0,40,45,50,55,60,65,70,75,80},{"0.00","2.00","2.25","2.50","2.75","3.00","3.25","3.50","3.75","4.00"})</f>
        <v>3.50</v>
      </c>
      <c r="CD184" s="21">
        <v>28</v>
      </c>
      <c r="CE184" s="21">
        <v>41.5</v>
      </c>
      <c r="CF184" s="57">
        <f t="shared" si="105"/>
        <v>70</v>
      </c>
      <c r="CG184" s="21" t="str">
        <f>LOOKUP(CF184,{0,40,45,50,55,60,65,70,75,80},{"F","D","C","C+","B-","B","B+","A-","A","A+"})</f>
        <v>A-</v>
      </c>
      <c r="CH184" s="21" t="str">
        <f>LOOKUP(CF184,{0,40,45,50,55,60,65,70,75,80},{"0.00","2.00","2.25","2.50","2.75","3.00","3.25","3.50","3.75","4.00"})</f>
        <v>3.50</v>
      </c>
      <c r="CI184" s="21">
        <v>28.5</v>
      </c>
      <c r="CJ184" s="21">
        <v>40</v>
      </c>
      <c r="CK184" s="57">
        <f t="shared" si="106"/>
        <v>69</v>
      </c>
      <c r="CL184" s="21" t="str">
        <f>LOOKUP(CK184,{0,40,45,50,55,60,65,70,75,80},{"F","D","C","C+","B-","B","B+","A-","A","A+"})</f>
        <v>B+</v>
      </c>
      <c r="CM184" s="21" t="str">
        <f>LOOKUP(CK184,{0,40,45,50,55,60,65,70,75,80},{"0.00","2.00","2.25","2.50","2.75","3.00","3.25","3.50","3.75","4.00"})</f>
        <v>3.25</v>
      </c>
      <c r="CN184" s="21">
        <v>16</v>
      </c>
      <c r="CO184" s="21">
        <v>26.5</v>
      </c>
      <c r="CP184" s="57">
        <f t="shared" si="107"/>
        <v>43</v>
      </c>
      <c r="CQ184" s="21" t="str">
        <f>LOOKUP(CP184,{0,40,45,50,55,60,65,70,75,80},{"F","D","C","C+","B-","B","B+","A-","A","A+"})</f>
        <v>D</v>
      </c>
      <c r="CR184" s="21" t="str">
        <f>LOOKUP(CP184,{0,40,45,50,55,60,65,70,75,80},{"0.00","2.00","2.25","2.50","2.75","3.00","3.25","3.50","3.75","4.00"})</f>
        <v>2.00</v>
      </c>
      <c r="CS184" s="21">
        <v>31</v>
      </c>
      <c r="CT184" s="21">
        <v>38</v>
      </c>
      <c r="CU184" s="57">
        <f t="shared" si="108"/>
        <v>69</v>
      </c>
      <c r="CV184" s="21" t="str">
        <f>LOOKUP(CU184,{0,40,45,50,55,60,65,70,75,80},{"F","D","C","C+","B-","B","B+","A-","A","A+"})</f>
        <v>B+</v>
      </c>
      <c r="CW184" s="21" t="str">
        <f>LOOKUP(CU184,{0,40,45,50,55,60,65,70,75,80},{"0.00","2.00","2.25","2.50","2.75","3.00","3.25","3.50","3.75","4.00"})</f>
        <v>3.25</v>
      </c>
      <c r="CX184" s="21">
        <v>30</v>
      </c>
      <c r="CY184" s="21">
        <v>42.5</v>
      </c>
      <c r="CZ184" s="57">
        <f t="shared" si="109"/>
        <v>73</v>
      </c>
      <c r="DA184" s="21" t="str">
        <f>LOOKUP(CZ184,{0,40,45,50,55,60,65,70,75,80},{"F","D","C","C+","B-","B","B+","A-","A","A+"})</f>
        <v>A-</v>
      </c>
      <c r="DB184" s="21" t="str">
        <f>LOOKUP(CZ184,{0,40,45,50,55,60,65,70,75,80},{"0.00","2.00","2.25","2.50","2.75","3.00","3.25","3.50","3.75","4.00"})</f>
        <v>3.50</v>
      </c>
      <c r="DC184" s="21">
        <v>29.5</v>
      </c>
      <c r="DD184" s="21">
        <v>39</v>
      </c>
      <c r="DE184" s="57">
        <f t="shared" si="110"/>
        <v>69</v>
      </c>
      <c r="DF184" s="21" t="str">
        <f>LOOKUP(DE184,{0,40,45,50,55,60,65,70,75,80},{"F","D","C","C+","B-","B","B+","A-","A","A+"})</f>
        <v>B+</v>
      </c>
      <c r="DG184" s="21" t="str">
        <f>LOOKUP(DE184,{0,40,45,50,55,60,65,70,75,80},{"0.00","2.00","2.25","2.50","2.75","3.00","3.25","3.50","3.75","4.00"})</f>
        <v>3.25</v>
      </c>
      <c r="DH184" s="21">
        <v>24.5</v>
      </c>
      <c r="DI184" s="21">
        <v>35</v>
      </c>
      <c r="DJ184" s="57">
        <f t="shared" si="111"/>
        <v>60</v>
      </c>
      <c r="DK184" s="21" t="str">
        <f>LOOKUP(DJ184,{0,40,45,50,55,60,65,70,75,80},{"F","D","C","C+","B-","B","B+","A-","A","A+"})</f>
        <v>B</v>
      </c>
      <c r="DL184" s="21" t="str">
        <f>LOOKUP(DJ184,{0,40,45,50,55,60,65,70,75,80},{"0.00","2.00","2.25","2.50","2.75","3.00","3.25","3.50","3.75","4.00"})</f>
        <v>3.00</v>
      </c>
      <c r="DM184" s="21">
        <v>22</v>
      </c>
      <c r="DN184" s="21">
        <v>34</v>
      </c>
      <c r="DO184" s="57">
        <f t="shared" si="112"/>
        <v>56</v>
      </c>
      <c r="DP184" s="21" t="str">
        <f>LOOKUP(DO184,{0,40,45,50,55,60,65,70,75,80},{"F","D","C","C+","B-","B","B+","A-","A","A+"})</f>
        <v>B-</v>
      </c>
      <c r="DQ184" s="21" t="str">
        <f>LOOKUP(DO184,{0,40,45,50,55,60,65,70,75,80},{"0.00","2.00","2.25","2.50","2.75","3.00","3.25","3.50","3.75","4.00"})</f>
        <v>2.75</v>
      </c>
      <c r="DR184" s="21">
        <v>25</v>
      </c>
      <c r="DS184" s="21">
        <v>38</v>
      </c>
      <c r="DT184" s="57">
        <f t="shared" si="113"/>
        <v>63</v>
      </c>
      <c r="DU184" s="21" t="str">
        <f>LOOKUP(DT184,{0,40,45,50,55,60,65,70,75,80},{"F","D","C","C+","B-","B","B+","A-","A","A+"})</f>
        <v>B</v>
      </c>
      <c r="DV184" s="21" t="str">
        <f>LOOKUP(DT184,{0,40,45,50,55,60,65,70,75,80},{"0.00","2.00","2.25","2.50","2.75","3.00","3.25","3.50","3.75","4.00"})</f>
        <v>3.00</v>
      </c>
      <c r="DW184" s="21">
        <v>29</v>
      </c>
      <c r="DX184" s="21">
        <v>42</v>
      </c>
      <c r="DY184" s="57">
        <f t="shared" si="114"/>
        <v>71</v>
      </c>
      <c r="DZ184" s="21" t="str">
        <f>LOOKUP(DY184,{0,40,45,50,55,60,65,70,75,80},{"F","D","C","C+","B-","B","B+","A-","A","A+"})</f>
        <v>A-</v>
      </c>
      <c r="EA184" s="21" t="str">
        <f>LOOKUP(DY184,{0,40,45,50,55,60,65,70,75,80},{"0.00","2.00","2.25","2.50","2.75","3.00","3.25","3.50","3.75","4.00"})</f>
        <v>3.50</v>
      </c>
      <c r="EB184" s="21">
        <v>27</v>
      </c>
      <c r="EC184" s="21">
        <v>37</v>
      </c>
      <c r="ED184" s="57">
        <f t="shared" si="115"/>
        <v>64</v>
      </c>
      <c r="EE184" s="21" t="str">
        <f>LOOKUP(ED184,{0,40,45,50,55,60,65,70,75,80},{"F","D","C","C+","B-","B","B+","A-","A","A+"})</f>
        <v>B</v>
      </c>
      <c r="EF184" s="21" t="str">
        <f>LOOKUP(ED184,{0,40,45,50,55,60,65,70,75,80},{"0.00","2.00","2.25","2.50","2.75","3.00","3.25","3.50","3.75","4.00"})</f>
        <v>3.00</v>
      </c>
      <c r="EG184" s="21">
        <v>11.5</v>
      </c>
      <c r="EH184" s="21">
        <v>37</v>
      </c>
      <c r="EI184" s="57">
        <f t="shared" si="116"/>
        <v>49</v>
      </c>
      <c r="EJ184" s="21" t="str">
        <f>LOOKUP(EI184,{0,40,45,50,55,60,65,70,75,80},{"F","D","C","C+","B-","B","B+","A-","A","A+"})</f>
        <v>C</v>
      </c>
      <c r="EK184" s="21" t="str">
        <f>LOOKUP(EI184,{0,40,45,50,55,60,65,70,75,80},{"0.00","2.00","2.25","2.50","2.75","3.00","3.25","3.50","3.75","4.00"})</f>
        <v>2.25</v>
      </c>
      <c r="EL184" s="21">
        <v>32</v>
      </c>
      <c r="EM184" s="21">
        <v>44.5</v>
      </c>
      <c r="EN184" s="70">
        <f t="shared" si="117"/>
        <v>77</v>
      </c>
      <c r="EO184" s="21" t="str">
        <f>LOOKUP(EN184,{0,40,45,50,55,60,65,70,75,80},{"F","D","C","C+","B-","B","B+","A-","A","A+"})</f>
        <v>A</v>
      </c>
      <c r="EP184" s="21" t="str">
        <f>LOOKUP(EN184,{0,40,45,50,55,60,65,70,75,80},{"0.00","2.00","2.25","2.50","2.75","3.00","3.25","3.50","3.75","4.00"})</f>
        <v>3.75</v>
      </c>
      <c r="EQ184" s="21">
        <v>27</v>
      </c>
      <c r="ER184" s="21">
        <v>26.5</v>
      </c>
      <c r="ES184" s="70">
        <f t="shared" si="118"/>
        <v>54</v>
      </c>
      <c r="ET184" s="21" t="str">
        <f>LOOKUP(ES184,{0,40,45,50,55,60,65,70,75,80},{"F","D","C","C+","B-","B","B+","A-","A","A+"})</f>
        <v>C+</v>
      </c>
      <c r="EU184" s="21" t="str">
        <f>LOOKUP(ES184,{0,40,45,50,55,60,65,70,75,80},{"0.00","2.00","2.25","2.50","2.75","3.00","3.25","3.50","3.75","4.00"})</f>
        <v>2.50</v>
      </c>
      <c r="EV184" s="21">
        <v>24.5</v>
      </c>
      <c r="EW184" s="21">
        <v>31</v>
      </c>
      <c r="EX184" s="70">
        <f t="shared" si="119"/>
        <v>56</v>
      </c>
      <c r="EY184" s="21" t="str">
        <f>LOOKUP(EX184,{0,40,45,50,55,60,65,70,75,80},{"F","D","C","C+","B-","B","B+","A-","A","A+"})</f>
        <v>B-</v>
      </c>
      <c r="EZ184" s="21" t="str">
        <f>LOOKUP(EX184,{0,40,45,50,55,60,65,70,75,80},{"0.00","2.00","2.25","2.50","2.75","3.00","3.25","3.50","3.75","4.00"})</f>
        <v>2.75</v>
      </c>
      <c r="FA184" s="21">
        <v>25</v>
      </c>
      <c r="FB184" s="21">
        <v>39.5</v>
      </c>
      <c r="FC184" s="70">
        <f t="shared" si="120"/>
        <v>65</v>
      </c>
      <c r="FD184" s="21" t="str">
        <f>LOOKUP(FC184,{0,40,45,50,55,60,65,70,75,80},{"F","D","C","C+","B-","B","B+","A-","A","A+"})</f>
        <v>B+</v>
      </c>
      <c r="FE184" s="21" t="str">
        <f>LOOKUP(FC184,{0,40,45,50,55,60,65,70,75,80},{"0.00","2.00","2.25","2.50","2.75","3.00","3.25","3.50","3.75","4.00"})</f>
        <v>3.25</v>
      </c>
      <c r="FF184" s="21">
        <v>31</v>
      </c>
      <c r="FG184" s="21">
        <v>42.5</v>
      </c>
      <c r="FH184" s="70">
        <f t="shared" si="121"/>
        <v>74</v>
      </c>
      <c r="FI184" s="21" t="str">
        <f>LOOKUP(FH184,{0,40,45,50,55,60,65,70,75,80},{"F","D","C","C+","B-","B","B+","A-","A","A+"})</f>
        <v>A-</v>
      </c>
      <c r="FJ184" s="21" t="str">
        <f>LOOKUP(FH184,{0,40,45,50,55,60,65,70,75,80},{"0.00","2.00","2.25","2.50","2.75","3.00","3.25","3.50","3.75","4.00"})</f>
        <v>3.50</v>
      </c>
      <c r="FK184" s="21">
        <v>26</v>
      </c>
      <c r="FL184" s="21">
        <v>35</v>
      </c>
      <c r="FM184" s="70">
        <f t="shared" si="122"/>
        <v>61</v>
      </c>
      <c r="FN184" s="21" t="str">
        <f>LOOKUP(FM184,{0,40,45,50,55,60,65,70,75,80},{"F","D","C","C+","B-","B","B+","A-","A","A+"})</f>
        <v>B</v>
      </c>
      <c r="FO184" s="21" t="str">
        <f>LOOKUP(FM184,{0,40,45,50,55,60,65,70,75,80},{"0.00","2.00","2.25","2.50","2.75","3.00","3.25","3.50","3.75","4.00"})</f>
        <v>3.00</v>
      </c>
      <c r="FP184" s="21">
        <v>29</v>
      </c>
      <c r="FQ184" s="21">
        <v>42.5</v>
      </c>
      <c r="FR184" s="70">
        <f t="shared" si="123"/>
        <v>72</v>
      </c>
      <c r="FS184" s="21" t="str">
        <f>LOOKUP(FR184,{0,40,45,50,55,60,65,70,75,80},{"F","D","C","C+","B-","B","B+","A-","A","A+"})</f>
        <v>A-</v>
      </c>
      <c r="FT184" s="21" t="str">
        <f>LOOKUP(FR184,{0,40,45,50,55,60,65,70,75,80},{"0.00","2.00","2.25","2.50","2.75","3.00","3.25","3.50","3.75","4.00"})</f>
        <v>3.50</v>
      </c>
      <c r="FU184" s="21">
        <v>31</v>
      </c>
      <c r="FV184" s="21">
        <v>45</v>
      </c>
      <c r="FW184" s="70">
        <f t="shared" si="124"/>
        <v>76</v>
      </c>
      <c r="FX184" s="21" t="str">
        <f>LOOKUP(FW184,{0,40,45,50,55,60,65,70,75,80},{"F","D","C","C+","B-","B","B+","A-","A","A+"})</f>
        <v>A</v>
      </c>
      <c r="FY184" s="21" t="str">
        <f>LOOKUP(FW184,{0,40,45,50,55,60,65,70,75,80},{"0.00","2.00","2.25","2.50","2.75","3.00","3.25","3.50","3.75","4.00"})</f>
        <v>3.75</v>
      </c>
      <c r="FZ184" s="21">
        <v>29.5</v>
      </c>
      <c r="GA184" s="21">
        <v>34</v>
      </c>
      <c r="GB184" s="70">
        <f t="shared" si="125"/>
        <v>64</v>
      </c>
      <c r="GC184" s="21" t="str">
        <f>LOOKUP(GB184,{0,40,45,50,55,60,65,70,75,80},{"F","D","C","C+","B-","B","B+","A-","A","A+"})</f>
        <v>B</v>
      </c>
      <c r="GD184" s="21" t="str">
        <f>LOOKUP(GB184,{0,40,45,50,55,60,65,70,75,80},{"0.00","2.00","2.25","2.50","2.75","3.00","3.25","3.50","3.75","4.00"})</f>
        <v>3.00</v>
      </c>
      <c r="GE184" s="21">
        <v>25.5</v>
      </c>
      <c r="GF184" s="21">
        <v>45.5</v>
      </c>
      <c r="GG184" s="70">
        <f t="shared" si="126"/>
        <v>71</v>
      </c>
      <c r="GH184" s="21" t="str">
        <f>LOOKUP(GG184,{0,40,45,50,55,60,65,70,75,80},{"F","D","C","C+","B-","B","B+","A-","A","A+"})</f>
        <v>A-</v>
      </c>
      <c r="GI184" s="21" t="str">
        <f>LOOKUP(GG184,{0,40,45,50,55,60,65,70,75,80},{"0.00","2.00","2.25","2.50","2.75","3.00","3.25","3.50","3.75","4.00"})</f>
        <v>3.50</v>
      </c>
      <c r="GJ184" s="21">
        <v>30.5</v>
      </c>
      <c r="GK184" s="21">
        <v>40</v>
      </c>
      <c r="GL184" s="70">
        <f t="shared" si="127"/>
        <v>71</v>
      </c>
      <c r="GM184" s="21" t="str">
        <f>LOOKUP(GL184,{0,40,45,50,55,60,65,70,75,80},{"F","D","C","C+","B-","B","B+","A-","A","A+"})</f>
        <v>A-</v>
      </c>
      <c r="GN184" s="21" t="str">
        <f>LOOKUP(GL184,{0,40,45,50,55,60,65,70,75,80},{"0.00","2.00","2.25","2.50","2.75","3.00","3.25","3.50","3.75","4.00"})</f>
        <v>3.50</v>
      </c>
      <c r="GO184" s="21">
        <v>29.5</v>
      </c>
      <c r="GP184" s="21">
        <v>38.5</v>
      </c>
      <c r="GQ184" s="70">
        <f t="shared" si="128"/>
        <v>68</v>
      </c>
      <c r="GR184" s="21" t="str">
        <f>LOOKUP(GQ184,{0,40,45,50,55,60,65,70,75,80},{"F","D","C","C+","B-","B","B+","A-","A","A+"})</f>
        <v>B+</v>
      </c>
      <c r="GS184" s="21" t="str">
        <f>LOOKUP(GQ184,{0,40,45,50,55,60,65,70,75,80},{"0.00","2.00","2.25","2.50","2.75","3.00","3.25","3.50","3.75","4.00"})</f>
        <v>3.25</v>
      </c>
      <c r="GT184" s="21">
        <v>21</v>
      </c>
      <c r="GU184" s="21">
        <v>29</v>
      </c>
      <c r="GV184" s="70">
        <f t="shared" si="129"/>
        <v>50</v>
      </c>
      <c r="GW184" s="21" t="str">
        <f>LOOKUP(GV184,{0,40,45,50,55,60,65,70,75,80},{"F","D","C","C+","B-","B","B+","A-","A","A+"})</f>
        <v>C+</v>
      </c>
      <c r="GX184" s="21" t="str">
        <f>LOOKUP(GV184,{0,40,45,50,55,60,65,70,75,80},{"0.00","2.00","2.25","2.50","2.75","3.00","3.25","3.50","3.75","4.00"})</f>
        <v>2.50</v>
      </c>
      <c r="GY184" s="82">
        <v>70</v>
      </c>
      <c r="GZ184" s="21" t="str">
        <f>LOOKUP(GY184,{0,40,45,50,55,60,65,70,75,80},{"F","D","C","C+","B-","B","B+","A-","A","A+"})</f>
        <v>A-</v>
      </c>
      <c r="HA184" s="21" t="str">
        <f>LOOKUP(GY184,{0,40,45,50,55,60,65,70,75,80},{"0.00","2.00","2.25","2.50","2.75","3.00","3.25","3.50","3.75","4.00"})</f>
        <v>3.50</v>
      </c>
      <c r="HB184" s="49">
        <v>35</v>
      </c>
      <c r="HC184" s="49">
        <v>35</v>
      </c>
      <c r="HD184" s="70">
        <f t="shared" si="130"/>
        <v>70</v>
      </c>
      <c r="HE184" s="21" t="str">
        <f>LOOKUP(HD184,{0,40,45,50,55,60,65,70,75,80},{"F","D","C","C+","B-","B","B+","A-","A","A+"})</f>
        <v>A-</v>
      </c>
      <c r="HF184" s="21" t="str">
        <f>LOOKUP(HD184,{0,40,45,50,55,60,65,70,75,80},{"0.00","2.00","2.25","2.50","2.75","3.00","3.25","3.50","3.75","4.00"})</f>
        <v>3.50</v>
      </c>
      <c r="HG184" s="50">
        <f t="shared" si="88"/>
        <v>3.0892857142857144</v>
      </c>
      <c r="HH184" s="71" t="str">
        <f t="shared" si="89"/>
        <v>Passed</v>
      </c>
      <c r="HI184" s="70">
        <f t="shared" si="131"/>
        <v>2676</v>
      </c>
      <c r="HJ184" s="44">
        <v>182</v>
      </c>
      <c r="HK184" s="40"/>
      <c r="HL184" s="40"/>
    </row>
    <row r="185" spans="1:220" s="8" customFormat="1" ht="30" customHeight="1" x14ac:dyDescent="0.2">
      <c r="A185" s="44">
        <v>184</v>
      </c>
      <c r="B185" s="66">
        <v>3807</v>
      </c>
      <c r="C185" s="44">
        <v>2017917517</v>
      </c>
      <c r="D185" s="39" t="s">
        <v>307</v>
      </c>
      <c r="E185" s="64" t="s">
        <v>246</v>
      </c>
      <c r="F185" s="64" t="s">
        <v>293</v>
      </c>
      <c r="G185" s="73">
        <v>27</v>
      </c>
      <c r="H185" s="48">
        <v>38</v>
      </c>
      <c r="I185" s="57">
        <f t="shared" si="90"/>
        <v>65</v>
      </c>
      <c r="J185" s="21" t="str">
        <f>LOOKUP(I185,{0,40,45,50,55,60,65,70,75,80},{"F","D","C","C+","B-","B","B+","A-","A","A+"})</f>
        <v>B+</v>
      </c>
      <c r="K185" s="21" t="str">
        <f>LOOKUP(I185,{0,40,45,50,55,60,65,70,75,80},{"0.00","2.00","2.25","2.50","2.75","3.00","3.25","3.50","3.75","4.00"})</f>
        <v>3.25</v>
      </c>
      <c r="L185" s="21">
        <v>26</v>
      </c>
      <c r="M185" s="21">
        <v>36.5</v>
      </c>
      <c r="N185" s="57">
        <f t="shared" si="91"/>
        <v>63</v>
      </c>
      <c r="O185" s="21" t="str">
        <f>LOOKUP(N185,{0,40,45,50,55,60,65,70,75,80},{"F","D","C","C+","B-","B","B+","A-","A","A+"})</f>
        <v>B</v>
      </c>
      <c r="P185" s="21" t="str">
        <f>LOOKUP(N185,{0,40,45,50,55,60,65,70,75,80},{"0.00","2.00","2.25","2.50","2.75","3.00","3.25","3.50","3.75","4.00"})</f>
        <v>3.00</v>
      </c>
      <c r="Q185" s="21">
        <v>18</v>
      </c>
      <c r="R185" s="21">
        <v>32</v>
      </c>
      <c r="S185" s="57">
        <f t="shared" si="92"/>
        <v>50</v>
      </c>
      <c r="T185" s="21" t="str">
        <f>LOOKUP(S185,{0,40,45,50,55,60,65,70,75,80},{"F","D","C","C+","B-","B","B+","A-","A","A+"})</f>
        <v>C+</v>
      </c>
      <c r="U185" s="21" t="str">
        <f>LOOKUP(S185,{0,40,45,50,55,60,65,70,75,80},{"0.00","2.00","2.25","2.50","2.75","3.00","3.25","3.50","3.75","4.00"})</f>
        <v>2.50</v>
      </c>
      <c r="V185" s="21">
        <v>20</v>
      </c>
      <c r="W185" s="21">
        <v>26</v>
      </c>
      <c r="X185" s="57">
        <f t="shared" si="93"/>
        <v>46</v>
      </c>
      <c r="Y185" s="21" t="str">
        <f>LOOKUP(X185,{0,40,45,50,55,60,65,70,75,80},{"F","D","C","C+","B-","B","B+","A-","A","A+"})</f>
        <v>C</v>
      </c>
      <c r="Z185" s="21" t="str">
        <f>LOOKUP(X185,{0,40,45,50,55,60,65,70,75,80},{"0.00","2.00","2.25","2.50","2.75","3.00","3.25","3.50","3.75","4.00"})</f>
        <v>2.25</v>
      </c>
      <c r="AA185" s="21">
        <v>17</v>
      </c>
      <c r="AB185" s="21">
        <v>30.5</v>
      </c>
      <c r="AC185" s="57">
        <f t="shared" si="94"/>
        <v>48</v>
      </c>
      <c r="AD185" s="21" t="str">
        <f>LOOKUP(AC185,{0,40,45,50,55,60,65,70,75,80},{"F","D","C","C+","B-","B","B+","A-","A","A+"})</f>
        <v>C</v>
      </c>
      <c r="AE185" s="21" t="str">
        <f>LOOKUP(AC185,{0,40,45,50,55,60,65,70,75,80},{"0.00","2.00","2.25","2.50","2.75","3.00","3.25","3.50","3.75","4.00"})</f>
        <v>2.25</v>
      </c>
      <c r="AF185" s="21">
        <v>15.5</v>
      </c>
      <c r="AG185" s="21">
        <v>46</v>
      </c>
      <c r="AH185" s="57">
        <f t="shared" si="95"/>
        <v>62</v>
      </c>
      <c r="AI185" s="21" t="str">
        <f>LOOKUP(AH185,{0,40,45,50,55,60,65,70,75,80},{"F","D","C","C+","B-","B","B+","A-","A","A+"})</f>
        <v>B</v>
      </c>
      <c r="AJ185" s="21" t="str">
        <f>LOOKUP(AH185,{0,40,45,50,55,60,65,70,75,80},{"0.00","2.00","2.25","2.50","2.75","3.00","3.25","3.50","3.75","4.00"})</f>
        <v>3.00</v>
      </c>
      <c r="AK185" s="21">
        <v>21</v>
      </c>
      <c r="AL185" s="21">
        <v>23.5</v>
      </c>
      <c r="AM185" s="57">
        <f t="shared" si="96"/>
        <v>45</v>
      </c>
      <c r="AN185" s="21" t="str">
        <f>LOOKUP(AM185,{0,40,45,50,55,60,65,70,75,80},{"F","D","C","C+","B-","B","B+","A-","A","A+"})</f>
        <v>C</v>
      </c>
      <c r="AO185" s="21" t="str">
        <f>LOOKUP(AM185,{0,40,45,50,55,60,65,70,75,80},{"0.00","2.00","2.25","2.50","2.75","3.00","3.25","3.50","3.75","4.00"})</f>
        <v>2.25</v>
      </c>
      <c r="AP185" s="21">
        <v>23</v>
      </c>
      <c r="AQ185" s="21">
        <v>17</v>
      </c>
      <c r="AR185" s="57">
        <f t="shared" si="97"/>
        <v>40</v>
      </c>
      <c r="AS185" s="21" t="str">
        <f>LOOKUP(AR185,{0,40,45,50,55,60,65,70,75,80},{"F","D","C","C+","B-","B","B+","A-","A","A+"})</f>
        <v>D</v>
      </c>
      <c r="AT185" s="21" t="str">
        <f>LOOKUP(AR185,{0,40,45,50,55,60,65,70,75,80},{"0.00","2.00","2.25","2.50","2.75","3.00","3.25","3.50","3.75","4.00"})</f>
        <v>2.00</v>
      </c>
      <c r="AU185" s="21">
        <v>28</v>
      </c>
      <c r="AV185" s="21">
        <v>36</v>
      </c>
      <c r="AW185" s="57">
        <f t="shared" si="98"/>
        <v>64</v>
      </c>
      <c r="AX185" s="21" t="str">
        <f>LOOKUP(AW185,{0,40,45,50,55,60,65,70,75,80},{"F","D","C","C+","B-","B","B+","A-","A","A+"})</f>
        <v>B</v>
      </c>
      <c r="AY185" s="21" t="str">
        <f>LOOKUP(AW185,{0,40,45,50,55,60,65,70,75,80},{"0.00","2.00","2.25","2.50","2.75","3.00","3.25","3.50","3.75","4.00"})</f>
        <v>3.00</v>
      </c>
      <c r="AZ185" s="21">
        <v>17</v>
      </c>
      <c r="BA185" s="21">
        <v>32</v>
      </c>
      <c r="BB185" s="57">
        <f t="shared" si="99"/>
        <v>49</v>
      </c>
      <c r="BC185" s="21" t="str">
        <f>LOOKUP(BB185,{0,40,45,50,55,60,65,70,75,80},{"F","D","C","C+","B-","B","B+","A-","A","A+"})</f>
        <v>C</v>
      </c>
      <c r="BD185" s="21" t="str">
        <f>LOOKUP(BB185,{0,40,45,50,55,60,65,70,75,80},{"0.00","2.00","2.25","2.50","2.75","3.00","3.25","3.50","3.75","4.00"})</f>
        <v>2.25</v>
      </c>
      <c r="BE185" s="21">
        <v>27</v>
      </c>
      <c r="BF185" s="21">
        <v>32.5</v>
      </c>
      <c r="BG185" s="57">
        <f t="shared" si="100"/>
        <v>60</v>
      </c>
      <c r="BH185" s="21" t="str">
        <f>LOOKUP(BG185,{0,40,45,50,55,60,65,70,75,80},{"F","D","C","C+","B-","B","B+","A-","A","A+"})</f>
        <v>B</v>
      </c>
      <c r="BI185" s="21" t="str">
        <f>LOOKUP(BG185,{0,40,45,50,55,60,65,70,75,80},{"0.00","2.00","2.25","2.50","2.75","3.00","3.25","3.50","3.75","4.00"})</f>
        <v>3.00</v>
      </c>
      <c r="BJ185" s="21">
        <v>20.5</v>
      </c>
      <c r="BK185" s="21">
        <v>32.5</v>
      </c>
      <c r="BL185" s="57">
        <f t="shared" si="101"/>
        <v>53</v>
      </c>
      <c r="BM185" s="21" t="str">
        <f>LOOKUP(BL185,{0,40,45,50,55,60,65,70,75,80},{"F","D","C","C+","B-","B","B+","A-","A","A+"})</f>
        <v>C+</v>
      </c>
      <c r="BN185" s="21" t="str">
        <f>LOOKUP(BL185,{0,40,45,50,55,60,65,70,75,80},{"0.00","2.00","2.25","2.50","2.75","3.00","3.25","3.50","3.75","4.00"})</f>
        <v>2.50</v>
      </c>
      <c r="BO185" s="21">
        <v>19</v>
      </c>
      <c r="BP185" s="21">
        <v>32</v>
      </c>
      <c r="BQ185" s="57">
        <f t="shared" si="102"/>
        <v>51</v>
      </c>
      <c r="BR185" s="21" t="str">
        <f>LOOKUP(BQ185,{0,40,45,50,55,60,65,70,75,80},{"F","D","C","C+","B-","B","B+","A-","A","A+"})</f>
        <v>C+</v>
      </c>
      <c r="BS185" s="21" t="str">
        <f>LOOKUP(BQ185,{0,40,45,50,55,60,65,70,75,80},{"0.00","2.00","2.25","2.50","2.75","3.00","3.25","3.50","3.75","4.00"})</f>
        <v>2.50</v>
      </c>
      <c r="BT185" s="21">
        <v>31</v>
      </c>
      <c r="BU185" s="21">
        <v>28</v>
      </c>
      <c r="BV185" s="57">
        <f t="shared" si="103"/>
        <v>59</v>
      </c>
      <c r="BW185" s="21" t="str">
        <f>LOOKUP(BV185,{0,40,45,50,55,60,65,70,75,80},{"F","D","C","C+","B-","B","B+","A-","A","A+"})</f>
        <v>B-</v>
      </c>
      <c r="BX185" s="21" t="str">
        <f>LOOKUP(BV185,{0,40,45,50,55,60,65,70,75,80},{"0.00","2.00","2.25","2.50","2.75","3.00","3.25","3.50","3.75","4.00"})</f>
        <v>2.75</v>
      </c>
      <c r="BY185" s="21">
        <v>32</v>
      </c>
      <c r="BZ185" s="21">
        <v>37</v>
      </c>
      <c r="CA185" s="57">
        <f t="shared" si="104"/>
        <v>69</v>
      </c>
      <c r="CB185" s="21" t="str">
        <f>LOOKUP(CA185,{0,40,45,50,55,60,65,70,75,80},{"F","D","C","C+","B-","B","B+","A-","A","A+"})</f>
        <v>B+</v>
      </c>
      <c r="CC185" s="21" t="str">
        <f>LOOKUP(CA185,{0,40,45,50,55,60,65,70,75,80},{"0.00","2.00","2.25","2.50","2.75","3.00","3.25","3.50","3.75","4.00"})</f>
        <v>3.25</v>
      </c>
      <c r="CD185" s="21">
        <v>26</v>
      </c>
      <c r="CE185" s="21">
        <v>43</v>
      </c>
      <c r="CF185" s="57">
        <f t="shared" si="105"/>
        <v>69</v>
      </c>
      <c r="CG185" s="21" t="str">
        <f>LOOKUP(CF185,{0,40,45,50,55,60,65,70,75,80},{"F","D","C","C+","B-","B","B+","A-","A","A+"})</f>
        <v>B+</v>
      </c>
      <c r="CH185" s="21" t="str">
        <f>LOOKUP(CF185,{0,40,45,50,55,60,65,70,75,80},{"0.00","2.00","2.25","2.50","2.75","3.00","3.25","3.50","3.75","4.00"})</f>
        <v>3.25</v>
      </c>
      <c r="CI185" s="21">
        <v>32.5</v>
      </c>
      <c r="CJ185" s="21">
        <v>24</v>
      </c>
      <c r="CK185" s="57">
        <f t="shared" si="106"/>
        <v>57</v>
      </c>
      <c r="CL185" s="21" t="str">
        <f>LOOKUP(CK185,{0,40,45,50,55,60,65,70,75,80},{"F","D","C","C+","B-","B","B+","A-","A","A+"})</f>
        <v>B-</v>
      </c>
      <c r="CM185" s="21" t="str">
        <f>LOOKUP(CK185,{0,40,45,50,55,60,65,70,75,80},{"0.00","2.00","2.25","2.50","2.75","3.00","3.25","3.50","3.75","4.00"})</f>
        <v>2.75</v>
      </c>
      <c r="CN185" s="21">
        <v>21.5</v>
      </c>
      <c r="CO185" s="21">
        <v>37.5</v>
      </c>
      <c r="CP185" s="57">
        <f t="shared" si="107"/>
        <v>59</v>
      </c>
      <c r="CQ185" s="21" t="str">
        <f>LOOKUP(CP185,{0,40,45,50,55,60,65,70,75,80},{"F","D","C","C+","B-","B","B+","A-","A","A+"})</f>
        <v>B-</v>
      </c>
      <c r="CR185" s="21" t="str">
        <f>LOOKUP(CP185,{0,40,45,50,55,60,65,70,75,80},{"0.00","2.00","2.25","2.50","2.75","3.00","3.25","3.50","3.75","4.00"})</f>
        <v>2.75</v>
      </c>
      <c r="CS185" s="21">
        <v>20</v>
      </c>
      <c r="CT185" s="21">
        <v>37</v>
      </c>
      <c r="CU185" s="57">
        <f t="shared" si="108"/>
        <v>57</v>
      </c>
      <c r="CV185" s="21" t="str">
        <f>LOOKUP(CU185,{0,40,45,50,55,60,65,70,75,80},{"F","D","C","C+","B-","B","B+","A-","A","A+"})</f>
        <v>B-</v>
      </c>
      <c r="CW185" s="21" t="str">
        <f>LOOKUP(CU185,{0,40,45,50,55,60,65,70,75,80},{"0.00","2.00","2.25","2.50","2.75","3.00","3.25","3.50","3.75","4.00"})</f>
        <v>2.75</v>
      </c>
      <c r="CX185" s="21">
        <v>27</v>
      </c>
      <c r="CY185" s="21">
        <v>30</v>
      </c>
      <c r="CZ185" s="57">
        <f t="shared" si="109"/>
        <v>57</v>
      </c>
      <c r="DA185" s="21" t="str">
        <f>LOOKUP(CZ185,{0,40,45,50,55,60,65,70,75,80},{"F","D","C","C+","B-","B","B+","A-","A","A+"})</f>
        <v>B-</v>
      </c>
      <c r="DB185" s="21" t="str">
        <f>LOOKUP(CZ185,{0,40,45,50,55,60,65,70,75,80},{"0.00","2.00","2.25","2.50","2.75","3.00","3.25","3.50","3.75","4.00"})</f>
        <v>2.75</v>
      </c>
      <c r="DC185" s="21">
        <v>27</v>
      </c>
      <c r="DD185" s="21">
        <v>43</v>
      </c>
      <c r="DE185" s="57">
        <f t="shared" si="110"/>
        <v>70</v>
      </c>
      <c r="DF185" s="21" t="str">
        <f>LOOKUP(DE185,{0,40,45,50,55,60,65,70,75,80},{"F","D","C","C+","B-","B","B+","A-","A","A+"})</f>
        <v>A-</v>
      </c>
      <c r="DG185" s="21" t="str">
        <f>LOOKUP(DE185,{0,40,45,50,55,60,65,70,75,80},{"0.00","2.00","2.25","2.50","2.75","3.00","3.25","3.50","3.75","4.00"})</f>
        <v>3.50</v>
      </c>
      <c r="DH185" s="21">
        <v>26</v>
      </c>
      <c r="DI185" s="21">
        <v>34</v>
      </c>
      <c r="DJ185" s="57">
        <f t="shared" si="111"/>
        <v>60</v>
      </c>
      <c r="DK185" s="21" t="str">
        <f>LOOKUP(DJ185,{0,40,45,50,55,60,65,70,75,80},{"F","D","C","C+","B-","B","B+","A-","A","A+"})</f>
        <v>B</v>
      </c>
      <c r="DL185" s="21" t="str">
        <f>LOOKUP(DJ185,{0,40,45,50,55,60,65,70,75,80},{"0.00","2.00","2.25","2.50","2.75","3.00","3.25","3.50","3.75","4.00"})</f>
        <v>3.00</v>
      </c>
      <c r="DM185" s="21">
        <v>21</v>
      </c>
      <c r="DN185" s="21">
        <v>30</v>
      </c>
      <c r="DO185" s="57">
        <f t="shared" si="112"/>
        <v>51</v>
      </c>
      <c r="DP185" s="21" t="str">
        <f>LOOKUP(DO185,{0,40,45,50,55,60,65,70,75,80},{"F","D","C","C+","B-","B","B+","A-","A","A+"})</f>
        <v>C+</v>
      </c>
      <c r="DQ185" s="21" t="str">
        <f>LOOKUP(DO185,{0,40,45,50,55,60,65,70,75,80},{"0.00","2.00","2.25","2.50","2.75","3.00","3.25","3.50","3.75","4.00"})</f>
        <v>2.50</v>
      </c>
      <c r="DR185" s="21">
        <v>28</v>
      </c>
      <c r="DS185" s="21">
        <v>17</v>
      </c>
      <c r="DT185" s="57">
        <f t="shared" si="113"/>
        <v>45</v>
      </c>
      <c r="DU185" s="21" t="str">
        <f>LOOKUP(DT185,{0,40,45,50,55,60,65,70,75,80},{"F","D","C","C+","B-","B","B+","A-","A","A+"})</f>
        <v>C</v>
      </c>
      <c r="DV185" s="21" t="str">
        <f>LOOKUP(DT185,{0,40,45,50,55,60,65,70,75,80},{"0.00","2.00","2.25","2.50","2.75","3.00","3.25","3.50","3.75","4.00"})</f>
        <v>2.25</v>
      </c>
      <c r="DW185" s="21">
        <v>28</v>
      </c>
      <c r="DX185" s="21">
        <v>42.5</v>
      </c>
      <c r="DY185" s="57">
        <f t="shared" si="114"/>
        <v>71</v>
      </c>
      <c r="DZ185" s="21" t="str">
        <f>LOOKUP(DY185,{0,40,45,50,55,60,65,70,75,80},{"F","D","C","C+","B-","B","B+","A-","A","A+"})</f>
        <v>A-</v>
      </c>
      <c r="EA185" s="21" t="str">
        <f>LOOKUP(DY185,{0,40,45,50,55,60,65,70,75,80},{"0.00","2.00","2.25","2.50","2.75","3.00","3.25","3.50","3.75","4.00"})</f>
        <v>3.50</v>
      </c>
      <c r="EB185" s="21">
        <v>23</v>
      </c>
      <c r="EC185" s="21">
        <v>37</v>
      </c>
      <c r="ED185" s="57">
        <f t="shared" si="115"/>
        <v>60</v>
      </c>
      <c r="EE185" s="21" t="str">
        <f>LOOKUP(ED185,{0,40,45,50,55,60,65,70,75,80},{"F","D","C","C+","B-","B","B+","A-","A","A+"})</f>
        <v>B</v>
      </c>
      <c r="EF185" s="21" t="str">
        <f>LOOKUP(ED185,{0,40,45,50,55,60,65,70,75,80},{"0.00","2.00","2.25","2.50","2.75","3.00","3.25","3.50","3.75","4.00"})</f>
        <v>3.00</v>
      </c>
      <c r="EG185" s="21">
        <v>18</v>
      </c>
      <c r="EH185" s="21">
        <v>30</v>
      </c>
      <c r="EI185" s="57">
        <f t="shared" si="116"/>
        <v>48</v>
      </c>
      <c r="EJ185" s="21" t="str">
        <f>LOOKUP(EI185,{0,40,45,50,55,60,65,70,75,80},{"F","D","C","C+","B-","B","B+","A-","A","A+"})</f>
        <v>C</v>
      </c>
      <c r="EK185" s="21" t="str">
        <f>LOOKUP(EI185,{0,40,45,50,55,60,65,70,75,80},{"0.00","2.00","2.25","2.50","2.75","3.00","3.25","3.50","3.75","4.00"})</f>
        <v>2.25</v>
      </c>
      <c r="EL185" s="21">
        <v>31.25</v>
      </c>
      <c r="EM185" s="21">
        <v>41</v>
      </c>
      <c r="EN185" s="70">
        <f t="shared" si="117"/>
        <v>73</v>
      </c>
      <c r="EO185" s="21" t="str">
        <f>LOOKUP(EN185,{0,40,45,50,55,60,65,70,75,80},{"F","D","C","C+","B-","B","B+","A-","A","A+"})</f>
        <v>A-</v>
      </c>
      <c r="EP185" s="21" t="str">
        <f>LOOKUP(EN185,{0,40,45,50,55,60,65,70,75,80},{"0.00","2.00","2.25","2.50","2.75","3.00","3.25","3.50","3.75","4.00"})</f>
        <v>3.50</v>
      </c>
      <c r="EQ185" s="21">
        <v>32</v>
      </c>
      <c r="ER185" s="21">
        <v>37</v>
      </c>
      <c r="ES185" s="70">
        <f t="shared" si="118"/>
        <v>69</v>
      </c>
      <c r="ET185" s="21" t="str">
        <f>LOOKUP(ES185,{0,40,45,50,55,60,65,70,75,80},{"F","D","C","C+","B-","B","B+","A-","A","A+"})</f>
        <v>B+</v>
      </c>
      <c r="EU185" s="21" t="str">
        <f>LOOKUP(ES185,{0,40,45,50,55,60,65,70,75,80},{"0.00","2.00","2.25","2.50","2.75","3.00","3.25","3.50","3.75","4.00"})</f>
        <v>3.25</v>
      </c>
      <c r="EV185" s="21">
        <v>21.25</v>
      </c>
      <c r="EW185" s="21">
        <v>39</v>
      </c>
      <c r="EX185" s="70">
        <f t="shared" si="119"/>
        <v>61</v>
      </c>
      <c r="EY185" s="21" t="str">
        <f>LOOKUP(EX185,{0,40,45,50,55,60,65,70,75,80},{"F","D","C","C+","B-","B","B+","A-","A","A+"})</f>
        <v>B</v>
      </c>
      <c r="EZ185" s="21" t="str">
        <f>LOOKUP(EX185,{0,40,45,50,55,60,65,70,75,80},{"0.00","2.00","2.25","2.50","2.75","3.00","3.25","3.50","3.75","4.00"})</f>
        <v>3.00</v>
      </c>
      <c r="FA185" s="21">
        <v>27.5</v>
      </c>
      <c r="FB185" s="21">
        <v>38.5</v>
      </c>
      <c r="FC185" s="70">
        <f t="shared" si="120"/>
        <v>66</v>
      </c>
      <c r="FD185" s="21" t="str">
        <f>LOOKUP(FC185,{0,40,45,50,55,60,65,70,75,80},{"F","D","C","C+","B-","B","B+","A-","A","A+"})</f>
        <v>B+</v>
      </c>
      <c r="FE185" s="21" t="str">
        <f>LOOKUP(FC185,{0,40,45,50,55,60,65,70,75,80},{"0.00","2.00","2.25","2.50","2.75","3.00","3.25","3.50","3.75","4.00"})</f>
        <v>3.25</v>
      </c>
      <c r="FF185" s="21">
        <v>23</v>
      </c>
      <c r="FG185" s="21">
        <v>27.5</v>
      </c>
      <c r="FH185" s="70">
        <f t="shared" si="121"/>
        <v>51</v>
      </c>
      <c r="FI185" s="21" t="str">
        <f>LOOKUP(FH185,{0,40,45,50,55,60,65,70,75,80},{"F","D","C","C+","B-","B","B+","A-","A","A+"})</f>
        <v>C+</v>
      </c>
      <c r="FJ185" s="21" t="str">
        <f>LOOKUP(FH185,{0,40,45,50,55,60,65,70,75,80},{"0.00","2.00","2.25","2.50","2.75","3.00","3.25","3.50","3.75","4.00"})</f>
        <v>2.50</v>
      </c>
      <c r="FK185" s="21">
        <v>28</v>
      </c>
      <c r="FL185" s="21">
        <v>15</v>
      </c>
      <c r="FM185" s="70">
        <f t="shared" si="122"/>
        <v>43</v>
      </c>
      <c r="FN185" s="21" t="str">
        <f>LOOKUP(FM185,{0,40,45,50,55,60,65,70,75,80},{"F","D","C","C+","B-","B","B+","A-","A","A+"})</f>
        <v>D</v>
      </c>
      <c r="FO185" s="21" t="str">
        <f>LOOKUP(FM185,{0,40,45,50,55,60,65,70,75,80},{"0.00","2.00","2.25","2.50","2.75","3.00","3.25","3.50","3.75","4.00"})</f>
        <v>2.00</v>
      </c>
      <c r="FP185" s="21">
        <v>29</v>
      </c>
      <c r="FQ185" s="21">
        <v>40.5</v>
      </c>
      <c r="FR185" s="70">
        <f t="shared" si="123"/>
        <v>70</v>
      </c>
      <c r="FS185" s="21" t="str">
        <f>LOOKUP(FR185,{0,40,45,50,55,60,65,70,75,80},{"F","D","C","C+","B-","B","B+","A-","A","A+"})</f>
        <v>A-</v>
      </c>
      <c r="FT185" s="21" t="str">
        <f>LOOKUP(FR185,{0,40,45,50,55,60,65,70,75,80},{"0.00","2.00","2.25","2.50","2.75","3.00","3.25","3.50","3.75","4.00"})</f>
        <v>3.50</v>
      </c>
      <c r="FU185" s="21">
        <v>31</v>
      </c>
      <c r="FV185" s="21">
        <v>43</v>
      </c>
      <c r="FW185" s="70">
        <f t="shared" si="124"/>
        <v>74</v>
      </c>
      <c r="FX185" s="21" t="str">
        <f>LOOKUP(FW185,{0,40,45,50,55,60,65,70,75,80},{"F","D","C","C+","B-","B","B+","A-","A","A+"})</f>
        <v>A-</v>
      </c>
      <c r="FY185" s="21" t="str">
        <f>LOOKUP(FW185,{0,40,45,50,55,60,65,70,75,80},{"0.00","2.00","2.25","2.50","2.75","3.00","3.25","3.50","3.75","4.00"})</f>
        <v>3.50</v>
      </c>
      <c r="FZ185" s="21">
        <v>26</v>
      </c>
      <c r="GA185" s="21">
        <v>29</v>
      </c>
      <c r="GB185" s="70">
        <f t="shared" si="125"/>
        <v>55</v>
      </c>
      <c r="GC185" s="21" t="str">
        <f>LOOKUP(GB185,{0,40,45,50,55,60,65,70,75,80},{"F","D","C","C+","B-","B","B+","A-","A","A+"})</f>
        <v>B-</v>
      </c>
      <c r="GD185" s="21" t="str">
        <f>LOOKUP(GB185,{0,40,45,50,55,60,65,70,75,80},{"0.00","2.00","2.25","2.50","2.75","3.00","3.25","3.50","3.75","4.00"})</f>
        <v>2.75</v>
      </c>
      <c r="GE185" s="21">
        <v>22.5</v>
      </c>
      <c r="GF185" s="21">
        <v>38</v>
      </c>
      <c r="GG185" s="70">
        <f t="shared" si="126"/>
        <v>61</v>
      </c>
      <c r="GH185" s="21" t="str">
        <f>LOOKUP(GG185,{0,40,45,50,55,60,65,70,75,80},{"F","D","C","C+","B-","B","B+","A-","A","A+"})</f>
        <v>B</v>
      </c>
      <c r="GI185" s="21" t="str">
        <f>LOOKUP(GG185,{0,40,45,50,55,60,65,70,75,80},{"0.00","2.00","2.25","2.50","2.75","3.00","3.25","3.50","3.75","4.00"})</f>
        <v>3.00</v>
      </c>
      <c r="GJ185" s="21">
        <v>30.5</v>
      </c>
      <c r="GK185" s="21">
        <v>36.5</v>
      </c>
      <c r="GL185" s="70">
        <f t="shared" si="127"/>
        <v>67</v>
      </c>
      <c r="GM185" s="21" t="str">
        <f>LOOKUP(GL185,{0,40,45,50,55,60,65,70,75,80},{"F","D","C","C+","B-","B","B+","A-","A","A+"})</f>
        <v>B+</v>
      </c>
      <c r="GN185" s="21" t="str">
        <f>LOOKUP(GL185,{0,40,45,50,55,60,65,70,75,80},{"0.00","2.00","2.25","2.50","2.75","3.00","3.25","3.50","3.75","4.00"})</f>
        <v>3.25</v>
      </c>
      <c r="GO185" s="21">
        <v>27</v>
      </c>
      <c r="GP185" s="21">
        <v>25</v>
      </c>
      <c r="GQ185" s="70">
        <f t="shared" si="128"/>
        <v>52</v>
      </c>
      <c r="GR185" s="21" t="str">
        <f>LOOKUP(GQ185,{0,40,45,50,55,60,65,70,75,80},{"F","D","C","C+","B-","B","B+","A-","A","A+"})</f>
        <v>C+</v>
      </c>
      <c r="GS185" s="21" t="str">
        <f>LOOKUP(GQ185,{0,40,45,50,55,60,65,70,75,80},{"0.00","2.00","2.25","2.50","2.75","3.00","3.25","3.50","3.75","4.00"})</f>
        <v>2.50</v>
      </c>
      <c r="GT185" s="21">
        <v>16</v>
      </c>
      <c r="GU185" s="21">
        <v>36</v>
      </c>
      <c r="GV185" s="70">
        <f t="shared" si="129"/>
        <v>52</v>
      </c>
      <c r="GW185" s="21" t="str">
        <f>LOOKUP(GV185,{0,40,45,50,55,60,65,70,75,80},{"F","D","C","C+","B-","B","B+","A-","A","A+"})</f>
        <v>C+</v>
      </c>
      <c r="GX185" s="21" t="str">
        <f>LOOKUP(GV185,{0,40,45,50,55,60,65,70,75,80},{"0.00","2.00","2.25","2.50","2.75","3.00","3.25","3.50","3.75","4.00"})</f>
        <v>2.50</v>
      </c>
      <c r="GY185" s="82">
        <v>67</v>
      </c>
      <c r="GZ185" s="21" t="str">
        <f>LOOKUP(GY185,{0,40,45,50,55,60,65,70,75,80},{"F","D","C","C+","B-","B","B+","A-","A","A+"})</f>
        <v>B+</v>
      </c>
      <c r="HA185" s="21" t="str">
        <f>LOOKUP(GY185,{0,40,45,50,55,60,65,70,75,80},{"0.00","2.00","2.25","2.50","2.75","3.00","3.25","3.50","3.75","4.00"})</f>
        <v>3.25</v>
      </c>
      <c r="HB185" s="49">
        <v>36.5</v>
      </c>
      <c r="HC185" s="49">
        <v>35</v>
      </c>
      <c r="HD185" s="70">
        <f t="shared" si="130"/>
        <v>72</v>
      </c>
      <c r="HE185" s="21" t="str">
        <f>LOOKUP(HD185,{0,40,45,50,55,60,65,70,75,80},{"F","D","C","C+","B-","B","B+","A-","A","A+"})</f>
        <v>A-</v>
      </c>
      <c r="HF185" s="21" t="str">
        <f>LOOKUP(HD185,{0,40,45,50,55,60,65,70,75,80},{"0.00","2.00","2.25","2.50","2.75","3.00","3.25","3.50","3.75","4.00"})</f>
        <v>3.50</v>
      </c>
      <c r="HG185" s="50">
        <f t="shared" si="88"/>
        <v>2.8392857142857144</v>
      </c>
      <c r="HH185" s="71" t="str">
        <f t="shared" si="89"/>
        <v>Passed</v>
      </c>
      <c r="HI185" s="70">
        <f t="shared" si="131"/>
        <v>2461</v>
      </c>
      <c r="HJ185" s="44">
        <v>184</v>
      </c>
      <c r="HK185" s="40"/>
      <c r="HL185" s="40"/>
    </row>
    <row r="186" spans="1:220" s="8" customFormat="1" ht="30" customHeight="1" x14ac:dyDescent="0.2">
      <c r="A186" s="44">
        <v>185</v>
      </c>
      <c r="B186" s="66">
        <v>3944</v>
      </c>
      <c r="C186" s="44">
        <v>2017817518</v>
      </c>
      <c r="D186" s="39" t="s">
        <v>307</v>
      </c>
      <c r="E186" s="64" t="s">
        <v>247</v>
      </c>
      <c r="F186" s="64" t="s">
        <v>294</v>
      </c>
      <c r="G186" s="73">
        <v>29</v>
      </c>
      <c r="H186" s="48">
        <v>44</v>
      </c>
      <c r="I186" s="57">
        <f t="shared" si="90"/>
        <v>73</v>
      </c>
      <c r="J186" s="21" t="str">
        <f>LOOKUP(I186,{0,40,45,50,55,60,65,70,75,80},{"F","D","C","C+","B-","B","B+","A-","A","A+"})</f>
        <v>A-</v>
      </c>
      <c r="K186" s="21" t="str">
        <f>LOOKUP(I186,{0,40,45,50,55,60,65,70,75,80},{"0.00","2.00","2.25","2.50","2.75","3.00","3.25","3.50","3.75","4.00"})</f>
        <v>3.50</v>
      </c>
      <c r="L186" s="21">
        <v>25.5</v>
      </c>
      <c r="M186" s="21">
        <v>35.5</v>
      </c>
      <c r="N186" s="57">
        <f t="shared" si="91"/>
        <v>61</v>
      </c>
      <c r="O186" s="21" t="str">
        <f>LOOKUP(N186,{0,40,45,50,55,60,65,70,75,80},{"F","D","C","C+","B-","B","B+","A-","A","A+"})</f>
        <v>B</v>
      </c>
      <c r="P186" s="21" t="str">
        <f>LOOKUP(N186,{0,40,45,50,55,60,65,70,75,80},{"0.00","2.00","2.25","2.50","2.75","3.00","3.25","3.50","3.75","4.00"})</f>
        <v>3.00</v>
      </c>
      <c r="Q186" s="21">
        <v>16</v>
      </c>
      <c r="R186" s="21">
        <v>31</v>
      </c>
      <c r="S186" s="57">
        <f t="shared" si="92"/>
        <v>47</v>
      </c>
      <c r="T186" s="21" t="str">
        <f>LOOKUP(S186,{0,40,45,50,55,60,65,70,75,80},{"F","D","C","C+","B-","B","B+","A-","A","A+"})</f>
        <v>C</v>
      </c>
      <c r="U186" s="21" t="str">
        <f>LOOKUP(S186,{0,40,45,50,55,60,65,70,75,80},{"0.00","2.00","2.25","2.50","2.75","3.00","3.25","3.50","3.75","4.00"})</f>
        <v>2.25</v>
      </c>
      <c r="V186" s="21">
        <v>28</v>
      </c>
      <c r="W186" s="21">
        <v>38</v>
      </c>
      <c r="X186" s="57">
        <f t="shared" si="93"/>
        <v>66</v>
      </c>
      <c r="Y186" s="21" t="str">
        <f>LOOKUP(X186,{0,40,45,50,55,60,65,70,75,80},{"F","D","C","C+","B-","B","B+","A-","A","A+"})</f>
        <v>B+</v>
      </c>
      <c r="Z186" s="21" t="str">
        <f>LOOKUP(X186,{0,40,45,50,55,60,65,70,75,80},{"0.00","2.00","2.25","2.50","2.75","3.00","3.25","3.50","3.75","4.00"})</f>
        <v>3.25</v>
      </c>
      <c r="AA186" s="21">
        <v>20</v>
      </c>
      <c r="AB186" s="21">
        <v>38</v>
      </c>
      <c r="AC186" s="57">
        <f t="shared" si="94"/>
        <v>58</v>
      </c>
      <c r="AD186" s="21" t="str">
        <f>LOOKUP(AC186,{0,40,45,50,55,60,65,70,75,80},{"F","D","C","C+","B-","B","B+","A-","A","A+"})</f>
        <v>B-</v>
      </c>
      <c r="AE186" s="21" t="str">
        <f>LOOKUP(AC186,{0,40,45,50,55,60,65,70,75,80},{"0.00","2.00","2.25","2.50","2.75","3.00","3.25","3.50","3.75","4.00"})</f>
        <v>2.75</v>
      </c>
      <c r="AF186" s="21">
        <v>22</v>
      </c>
      <c r="AG186" s="21">
        <v>18.5</v>
      </c>
      <c r="AH186" s="57">
        <f t="shared" si="95"/>
        <v>41</v>
      </c>
      <c r="AI186" s="21" t="str">
        <f>LOOKUP(AH186,{0,40,45,50,55,60,65,70,75,80},{"F","D","C","C+","B-","B","B+","A-","A","A+"})</f>
        <v>D</v>
      </c>
      <c r="AJ186" s="21" t="str">
        <f>LOOKUP(AH186,{0,40,45,50,55,60,65,70,75,80},{"0.00","2.00","2.25","2.50","2.75","3.00","3.25","3.50","3.75","4.00"})</f>
        <v>2.00</v>
      </c>
      <c r="AK186" s="21">
        <v>29</v>
      </c>
      <c r="AL186" s="21">
        <v>39</v>
      </c>
      <c r="AM186" s="57">
        <f t="shared" si="96"/>
        <v>68</v>
      </c>
      <c r="AN186" s="21" t="str">
        <f>LOOKUP(AM186,{0,40,45,50,55,60,65,70,75,80},{"F","D","C","C+","B-","B","B+","A-","A","A+"})</f>
        <v>B+</v>
      </c>
      <c r="AO186" s="21" t="str">
        <f>LOOKUP(AM186,{0,40,45,50,55,60,65,70,75,80},{"0.00","2.00","2.25","2.50","2.75","3.00","3.25","3.50","3.75","4.00"})</f>
        <v>3.25</v>
      </c>
      <c r="AP186" s="21">
        <v>21</v>
      </c>
      <c r="AQ186" s="21">
        <v>22</v>
      </c>
      <c r="AR186" s="57">
        <f t="shared" si="97"/>
        <v>43</v>
      </c>
      <c r="AS186" s="21" t="str">
        <f>LOOKUP(AR186,{0,40,45,50,55,60,65,70,75,80},{"F","D","C","C+","B-","B","B+","A-","A","A+"})</f>
        <v>D</v>
      </c>
      <c r="AT186" s="21" t="str">
        <f>LOOKUP(AR186,{0,40,45,50,55,60,65,70,75,80},{"0.00","2.00","2.25","2.50","2.75","3.00","3.25","3.50","3.75","4.00"})</f>
        <v>2.00</v>
      </c>
      <c r="AU186" s="21">
        <v>28</v>
      </c>
      <c r="AV186" s="21">
        <v>40.5</v>
      </c>
      <c r="AW186" s="57">
        <f t="shared" si="98"/>
        <v>69</v>
      </c>
      <c r="AX186" s="21" t="str">
        <f>LOOKUP(AW186,{0,40,45,50,55,60,65,70,75,80},{"F","D","C","C+","B-","B","B+","A-","A","A+"})</f>
        <v>B+</v>
      </c>
      <c r="AY186" s="21" t="str">
        <f>LOOKUP(AW186,{0,40,45,50,55,60,65,70,75,80},{"0.00","2.00","2.25","2.50","2.75","3.00","3.25","3.50","3.75","4.00"})</f>
        <v>3.25</v>
      </c>
      <c r="AZ186" s="21">
        <v>19</v>
      </c>
      <c r="BA186" s="21">
        <v>31</v>
      </c>
      <c r="BB186" s="57">
        <f t="shared" si="99"/>
        <v>50</v>
      </c>
      <c r="BC186" s="21" t="str">
        <f>LOOKUP(BB186,{0,40,45,50,55,60,65,70,75,80},{"F","D","C","C+","B-","B","B+","A-","A","A+"})</f>
        <v>C+</v>
      </c>
      <c r="BD186" s="21" t="str">
        <f>LOOKUP(BB186,{0,40,45,50,55,60,65,70,75,80},{"0.00","2.00","2.25","2.50","2.75","3.00","3.25","3.50","3.75","4.00"})</f>
        <v>2.50</v>
      </c>
      <c r="BE186" s="21">
        <v>30</v>
      </c>
      <c r="BF186" s="21">
        <v>41</v>
      </c>
      <c r="BG186" s="57">
        <f t="shared" si="100"/>
        <v>71</v>
      </c>
      <c r="BH186" s="21" t="str">
        <f>LOOKUP(BG186,{0,40,45,50,55,60,65,70,75,80},{"F","D","C","C+","B-","B","B+","A-","A","A+"})</f>
        <v>A-</v>
      </c>
      <c r="BI186" s="21" t="str">
        <f>LOOKUP(BG186,{0,40,45,50,55,60,65,70,75,80},{"0.00","2.00","2.25","2.50","2.75","3.00","3.25","3.50","3.75","4.00"})</f>
        <v>3.50</v>
      </c>
      <c r="BJ186" s="21">
        <v>24.5</v>
      </c>
      <c r="BK186" s="21">
        <v>43</v>
      </c>
      <c r="BL186" s="57">
        <f t="shared" si="101"/>
        <v>68</v>
      </c>
      <c r="BM186" s="21" t="str">
        <f>LOOKUP(BL186,{0,40,45,50,55,60,65,70,75,80},{"F","D","C","C+","B-","B","B+","A-","A","A+"})</f>
        <v>B+</v>
      </c>
      <c r="BN186" s="21" t="str">
        <f>LOOKUP(BL186,{0,40,45,50,55,60,65,70,75,80},{"0.00","2.00","2.25","2.50","2.75","3.00","3.25","3.50","3.75","4.00"})</f>
        <v>3.25</v>
      </c>
      <c r="BO186" s="21">
        <v>29</v>
      </c>
      <c r="BP186" s="21">
        <v>40</v>
      </c>
      <c r="BQ186" s="57">
        <f t="shared" si="102"/>
        <v>69</v>
      </c>
      <c r="BR186" s="21" t="str">
        <f>LOOKUP(BQ186,{0,40,45,50,55,60,65,70,75,80},{"F","D","C","C+","B-","B","B+","A-","A","A+"})</f>
        <v>B+</v>
      </c>
      <c r="BS186" s="21" t="str">
        <f>LOOKUP(BQ186,{0,40,45,50,55,60,65,70,75,80},{"0.00","2.00","2.25","2.50","2.75","3.00","3.25","3.50","3.75","4.00"})</f>
        <v>3.25</v>
      </c>
      <c r="BT186" s="21">
        <v>26</v>
      </c>
      <c r="BU186" s="21">
        <v>40</v>
      </c>
      <c r="BV186" s="57">
        <f t="shared" si="103"/>
        <v>66</v>
      </c>
      <c r="BW186" s="21" t="str">
        <f>LOOKUP(BV186,{0,40,45,50,55,60,65,70,75,80},{"F","D","C","C+","B-","B","B+","A-","A","A+"})</f>
        <v>B+</v>
      </c>
      <c r="BX186" s="21" t="str">
        <f>LOOKUP(BV186,{0,40,45,50,55,60,65,70,75,80},{"0.00","2.00","2.25","2.50","2.75","3.00","3.25","3.50","3.75","4.00"})</f>
        <v>3.25</v>
      </c>
      <c r="BY186" s="21">
        <v>32</v>
      </c>
      <c r="BZ186" s="21">
        <v>38.5</v>
      </c>
      <c r="CA186" s="57">
        <f t="shared" si="104"/>
        <v>71</v>
      </c>
      <c r="CB186" s="21" t="str">
        <f>LOOKUP(CA186,{0,40,45,50,55,60,65,70,75,80},{"F","D","C","C+","B-","B","B+","A-","A","A+"})</f>
        <v>A-</v>
      </c>
      <c r="CC186" s="21" t="str">
        <f>LOOKUP(CA186,{0,40,45,50,55,60,65,70,75,80},{"0.00","2.00","2.25","2.50","2.75","3.00","3.25","3.50","3.75","4.00"})</f>
        <v>3.50</v>
      </c>
      <c r="CD186" s="21">
        <v>34</v>
      </c>
      <c r="CE186" s="21">
        <v>46.5</v>
      </c>
      <c r="CF186" s="57">
        <f t="shared" si="105"/>
        <v>81</v>
      </c>
      <c r="CG186" s="21" t="str">
        <f>LOOKUP(CF186,{0,40,45,50,55,60,65,70,75,80},{"F","D","C","C+","B-","B","B+","A-","A","A+"})</f>
        <v>A+</v>
      </c>
      <c r="CH186" s="21" t="str">
        <f>LOOKUP(CF186,{0,40,45,50,55,60,65,70,75,80},{"0.00","2.00","2.25","2.50","2.75","3.00","3.25","3.50","3.75","4.00"})</f>
        <v>4.00</v>
      </c>
      <c r="CI186" s="21">
        <v>29.5</v>
      </c>
      <c r="CJ186" s="21">
        <v>39</v>
      </c>
      <c r="CK186" s="57">
        <f t="shared" si="106"/>
        <v>69</v>
      </c>
      <c r="CL186" s="21" t="str">
        <f>LOOKUP(CK186,{0,40,45,50,55,60,65,70,75,80},{"F","D","C","C+","B-","B","B+","A-","A","A+"})</f>
        <v>B+</v>
      </c>
      <c r="CM186" s="21" t="str">
        <f>LOOKUP(CK186,{0,40,45,50,55,60,65,70,75,80},{"0.00","2.00","2.25","2.50","2.75","3.00","3.25","3.50","3.75","4.00"})</f>
        <v>3.25</v>
      </c>
      <c r="CN186" s="21">
        <v>21</v>
      </c>
      <c r="CO186" s="21">
        <v>36</v>
      </c>
      <c r="CP186" s="57">
        <f t="shared" si="107"/>
        <v>57</v>
      </c>
      <c r="CQ186" s="21" t="str">
        <f>LOOKUP(CP186,{0,40,45,50,55,60,65,70,75,80},{"F","D","C","C+","B-","B","B+","A-","A","A+"})</f>
        <v>B-</v>
      </c>
      <c r="CR186" s="21" t="str">
        <f>LOOKUP(CP186,{0,40,45,50,55,60,65,70,75,80},{"0.00","2.00","2.25","2.50","2.75","3.00","3.25","3.50","3.75","4.00"})</f>
        <v>2.75</v>
      </c>
      <c r="CS186" s="21">
        <v>26</v>
      </c>
      <c r="CT186" s="21">
        <v>39.5</v>
      </c>
      <c r="CU186" s="57">
        <f t="shared" si="108"/>
        <v>66</v>
      </c>
      <c r="CV186" s="21" t="str">
        <f>LOOKUP(CU186,{0,40,45,50,55,60,65,70,75,80},{"F","D","C","C+","B-","B","B+","A-","A","A+"})</f>
        <v>B+</v>
      </c>
      <c r="CW186" s="21" t="str">
        <f>LOOKUP(CU186,{0,40,45,50,55,60,65,70,75,80},{"0.00","2.00","2.25","2.50","2.75","3.00","3.25","3.50","3.75","4.00"})</f>
        <v>3.25</v>
      </c>
      <c r="CX186" s="21">
        <v>28</v>
      </c>
      <c r="CY186" s="21">
        <v>41.5</v>
      </c>
      <c r="CZ186" s="57">
        <f t="shared" si="109"/>
        <v>70</v>
      </c>
      <c r="DA186" s="21" t="str">
        <f>LOOKUP(CZ186,{0,40,45,50,55,60,65,70,75,80},{"F","D","C","C+","B-","B","B+","A-","A","A+"})</f>
        <v>A-</v>
      </c>
      <c r="DB186" s="21" t="str">
        <f>LOOKUP(CZ186,{0,40,45,50,55,60,65,70,75,80},{"0.00","2.00","2.25","2.50","2.75","3.00","3.25","3.50","3.75","4.00"})</f>
        <v>3.50</v>
      </c>
      <c r="DC186" s="21">
        <v>26</v>
      </c>
      <c r="DD186" s="21">
        <v>45</v>
      </c>
      <c r="DE186" s="57">
        <f t="shared" si="110"/>
        <v>71</v>
      </c>
      <c r="DF186" s="21" t="str">
        <f>LOOKUP(DE186,{0,40,45,50,55,60,65,70,75,80},{"F","D","C","C+","B-","B","B+","A-","A","A+"})</f>
        <v>A-</v>
      </c>
      <c r="DG186" s="21" t="str">
        <f>LOOKUP(DE186,{0,40,45,50,55,60,65,70,75,80},{"0.00","2.00","2.25","2.50","2.75","3.00","3.25","3.50","3.75","4.00"})</f>
        <v>3.50</v>
      </c>
      <c r="DH186" s="21">
        <v>21</v>
      </c>
      <c r="DI186" s="21">
        <v>40.5</v>
      </c>
      <c r="DJ186" s="57">
        <f t="shared" si="111"/>
        <v>62</v>
      </c>
      <c r="DK186" s="21" t="str">
        <f>LOOKUP(DJ186,{0,40,45,50,55,60,65,70,75,80},{"F","D","C","C+","B-","B","B+","A-","A","A+"})</f>
        <v>B</v>
      </c>
      <c r="DL186" s="21" t="str">
        <f>LOOKUP(DJ186,{0,40,45,50,55,60,65,70,75,80},{"0.00","2.00","2.25","2.50","2.75","3.00","3.25","3.50","3.75","4.00"})</f>
        <v>3.00</v>
      </c>
      <c r="DM186" s="21">
        <v>31</v>
      </c>
      <c r="DN186" s="21">
        <v>37</v>
      </c>
      <c r="DO186" s="57">
        <f t="shared" si="112"/>
        <v>68</v>
      </c>
      <c r="DP186" s="21" t="str">
        <f>LOOKUP(DO186,{0,40,45,50,55,60,65,70,75,80},{"F","D","C","C+","B-","B","B+","A-","A","A+"})</f>
        <v>B+</v>
      </c>
      <c r="DQ186" s="21" t="str">
        <f>LOOKUP(DO186,{0,40,45,50,55,60,65,70,75,80},{"0.00","2.00","2.25","2.50","2.75","3.00","3.25","3.50","3.75","4.00"})</f>
        <v>3.25</v>
      </c>
      <c r="DR186" s="21">
        <v>28</v>
      </c>
      <c r="DS186" s="21">
        <v>34</v>
      </c>
      <c r="DT186" s="57">
        <f t="shared" si="113"/>
        <v>62</v>
      </c>
      <c r="DU186" s="21" t="str">
        <f>LOOKUP(DT186,{0,40,45,50,55,60,65,70,75,80},{"F","D","C","C+","B-","B","B+","A-","A","A+"})</f>
        <v>B</v>
      </c>
      <c r="DV186" s="21" t="str">
        <f>LOOKUP(DT186,{0,40,45,50,55,60,65,70,75,80},{"0.00","2.00","2.25","2.50","2.75","3.00","3.25","3.50","3.75","4.00"})</f>
        <v>3.00</v>
      </c>
      <c r="DW186" s="21">
        <v>29</v>
      </c>
      <c r="DX186" s="21">
        <v>42.5</v>
      </c>
      <c r="DY186" s="57">
        <f t="shared" si="114"/>
        <v>72</v>
      </c>
      <c r="DZ186" s="21" t="str">
        <f>LOOKUP(DY186,{0,40,45,50,55,60,65,70,75,80},{"F","D","C","C+","B-","B","B+","A-","A","A+"})</f>
        <v>A-</v>
      </c>
      <c r="EA186" s="21" t="str">
        <f>LOOKUP(DY186,{0,40,45,50,55,60,65,70,75,80},{"0.00","2.00","2.25","2.50","2.75","3.00","3.25","3.50","3.75","4.00"})</f>
        <v>3.50</v>
      </c>
      <c r="EB186" s="21">
        <v>30.5</v>
      </c>
      <c r="EC186" s="21">
        <v>38</v>
      </c>
      <c r="ED186" s="57">
        <f t="shared" si="115"/>
        <v>69</v>
      </c>
      <c r="EE186" s="21" t="str">
        <f>LOOKUP(ED186,{0,40,45,50,55,60,65,70,75,80},{"F","D","C","C+","B-","B","B+","A-","A","A+"})</f>
        <v>B+</v>
      </c>
      <c r="EF186" s="21" t="str">
        <f>LOOKUP(ED186,{0,40,45,50,55,60,65,70,75,80},{"0.00","2.00","2.25","2.50","2.75","3.00","3.25","3.50","3.75","4.00"})</f>
        <v>3.25</v>
      </c>
      <c r="EG186" s="21">
        <v>21</v>
      </c>
      <c r="EH186" s="21">
        <v>36.5</v>
      </c>
      <c r="EI186" s="57">
        <f t="shared" si="116"/>
        <v>58</v>
      </c>
      <c r="EJ186" s="21" t="str">
        <f>LOOKUP(EI186,{0,40,45,50,55,60,65,70,75,80},{"F","D","C","C+","B-","B","B+","A-","A","A+"})</f>
        <v>B-</v>
      </c>
      <c r="EK186" s="21" t="str">
        <f>LOOKUP(EI186,{0,40,45,50,55,60,65,70,75,80},{"0.00","2.00","2.25","2.50","2.75","3.00","3.25","3.50","3.75","4.00"})</f>
        <v>2.75</v>
      </c>
      <c r="EL186" s="21">
        <v>32</v>
      </c>
      <c r="EM186" s="21">
        <v>39</v>
      </c>
      <c r="EN186" s="70">
        <f t="shared" si="117"/>
        <v>71</v>
      </c>
      <c r="EO186" s="21" t="str">
        <f>LOOKUP(EN186,{0,40,45,50,55,60,65,70,75,80},{"F","D","C","C+","B-","B","B+","A-","A","A+"})</f>
        <v>A-</v>
      </c>
      <c r="EP186" s="21" t="str">
        <f>LOOKUP(EN186,{0,40,45,50,55,60,65,70,75,80},{"0.00","2.00","2.25","2.50","2.75","3.00","3.25","3.50","3.75","4.00"})</f>
        <v>3.50</v>
      </c>
      <c r="EQ186" s="21">
        <v>27</v>
      </c>
      <c r="ER186" s="21">
        <v>47</v>
      </c>
      <c r="ES186" s="70">
        <f t="shared" si="118"/>
        <v>74</v>
      </c>
      <c r="ET186" s="21" t="str">
        <f>LOOKUP(ES186,{0,40,45,50,55,60,65,70,75,80},{"F","D","C","C+","B-","B","B+","A-","A","A+"})</f>
        <v>A-</v>
      </c>
      <c r="EU186" s="21" t="str">
        <f>LOOKUP(ES186,{0,40,45,50,55,60,65,70,75,80},{"0.00","2.00","2.25","2.50","2.75","3.00","3.25","3.50","3.75","4.00"})</f>
        <v>3.50</v>
      </c>
      <c r="EV186" s="21">
        <v>29.5</v>
      </c>
      <c r="EW186" s="21">
        <v>38</v>
      </c>
      <c r="EX186" s="70">
        <f t="shared" si="119"/>
        <v>68</v>
      </c>
      <c r="EY186" s="21" t="str">
        <f>LOOKUP(EX186,{0,40,45,50,55,60,65,70,75,80},{"F","D","C","C+","B-","B","B+","A-","A","A+"})</f>
        <v>B+</v>
      </c>
      <c r="EZ186" s="21" t="str">
        <f>LOOKUP(EX186,{0,40,45,50,55,60,65,70,75,80},{"0.00","2.00","2.25","2.50","2.75","3.00","3.25","3.50","3.75","4.00"})</f>
        <v>3.25</v>
      </c>
      <c r="FA186" s="21">
        <v>28.5</v>
      </c>
      <c r="FB186" s="21">
        <v>43.5</v>
      </c>
      <c r="FC186" s="70">
        <f t="shared" si="120"/>
        <v>72</v>
      </c>
      <c r="FD186" s="21" t="str">
        <f>LOOKUP(FC186,{0,40,45,50,55,60,65,70,75,80},{"F","D","C","C+","B-","B","B+","A-","A","A+"})</f>
        <v>A-</v>
      </c>
      <c r="FE186" s="21" t="str">
        <f>LOOKUP(FC186,{0,40,45,50,55,60,65,70,75,80},{"0.00","2.00","2.25","2.50","2.75","3.00","3.25","3.50","3.75","4.00"})</f>
        <v>3.50</v>
      </c>
      <c r="FF186" s="21">
        <v>30.5</v>
      </c>
      <c r="FG186" s="21">
        <v>49</v>
      </c>
      <c r="FH186" s="70">
        <f t="shared" si="121"/>
        <v>80</v>
      </c>
      <c r="FI186" s="21" t="str">
        <f>LOOKUP(FH186,{0,40,45,50,55,60,65,70,75,80},{"F","D","C","C+","B-","B","B+","A-","A","A+"})</f>
        <v>A+</v>
      </c>
      <c r="FJ186" s="21" t="str">
        <f>LOOKUP(FH186,{0,40,45,50,55,60,65,70,75,80},{"0.00","2.00","2.25","2.50","2.75","3.00","3.25","3.50","3.75","4.00"})</f>
        <v>4.00</v>
      </c>
      <c r="FK186" s="21">
        <v>26</v>
      </c>
      <c r="FL186" s="21">
        <v>18</v>
      </c>
      <c r="FM186" s="70">
        <f t="shared" si="122"/>
        <v>44</v>
      </c>
      <c r="FN186" s="21" t="str">
        <f>LOOKUP(FM186,{0,40,45,50,55,60,65,70,75,80},{"F","D","C","C+","B-","B","B+","A-","A","A+"})</f>
        <v>D</v>
      </c>
      <c r="FO186" s="21" t="str">
        <f>LOOKUP(FM186,{0,40,45,50,55,60,65,70,75,80},{"0.00","2.00","2.25","2.50","2.75","3.00","3.25","3.50","3.75","4.00"})</f>
        <v>2.00</v>
      </c>
      <c r="FP186" s="21">
        <v>29</v>
      </c>
      <c r="FQ186" s="21">
        <v>46</v>
      </c>
      <c r="FR186" s="70">
        <f t="shared" si="123"/>
        <v>75</v>
      </c>
      <c r="FS186" s="21" t="str">
        <f>LOOKUP(FR186,{0,40,45,50,55,60,65,70,75,80},{"F","D","C","C+","B-","B","B+","A-","A","A+"})</f>
        <v>A</v>
      </c>
      <c r="FT186" s="21" t="str">
        <f>LOOKUP(FR186,{0,40,45,50,55,60,65,70,75,80},{"0.00","2.00","2.25","2.50","2.75","3.00","3.25","3.50","3.75","4.00"})</f>
        <v>3.75</v>
      </c>
      <c r="FU186" s="21">
        <v>30</v>
      </c>
      <c r="FV186" s="21">
        <v>44</v>
      </c>
      <c r="FW186" s="70">
        <f t="shared" si="124"/>
        <v>74</v>
      </c>
      <c r="FX186" s="21" t="str">
        <f>LOOKUP(FW186,{0,40,45,50,55,60,65,70,75,80},{"F","D","C","C+","B-","B","B+","A-","A","A+"})</f>
        <v>A-</v>
      </c>
      <c r="FY186" s="21" t="str">
        <f>LOOKUP(FW186,{0,40,45,50,55,60,65,70,75,80},{"0.00","2.00","2.25","2.50","2.75","3.00","3.25","3.50","3.75","4.00"})</f>
        <v>3.50</v>
      </c>
      <c r="FZ186" s="21">
        <v>24</v>
      </c>
      <c r="GA186" s="21">
        <v>36</v>
      </c>
      <c r="GB186" s="70">
        <f t="shared" si="125"/>
        <v>60</v>
      </c>
      <c r="GC186" s="21" t="str">
        <f>LOOKUP(GB186,{0,40,45,50,55,60,65,70,75,80},{"F","D","C","C+","B-","B","B+","A-","A","A+"})</f>
        <v>B</v>
      </c>
      <c r="GD186" s="21" t="str">
        <f>LOOKUP(GB186,{0,40,45,50,55,60,65,70,75,80},{"0.00","2.00","2.25","2.50","2.75","3.00","3.25","3.50","3.75","4.00"})</f>
        <v>3.00</v>
      </c>
      <c r="GE186" s="21">
        <v>31.5</v>
      </c>
      <c r="GF186" s="21">
        <v>46.5</v>
      </c>
      <c r="GG186" s="70">
        <f t="shared" si="126"/>
        <v>78</v>
      </c>
      <c r="GH186" s="21" t="str">
        <f>LOOKUP(GG186,{0,40,45,50,55,60,65,70,75,80},{"F","D","C","C+","B-","B","B+","A-","A","A+"})</f>
        <v>A</v>
      </c>
      <c r="GI186" s="21" t="str">
        <f>LOOKUP(GG186,{0,40,45,50,55,60,65,70,75,80},{"0.00","2.00","2.25","2.50","2.75","3.00","3.25","3.50","3.75","4.00"})</f>
        <v>3.75</v>
      </c>
      <c r="GJ186" s="21">
        <v>27.5</v>
      </c>
      <c r="GK186" s="21">
        <v>39.5</v>
      </c>
      <c r="GL186" s="70">
        <f t="shared" si="127"/>
        <v>67</v>
      </c>
      <c r="GM186" s="21" t="str">
        <f>LOOKUP(GL186,{0,40,45,50,55,60,65,70,75,80},{"F","D","C","C+","B-","B","B+","A-","A","A+"})</f>
        <v>B+</v>
      </c>
      <c r="GN186" s="21" t="str">
        <f>LOOKUP(GL186,{0,40,45,50,55,60,65,70,75,80},{"0.00","2.00","2.25","2.50","2.75","3.00","3.25","3.50","3.75","4.00"})</f>
        <v>3.25</v>
      </c>
      <c r="GO186" s="21">
        <v>29</v>
      </c>
      <c r="GP186" s="21">
        <v>37.5</v>
      </c>
      <c r="GQ186" s="70">
        <f t="shared" si="128"/>
        <v>67</v>
      </c>
      <c r="GR186" s="21" t="str">
        <f>LOOKUP(GQ186,{0,40,45,50,55,60,65,70,75,80},{"F","D","C","C+","B-","B","B+","A-","A","A+"})</f>
        <v>B+</v>
      </c>
      <c r="GS186" s="21" t="str">
        <f>LOOKUP(GQ186,{0,40,45,50,55,60,65,70,75,80},{"0.00","2.00","2.25","2.50","2.75","3.00","3.25","3.50","3.75","4.00"})</f>
        <v>3.25</v>
      </c>
      <c r="GT186" s="21">
        <v>23</v>
      </c>
      <c r="GU186" s="21">
        <v>36.5</v>
      </c>
      <c r="GV186" s="70">
        <f t="shared" si="129"/>
        <v>60</v>
      </c>
      <c r="GW186" s="21" t="str">
        <f>LOOKUP(GV186,{0,40,45,50,55,60,65,70,75,80},{"F","D","C","C+","B-","B","B+","A-","A","A+"})</f>
        <v>B</v>
      </c>
      <c r="GX186" s="21" t="str">
        <f>LOOKUP(GV186,{0,40,45,50,55,60,65,70,75,80},{"0.00","2.00","2.25","2.50","2.75","3.00","3.25","3.50","3.75","4.00"})</f>
        <v>3.00</v>
      </c>
      <c r="GY186" s="82">
        <v>66</v>
      </c>
      <c r="GZ186" s="21" t="str">
        <f>LOOKUP(GY186,{0,40,45,50,55,60,65,70,75,80},{"F","D","C","C+","B-","B","B+","A-","A","A+"})</f>
        <v>B+</v>
      </c>
      <c r="HA186" s="21" t="str">
        <f>LOOKUP(GY186,{0,40,45,50,55,60,65,70,75,80},{"0.00","2.00","2.25","2.50","2.75","3.00","3.25","3.50","3.75","4.00"})</f>
        <v>3.25</v>
      </c>
      <c r="HB186" s="49">
        <v>37</v>
      </c>
      <c r="HC186" s="49">
        <v>36</v>
      </c>
      <c r="HD186" s="70">
        <f t="shared" si="130"/>
        <v>73</v>
      </c>
      <c r="HE186" s="21" t="str">
        <f>LOOKUP(HD186,{0,40,45,50,55,60,65,70,75,80},{"F","D","C","C+","B-","B","B+","A-","A","A+"})</f>
        <v>A-</v>
      </c>
      <c r="HF186" s="21" t="str">
        <f>LOOKUP(HD186,{0,40,45,50,55,60,65,70,75,80},{"0.00","2.00","2.25","2.50","2.75","3.00","3.25","3.50","3.75","4.00"})</f>
        <v>3.50</v>
      </c>
      <c r="HG186" s="50">
        <f t="shared" si="88"/>
        <v>3.1785714285714284</v>
      </c>
      <c r="HH186" s="71" t="str">
        <f t="shared" si="89"/>
        <v>Passed</v>
      </c>
      <c r="HI186" s="70">
        <f t="shared" si="131"/>
        <v>2755</v>
      </c>
      <c r="HJ186" s="44">
        <v>185</v>
      </c>
      <c r="HK186" s="40"/>
      <c r="HL186" s="40"/>
    </row>
    <row r="187" spans="1:220" s="8" customFormat="1" ht="30" customHeight="1" x14ac:dyDescent="0.2">
      <c r="A187" s="44">
        <v>186</v>
      </c>
      <c r="B187" s="66">
        <v>3788</v>
      </c>
      <c r="C187" s="44">
        <v>2017717519</v>
      </c>
      <c r="D187" s="39" t="s">
        <v>307</v>
      </c>
      <c r="E187" s="64" t="s">
        <v>248</v>
      </c>
      <c r="F187" s="64" t="s">
        <v>298</v>
      </c>
      <c r="G187" s="73">
        <v>28</v>
      </c>
      <c r="H187" s="48">
        <v>46</v>
      </c>
      <c r="I187" s="57">
        <f t="shared" si="90"/>
        <v>74</v>
      </c>
      <c r="J187" s="21" t="str">
        <f>LOOKUP(I187,{0,40,45,50,55,60,65,70,75,80},{"F","D","C","C+","B-","B","B+","A-","A","A+"})</f>
        <v>A-</v>
      </c>
      <c r="K187" s="21" t="str">
        <f>LOOKUP(I187,{0,40,45,50,55,60,65,70,75,80},{"0.00","2.00","2.25","2.50","2.75","3.00","3.25","3.50","3.75","4.00"})</f>
        <v>3.50</v>
      </c>
      <c r="L187" s="21">
        <v>22.5</v>
      </c>
      <c r="M187" s="21">
        <v>34.5</v>
      </c>
      <c r="N187" s="57">
        <f t="shared" si="91"/>
        <v>57</v>
      </c>
      <c r="O187" s="21" t="str">
        <f>LOOKUP(N187,{0,40,45,50,55,60,65,70,75,80},{"F","D","C","C+","B-","B","B+","A-","A","A+"})</f>
        <v>B-</v>
      </c>
      <c r="P187" s="21" t="str">
        <f>LOOKUP(N187,{0,40,45,50,55,60,65,70,75,80},{"0.00","2.00","2.25","2.50","2.75","3.00","3.25","3.50","3.75","4.00"})</f>
        <v>2.75</v>
      </c>
      <c r="Q187" s="21">
        <v>17</v>
      </c>
      <c r="R187" s="21">
        <v>36.5</v>
      </c>
      <c r="S187" s="57">
        <f t="shared" si="92"/>
        <v>54</v>
      </c>
      <c r="T187" s="21" t="str">
        <f>LOOKUP(S187,{0,40,45,50,55,60,65,70,75,80},{"F","D","C","C+","B-","B","B+","A-","A","A+"})</f>
        <v>C+</v>
      </c>
      <c r="U187" s="21" t="str">
        <f>LOOKUP(S187,{0,40,45,50,55,60,65,70,75,80},{"0.00","2.00","2.25","2.50","2.75","3.00","3.25","3.50","3.75","4.00"})</f>
        <v>2.50</v>
      </c>
      <c r="V187" s="21">
        <v>22</v>
      </c>
      <c r="W187" s="21">
        <v>41.5</v>
      </c>
      <c r="X187" s="57">
        <f t="shared" si="93"/>
        <v>64</v>
      </c>
      <c r="Y187" s="21" t="str">
        <f>LOOKUP(X187,{0,40,45,50,55,60,65,70,75,80},{"F","D","C","C+","B-","B","B+","A-","A","A+"})</f>
        <v>B</v>
      </c>
      <c r="Z187" s="21" t="str">
        <f>LOOKUP(X187,{0,40,45,50,55,60,65,70,75,80},{"0.00","2.00","2.25","2.50","2.75","3.00","3.25","3.50","3.75","4.00"})</f>
        <v>3.00</v>
      </c>
      <c r="AA187" s="21">
        <v>23</v>
      </c>
      <c r="AB187" s="21">
        <v>37.5</v>
      </c>
      <c r="AC187" s="57">
        <f t="shared" si="94"/>
        <v>61</v>
      </c>
      <c r="AD187" s="21" t="str">
        <f>LOOKUP(AC187,{0,40,45,50,55,60,65,70,75,80},{"F","D","C","C+","B-","B","B+","A-","A","A+"})</f>
        <v>B</v>
      </c>
      <c r="AE187" s="21" t="str">
        <f>LOOKUP(AC187,{0,40,45,50,55,60,65,70,75,80},{"0.00","2.00","2.25","2.50","2.75","3.00","3.25","3.50","3.75","4.00"})</f>
        <v>3.00</v>
      </c>
      <c r="AF187" s="21">
        <v>21.5</v>
      </c>
      <c r="AG187" s="21">
        <v>39</v>
      </c>
      <c r="AH187" s="57">
        <f t="shared" si="95"/>
        <v>61</v>
      </c>
      <c r="AI187" s="21" t="str">
        <f>LOOKUP(AH187,{0,40,45,50,55,60,65,70,75,80},{"F","D","C","C+","B-","B","B+","A-","A","A+"})</f>
        <v>B</v>
      </c>
      <c r="AJ187" s="21" t="str">
        <f>LOOKUP(AH187,{0,40,45,50,55,60,65,70,75,80},{"0.00","2.00","2.25","2.50","2.75","3.00","3.25","3.50","3.75","4.00"})</f>
        <v>3.00</v>
      </c>
      <c r="AK187" s="21">
        <v>22</v>
      </c>
      <c r="AL187" s="21">
        <v>43</v>
      </c>
      <c r="AM187" s="57">
        <f t="shared" si="96"/>
        <v>65</v>
      </c>
      <c r="AN187" s="21" t="str">
        <f>LOOKUP(AM187,{0,40,45,50,55,60,65,70,75,80},{"F","D","C","C+","B-","B","B+","A-","A","A+"})</f>
        <v>B+</v>
      </c>
      <c r="AO187" s="21" t="str">
        <f>LOOKUP(AM187,{0,40,45,50,55,60,65,70,75,80},{"0.00","2.00","2.25","2.50","2.75","3.00","3.25","3.50","3.75","4.00"})</f>
        <v>3.25</v>
      </c>
      <c r="AP187" s="21">
        <v>19</v>
      </c>
      <c r="AQ187" s="21">
        <v>25.5</v>
      </c>
      <c r="AR187" s="57">
        <f t="shared" si="97"/>
        <v>45</v>
      </c>
      <c r="AS187" s="21" t="str">
        <f>LOOKUP(AR187,{0,40,45,50,55,60,65,70,75,80},{"F","D","C","C+","B-","B","B+","A-","A","A+"})</f>
        <v>C</v>
      </c>
      <c r="AT187" s="21" t="str">
        <f>LOOKUP(AR187,{0,40,45,50,55,60,65,70,75,80},{"0.00","2.00","2.25","2.50","2.75","3.00","3.25","3.50","3.75","4.00"})</f>
        <v>2.25</v>
      </c>
      <c r="AU187" s="21">
        <v>26</v>
      </c>
      <c r="AV187" s="21">
        <v>45</v>
      </c>
      <c r="AW187" s="57">
        <f t="shared" si="98"/>
        <v>71</v>
      </c>
      <c r="AX187" s="21" t="str">
        <f>LOOKUP(AW187,{0,40,45,50,55,60,65,70,75,80},{"F","D","C","C+","B-","B","B+","A-","A","A+"})</f>
        <v>A-</v>
      </c>
      <c r="AY187" s="21" t="str">
        <f>LOOKUP(AW187,{0,40,45,50,55,60,65,70,75,80},{"0.00","2.00","2.25","2.50","2.75","3.00","3.25","3.50","3.75","4.00"})</f>
        <v>3.50</v>
      </c>
      <c r="AZ187" s="21">
        <v>19</v>
      </c>
      <c r="BA187" s="21">
        <v>35.5</v>
      </c>
      <c r="BB187" s="57">
        <f t="shared" si="99"/>
        <v>55</v>
      </c>
      <c r="BC187" s="21" t="str">
        <f>LOOKUP(BB187,{0,40,45,50,55,60,65,70,75,80},{"F","D","C","C+","B-","B","B+","A-","A","A+"})</f>
        <v>B-</v>
      </c>
      <c r="BD187" s="21" t="str">
        <f>LOOKUP(BB187,{0,40,45,50,55,60,65,70,75,80},{"0.00","2.00","2.25","2.50","2.75","3.00","3.25","3.50","3.75","4.00"})</f>
        <v>2.75</v>
      </c>
      <c r="BE187" s="21">
        <v>30.5</v>
      </c>
      <c r="BF187" s="21">
        <v>40.5</v>
      </c>
      <c r="BG187" s="57">
        <f t="shared" si="100"/>
        <v>71</v>
      </c>
      <c r="BH187" s="21" t="str">
        <f>LOOKUP(BG187,{0,40,45,50,55,60,65,70,75,80},{"F","D","C","C+","B-","B","B+","A-","A","A+"})</f>
        <v>A-</v>
      </c>
      <c r="BI187" s="21" t="str">
        <f>LOOKUP(BG187,{0,40,45,50,55,60,65,70,75,80},{"0.00","2.00","2.25","2.50","2.75","3.00","3.25","3.50","3.75","4.00"})</f>
        <v>3.50</v>
      </c>
      <c r="BJ187" s="21">
        <v>33</v>
      </c>
      <c r="BK187" s="21">
        <v>46.5</v>
      </c>
      <c r="BL187" s="57">
        <f t="shared" si="101"/>
        <v>80</v>
      </c>
      <c r="BM187" s="21" t="str">
        <f>LOOKUP(BL187,{0,40,45,50,55,60,65,70,75,80},{"F","D","C","C+","B-","B","B+","A-","A","A+"})</f>
        <v>A+</v>
      </c>
      <c r="BN187" s="21" t="str">
        <f>LOOKUP(BL187,{0,40,45,50,55,60,65,70,75,80},{"0.00","2.00","2.25","2.50","2.75","3.00","3.25","3.50","3.75","4.00"})</f>
        <v>4.00</v>
      </c>
      <c r="BO187" s="21">
        <v>33</v>
      </c>
      <c r="BP187" s="21">
        <v>37.5</v>
      </c>
      <c r="BQ187" s="57">
        <f t="shared" si="102"/>
        <v>71</v>
      </c>
      <c r="BR187" s="21" t="str">
        <f>LOOKUP(BQ187,{0,40,45,50,55,60,65,70,75,80},{"F","D","C","C+","B-","B","B+","A-","A","A+"})</f>
        <v>A-</v>
      </c>
      <c r="BS187" s="21" t="str">
        <f>LOOKUP(BQ187,{0,40,45,50,55,60,65,70,75,80},{"0.00","2.00","2.25","2.50","2.75","3.00","3.25","3.50","3.75","4.00"})</f>
        <v>3.50</v>
      </c>
      <c r="BT187" s="21">
        <v>32</v>
      </c>
      <c r="BU187" s="21">
        <v>32.5</v>
      </c>
      <c r="BV187" s="57">
        <f t="shared" si="103"/>
        <v>65</v>
      </c>
      <c r="BW187" s="21" t="str">
        <f>LOOKUP(BV187,{0,40,45,50,55,60,65,70,75,80},{"F","D","C","C+","B-","B","B+","A-","A","A+"})</f>
        <v>B+</v>
      </c>
      <c r="BX187" s="21" t="str">
        <f>LOOKUP(BV187,{0,40,45,50,55,60,65,70,75,80},{"0.00","2.00","2.25","2.50","2.75","3.00","3.25","3.50","3.75","4.00"})</f>
        <v>3.25</v>
      </c>
      <c r="BY187" s="21">
        <v>27</v>
      </c>
      <c r="BZ187" s="21">
        <v>34</v>
      </c>
      <c r="CA187" s="57">
        <f t="shared" si="104"/>
        <v>61</v>
      </c>
      <c r="CB187" s="21" t="str">
        <f>LOOKUP(CA187,{0,40,45,50,55,60,65,70,75,80},{"F","D","C","C+","B-","B","B+","A-","A","A+"})</f>
        <v>B</v>
      </c>
      <c r="CC187" s="21" t="str">
        <f>LOOKUP(CA187,{0,40,45,50,55,60,65,70,75,80},{"0.00","2.00","2.25","2.50","2.75","3.00","3.25","3.50","3.75","4.00"})</f>
        <v>3.00</v>
      </c>
      <c r="CD187" s="21">
        <v>27</v>
      </c>
      <c r="CE187" s="21">
        <v>44.5</v>
      </c>
      <c r="CF187" s="57">
        <f t="shared" si="105"/>
        <v>72</v>
      </c>
      <c r="CG187" s="21" t="str">
        <f>LOOKUP(CF187,{0,40,45,50,55,60,65,70,75,80},{"F","D","C","C+","B-","B","B+","A-","A","A+"})</f>
        <v>A-</v>
      </c>
      <c r="CH187" s="21" t="str">
        <f>LOOKUP(CF187,{0,40,45,50,55,60,65,70,75,80},{"0.00","2.00","2.25","2.50","2.75","3.00","3.25","3.50","3.75","4.00"})</f>
        <v>3.50</v>
      </c>
      <c r="CI187" s="21">
        <v>31</v>
      </c>
      <c r="CJ187" s="21">
        <v>37.5</v>
      </c>
      <c r="CK187" s="57">
        <f t="shared" si="106"/>
        <v>69</v>
      </c>
      <c r="CL187" s="21" t="str">
        <f>LOOKUP(CK187,{0,40,45,50,55,60,65,70,75,80},{"F","D","C","C+","B-","B","B+","A-","A","A+"})</f>
        <v>B+</v>
      </c>
      <c r="CM187" s="21" t="str">
        <f>LOOKUP(CK187,{0,40,45,50,55,60,65,70,75,80},{"0.00","2.00","2.25","2.50","2.75","3.00","3.25","3.50","3.75","4.00"})</f>
        <v>3.25</v>
      </c>
      <c r="CN187" s="21">
        <v>26.5</v>
      </c>
      <c r="CO187" s="21">
        <v>38.5</v>
      </c>
      <c r="CP187" s="57">
        <f t="shared" si="107"/>
        <v>65</v>
      </c>
      <c r="CQ187" s="21" t="str">
        <f>LOOKUP(CP187,{0,40,45,50,55,60,65,70,75,80},{"F","D","C","C+","B-","B","B+","A-","A","A+"})</f>
        <v>B+</v>
      </c>
      <c r="CR187" s="21" t="str">
        <f>LOOKUP(CP187,{0,40,45,50,55,60,65,70,75,80},{"0.00","2.00","2.25","2.50","2.75","3.00","3.25","3.50","3.75","4.00"})</f>
        <v>3.25</v>
      </c>
      <c r="CS187" s="21">
        <v>34</v>
      </c>
      <c r="CT187" s="21">
        <v>41</v>
      </c>
      <c r="CU187" s="57">
        <f t="shared" si="108"/>
        <v>75</v>
      </c>
      <c r="CV187" s="21" t="str">
        <f>LOOKUP(CU187,{0,40,45,50,55,60,65,70,75,80},{"F","D","C","C+","B-","B","B+","A-","A","A+"})</f>
        <v>A</v>
      </c>
      <c r="CW187" s="21" t="str">
        <f>LOOKUP(CU187,{0,40,45,50,55,60,65,70,75,80},{"0.00","2.00","2.25","2.50","2.75","3.00","3.25","3.50","3.75","4.00"})</f>
        <v>3.75</v>
      </c>
      <c r="CX187" s="21">
        <v>29</v>
      </c>
      <c r="CY187" s="21">
        <v>38.5</v>
      </c>
      <c r="CZ187" s="57">
        <f t="shared" si="109"/>
        <v>68</v>
      </c>
      <c r="DA187" s="21" t="str">
        <f>LOOKUP(CZ187,{0,40,45,50,55,60,65,70,75,80},{"F","D","C","C+","B-","B","B+","A-","A","A+"})</f>
        <v>B+</v>
      </c>
      <c r="DB187" s="21" t="str">
        <f>LOOKUP(CZ187,{0,40,45,50,55,60,65,70,75,80},{"0.00","2.00","2.25","2.50","2.75","3.00","3.25","3.50","3.75","4.00"})</f>
        <v>3.25</v>
      </c>
      <c r="DC187" s="21">
        <v>31.5</v>
      </c>
      <c r="DD187" s="21">
        <v>45.5</v>
      </c>
      <c r="DE187" s="57">
        <f t="shared" si="110"/>
        <v>77</v>
      </c>
      <c r="DF187" s="21" t="str">
        <f>LOOKUP(DE187,{0,40,45,50,55,60,65,70,75,80},{"F","D","C","C+","B-","B","B+","A-","A","A+"})</f>
        <v>A</v>
      </c>
      <c r="DG187" s="21" t="str">
        <f>LOOKUP(DE187,{0,40,45,50,55,60,65,70,75,80},{"0.00","2.00","2.25","2.50","2.75","3.00","3.25","3.50","3.75","4.00"})</f>
        <v>3.75</v>
      </c>
      <c r="DH187" s="21">
        <v>34.5</v>
      </c>
      <c r="DI187" s="21">
        <v>43.5</v>
      </c>
      <c r="DJ187" s="57">
        <f t="shared" si="111"/>
        <v>78</v>
      </c>
      <c r="DK187" s="21" t="str">
        <f>LOOKUP(DJ187,{0,40,45,50,55,60,65,70,75,80},{"F","D","C","C+","B-","B","B+","A-","A","A+"})</f>
        <v>A</v>
      </c>
      <c r="DL187" s="21" t="str">
        <f>LOOKUP(DJ187,{0,40,45,50,55,60,65,70,75,80},{"0.00","2.00","2.25","2.50","2.75","3.00","3.25","3.50","3.75","4.00"})</f>
        <v>3.75</v>
      </c>
      <c r="DM187" s="21">
        <v>29</v>
      </c>
      <c r="DN187" s="21">
        <v>39</v>
      </c>
      <c r="DO187" s="57">
        <f t="shared" si="112"/>
        <v>68</v>
      </c>
      <c r="DP187" s="21" t="str">
        <f>LOOKUP(DO187,{0,40,45,50,55,60,65,70,75,80},{"F","D","C","C+","B-","B","B+","A-","A","A+"})</f>
        <v>B+</v>
      </c>
      <c r="DQ187" s="21" t="str">
        <f>LOOKUP(DO187,{0,40,45,50,55,60,65,70,75,80},{"0.00","2.00","2.25","2.50","2.75","3.00","3.25","3.50","3.75","4.00"})</f>
        <v>3.25</v>
      </c>
      <c r="DR187" s="21">
        <v>28</v>
      </c>
      <c r="DS187" s="21">
        <v>33</v>
      </c>
      <c r="DT187" s="57">
        <f t="shared" si="113"/>
        <v>61</v>
      </c>
      <c r="DU187" s="21" t="str">
        <f>LOOKUP(DT187,{0,40,45,50,55,60,65,70,75,80},{"F","D","C","C+","B-","B","B+","A-","A","A+"})</f>
        <v>B</v>
      </c>
      <c r="DV187" s="21" t="str">
        <f>LOOKUP(DT187,{0,40,45,50,55,60,65,70,75,80},{"0.00","2.00","2.25","2.50","2.75","3.00","3.25","3.50","3.75","4.00"})</f>
        <v>3.00</v>
      </c>
      <c r="DW187" s="21">
        <v>29</v>
      </c>
      <c r="DX187" s="21">
        <v>44</v>
      </c>
      <c r="DY187" s="57">
        <f t="shared" si="114"/>
        <v>73</v>
      </c>
      <c r="DZ187" s="21" t="str">
        <f>LOOKUP(DY187,{0,40,45,50,55,60,65,70,75,80},{"F","D","C","C+","B-","B","B+","A-","A","A+"})</f>
        <v>A-</v>
      </c>
      <c r="EA187" s="21" t="str">
        <f>LOOKUP(DY187,{0,40,45,50,55,60,65,70,75,80},{"0.00","2.00","2.25","2.50","2.75","3.00","3.25","3.50","3.75","4.00"})</f>
        <v>3.50</v>
      </c>
      <c r="EB187" s="21">
        <v>25</v>
      </c>
      <c r="EC187" s="21">
        <v>39</v>
      </c>
      <c r="ED187" s="57">
        <f t="shared" si="115"/>
        <v>64</v>
      </c>
      <c r="EE187" s="21" t="str">
        <f>LOOKUP(ED187,{0,40,45,50,55,60,65,70,75,80},{"F","D","C","C+","B-","B","B+","A-","A","A+"})</f>
        <v>B</v>
      </c>
      <c r="EF187" s="21" t="str">
        <f>LOOKUP(ED187,{0,40,45,50,55,60,65,70,75,80},{"0.00","2.00","2.25","2.50","2.75","3.00","3.25","3.50","3.75","4.00"})</f>
        <v>3.00</v>
      </c>
      <c r="EG187" s="21">
        <v>22.5</v>
      </c>
      <c r="EH187" s="21">
        <v>41</v>
      </c>
      <c r="EI187" s="57">
        <f t="shared" si="116"/>
        <v>64</v>
      </c>
      <c r="EJ187" s="21" t="str">
        <f>LOOKUP(EI187,{0,40,45,50,55,60,65,70,75,80},{"F","D","C","C+","B-","B","B+","A-","A","A+"})</f>
        <v>B</v>
      </c>
      <c r="EK187" s="21" t="str">
        <f>LOOKUP(EI187,{0,40,45,50,55,60,65,70,75,80},{"0.00","2.00","2.25","2.50","2.75","3.00","3.25","3.50","3.75","4.00"})</f>
        <v>3.00</v>
      </c>
      <c r="EL187" s="21">
        <v>31.5</v>
      </c>
      <c r="EM187" s="21">
        <v>43.5</v>
      </c>
      <c r="EN187" s="70">
        <f t="shared" si="117"/>
        <v>75</v>
      </c>
      <c r="EO187" s="21" t="str">
        <f>LOOKUP(EN187,{0,40,45,50,55,60,65,70,75,80},{"F","D","C","C+","B-","B","B+","A-","A","A+"})</f>
        <v>A</v>
      </c>
      <c r="EP187" s="21" t="str">
        <f>LOOKUP(EN187,{0,40,45,50,55,60,65,70,75,80},{"0.00","2.00","2.25","2.50","2.75","3.00","3.25","3.50","3.75","4.00"})</f>
        <v>3.75</v>
      </c>
      <c r="EQ187" s="21">
        <v>25</v>
      </c>
      <c r="ER187" s="21">
        <v>42</v>
      </c>
      <c r="ES187" s="70">
        <f t="shared" si="118"/>
        <v>67</v>
      </c>
      <c r="ET187" s="21" t="str">
        <f>LOOKUP(ES187,{0,40,45,50,55,60,65,70,75,80},{"F","D","C","C+","B-","B","B+","A-","A","A+"})</f>
        <v>B+</v>
      </c>
      <c r="EU187" s="21" t="str">
        <f>LOOKUP(ES187,{0,40,45,50,55,60,65,70,75,80},{"0.00","2.00","2.25","2.50","2.75","3.00","3.25","3.50","3.75","4.00"})</f>
        <v>3.25</v>
      </c>
      <c r="EV187" s="21">
        <v>28.5</v>
      </c>
      <c r="EW187" s="21">
        <v>41</v>
      </c>
      <c r="EX187" s="70">
        <f t="shared" si="119"/>
        <v>70</v>
      </c>
      <c r="EY187" s="21" t="str">
        <f>LOOKUP(EX187,{0,40,45,50,55,60,65,70,75,80},{"F","D","C","C+","B-","B","B+","A-","A","A+"})</f>
        <v>A-</v>
      </c>
      <c r="EZ187" s="21" t="str">
        <f>LOOKUP(EX187,{0,40,45,50,55,60,65,70,75,80},{"0.00","2.00","2.25","2.50","2.75","3.00","3.25","3.50","3.75","4.00"})</f>
        <v>3.50</v>
      </c>
      <c r="FA187" s="21">
        <v>26</v>
      </c>
      <c r="FB187" s="21">
        <v>43</v>
      </c>
      <c r="FC187" s="70">
        <f t="shared" si="120"/>
        <v>69</v>
      </c>
      <c r="FD187" s="21" t="str">
        <f>LOOKUP(FC187,{0,40,45,50,55,60,65,70,75,80},{"F","D","C","C+","B-","B","B+","A-","A","A+"})</f>
        <v>B+</v>
      </c>
      <c r="FE187" s="21" t="str">
        <f>LOOKUP(FC187,{0,40,45,50,55,60,65,70,75,80},{"0.00","2.00","2.25","2.50","2.75","3.00","3.25","3.50","3.75","4.00"})</f>
        <v>3.25</v>
      </c>
      <c r="FF187" s="21">
        <v>24</v>
      </c>
      <c r="FG187" s="21">
        <v>41</v>
      </c>
      <c r="FH187" s="70">
        <f t="shared" si="121"/>
        <v>65</v>
      </c>
      <c r="FI187" s="21" t="str">
        <f>LOOKUP(FH187,{0,40,45,50,55,60,65,70,75,80},{"F","D","C","C+","B-","B","B+","A-","A","A+"})</f>
        <v>B+</v>
      </c>
      <c r="FJ187" s="21" t="str">
        <f>LOOKUP(FH187,{0,40,45,50,55,60,65,70,75,80},{"0.00","2.00","2.25","2.50","2.75","3.00","3.25","3.50","3.75","4.00"})</f>
        <v>3.25</v>
      </c>
      <c r="FK187" s="21">
        <v>31.5</v>
      </c>
      <c r="FL187" s="21">
        <v>25.5</v>
      </c>
      <c r="FM187" s="70">
        <f t="shared" si="122"/>
        <v>57</v>
      </c>
      <c r="FN187" s="21" t="str">
        <f>LOOKUP(FM187,{0,40,45,50,55,60,65,70,75,80},{"F","D","C","C+","B-","B","B+","A-","A","A+"})</f>
        <v>B-</v>
      </c>
      <c r="FO187" s="21" t="str">
        <f>LOOKUP(FM187,{0,40,45,50,55,60,65,70,75,80},{"0.00","2.00","2.25","2.50","2.75","3.00","3.25","3.50","3.75","4.00"})</f>
        <v>2.75</v>
      </c>
      <c r="FP187" s="21">
        <v>30</v>
      </c>
      <c r="FQ187" s="21">
        <v>43</v>
      </c>
      <c r="FR187" s="70">
        <f t="shared" si="123"/>
        <v>73</v>
      </c>
      <c r="FS187" s="21" t="str">
        <f>LOOKUP(FR187,{0,40,45,50,55,60,65,70,75,80},{"F","D","C","C+","B-","B","B+","A-","A","A+"})</f>
        <v>A-</v>
      </c>
      <c r="FT187" s="21" t="str">
        <f>LOOKUP(FR187,{0,40,45,50,55,60,65,70,75,80},{"0.00","2.00","2.25","2.50","2.75","3.00","3.25","3.50","3.75","4.00"})</f>
        <v>3.50</v>
      </c>
      <c r="FU187" s="21">
        <v>32</v>
      </c>
      <c r="FV187" s="21">
        <v>44</v>
      </c>
      <c r="FW187" s="70">
        <f t="shared" si="124"/>
        <v>76</v>
      </c>
      <c r="FX187" s="21" t="str">
        <f>LOOKUP(FW187,{0,40,45,50,55,60,65,70,75,80},{"F","D","C","C+","B-","B","B+","A-","A","A+"})</f>
        <v>A</v>
      </c>
      <c r="FY187" s="21" t="str">
        <f>LOOKUP(FW187,{0,40,45,50,55,60,65,70,75,80},{"0.00","2.00","2.25","2.50","2.75","3.00","3.25","3.50","3.75","4.00"})</f>
        <v>3.75</v>
      </c>
      <c r="FZ187" s="21">
        <v>28</v>
      </c>
      <c r="GA187" s="21">
        <v>33.5</v>
      </c>
      <c r="GB187" s="70">
        <f t="shared" si="125"/>
        <v>62</v>
      </c>
      <c r="GC187" s="21" t="str">
        <f>LOOKUP(GB187,{0,40,45,50,55,60,65,70,75,80},{"F","D","C","C+","B-","B","B+","A-","A","A+"})</f>
        <v>B</v>
      </c>
      <c r="GD187" s="21" t="str">
        <f>LOOKUP(GB187,{0,40,45,50,55,60,65,70,75,80},{"0.00","2.00","2.25","2.50","2.75","3.00","3.25","3.50","3.75","4.00"})</f>
        <v>3.00</v>
      </c>
      <c r="GE187" s="21">
        <v>29.5</v>
      </c>
      <c r="GF187" s="21">
        <v>47</v>
      </c>
      <c r="GG187" s="70">
        <f t="shared" si="126"/>
        <v>77</v>
      </c>
      <c r="GH187" s="21" t="str">
        <f>LOOKUP(GG187,{0,40,45,50,55,60,65,70,75,80},{"F","D","C","C+","B-","B","B+","A-","A","A+"})</f>
        <v>A</v>
      </c>
      <c r="GI187" s="21" t="str">
        <f>LOOKUP(GG187,{0,40,45,50,55,60,65,70,75,80},{"0.00","2.00","2.25","2.50","2.75","3.00","3.25","3.50","3.75","4.00"})</f>
        <v>3.75</v>
      </c>
      <c r="GJ187" s="21">
        <v>31.5</v>
      </c>
      <c r="GK187" s="21">
        <v>44</v>
      </c>
      <c r="GL187" s="70">
        <f t="shared" si="127"/>
        <v>76</v>
      </c>
      <c r="GM187" s="21" t="str">
        <f>LOOKUP(GL187,{0,40,45,50,55,60,65,70,75,80},{"F","D","C","C+","B-","B","B+","A-","A","A+"})</f>
        <v>A</v>
      </c>
      <c r="GN187" s="21" t="str">
        <f>LOOKUP(GL187,{0,40,45,50,55,60,65,70,75,80},{"0.00","2.00","2.25","2.50","2.75","3.00","3.25","3.50","3.75","4.00"})</f>
        <v>3.75</v>
      </c>
      <c r="GO187" s="21">
        <v>30.5</v>
      </c>
      <c r="GP187" s="21">
        <v>39.5</v>
      </c>
      <c r="GQ187" s="70">
        <f t="shared" si="128"/>
        <v>70</v>
      </c>
      <c r="GR187" s="21" t="str">
        <f>LOOKUP(GQ187,{0,40,45,50,55,60,65,70,75,80},{"F","D","C","C+","B-","B","B+","A-","A","A+"})</f>
        <v>A-</v>
      </c>
      <c r="GS187" s="21" t="str">
        <f>LOOKUP(GQ187,{0,40,45,50,55,60,65,70,75,80},{"0.00","2.00","2.25","2.50","2.75","3.00","3.25","3.50","3.75","4.00"})</f>
        <v>3.50</v>
      </c>
      <c r="GT187" s="21">
        <v>24</v>
      </c>
      <c r="GU187" s="21">
        <v>35.5</v>
      </c>
      <c r="GV187" s="70">
        <f t="shared" si="129"/>
        <v>60</v>
      </c>
      <c r="GW187" s="21" t="str">
        <f>LOOKUP(GV187,{0,40,45,50,55,60,65,70,75,80},{"F","D","C","C+","B-","B","B+","A-","A","A+"})</f>
        <v>B</v>
      </c>
      <c r="GX187" s="21" t="str">
        <f>LOOKUP(GV187,{0,40,45,50,55,60,65,70,75,80},{"0.00","2.00","2.25","2.50","2.75","3.00","3.25","3.50","3.75","4.00"})</f>
        <v>3.00</v>
      </c>
      <c r="GY187" s="82">
        <v>65</v>
      </c>
      <c r="GZ187" s="21" t="str">
        <f>LOOKUP(GY187,{0,40,45,50,55,60,65,70,75,80},{"F","D","C","C+","B-","B","B+","A-","A","A+"})</f>
        <v>B+</v>
      </c>
      <c r="HA187" s="21" t="str">
        <f>LOOKUP(GY187,{0,40,45,50,55,60,65,70,75,80},{"0.00","2.00","2.25","2.50","2.75","3.00","3.25","3.50","3.75","4.00"})</f>
        <v>3.25</v>
      </c>
      <c r="HB187" s="49">
        <v>39</v>
      </c>
      <c r="HC187" s="49">
        <v>33</v>
      </c>
      <c r="HD187" s="70">
        <f t="shared" si="130"/>
        <v>72</v>
      </c>
      <c r="HE187" s="21" t="str">
        <f>LOOKUP(HD187,{0,40,45,50,55,60,65,70,75,80},{"F","D","C","C+","B-","B","B+","A-","A","A+"})</f>
        <v>A-</v>
      </c>
      <c r="HF187" s="21" t="str">
        <f>LOOKUP(HD187,{0,40,45,50,55,60,65,70,75,80},{"0.00","2.00","2.25","2.50","2.75","3.00","3.25","3.50","3.75","4.00"})</f>
        <v>3.50</v>
      </c>
      <c r="HG187" s="50">
        <f t="shared" si="88"/>
        <v>3.2797619047619047</v>
      </c>
      <c r="HH187" s="71" t="str">
        <f t="shared" si="89"/>
        <v>Passed</v>
      </c>
      <c r="HI187" s="70">
        <f t="shared" si="131"/>
        <v>2823</v>
      </c>
      <c r="HJ187" s="44">
        <v>186</v>
      </c>
      <c r="HK187" s="40"/>
      <c r="HL187" s="40"/>
    </row>
    <row r="188" spans="1:220" s="8" customFormat="1" ht="30" customHeight="1" x14ac:dyDescent="0.2">
      <c r="A188" s="44">
        <v>187</v>
      </c>
      <c r="B188" s="66">
        <v>3869</v>
      </c>
      <c r="C188" s="44">
        <v>2017517520</v>
      </c>
      <c r="D188" s="39" t="s">
        <v>307</v>
      </c>
      <c r="E188" s="64" t="s">
        <v>249</v>
      </c>
      <c r="F188" s="64" t="s">
        <v>295</v>
      </c>
      <c r="G188" s="73">
        <v>27</v>
      </c>
      <c r="H188" s="48">
        <v>44.5</v>
      </c>
      <c r="I188" s="57">
        <f t="shared" si="90"/>
        <v>72</v>
      </c>
      <c r="J188" s="21" t="str">
        <f>LOOKUP(I188,{0,40,45,50,55,60,65,70,75,80},{"F","D","C","C+","B-","B","B+","A-","A","A+"})</f>
        <v>A-</v>
      </c>
      <c r="K188" s="21" t="str">
        <f>LOOKUP(I188,{0,40,45,50,55,60,65,70,75,80},{"0.00","2.00","2.25","2.50","2.75","3.00","3.25","3.50","3.75","4.00"})</f>
        <v>3.50</v>
      </c>
      <c r="L188" s="21">
        <v>24.5</v>
      </c>
      <c r="M188" s="21">
        <v>37</v>
      </c>
      <c r="N188" s="57">
        <f t="shared" si="91"/>
        <v>62</v>
      </c>
      <c r="O188" s="21" t="str">
        <f>LOOKUP(N188,{0,40,45,50,55,60,65,70,75,80},{"F","D","C","C+","B-","B","B+","A-","A","A+"})</f>
        <v>B</v>
      </c>
      <c r="P188" s="21" t="str">
        <f>LOOKUP(N188,{0,40,45,50,55,60,65,70,75,80},{"0.00","2.00","2.25","2.50","2.75","3.00","3.25","3.50","3.75","4.00"})</f>
        <v>3.00</v>
      </c>
      <c r="Q188" s="21">
        <v>16</v>
      </c>
      <c r="R188" s="21">
        <v>32.5</v>
      </c>
      <c r="S188" s="57">
        <f t="shared" si="92"/>
        <v>49</v>
      </c>
      <c r="T188" s="21" t="str">
        <f>LOOKUP(S188,{0,40,45,50,55,60,65,70,75,80},{"F","D","C","C+","B-","B","B+","A-","A","A+"})</f>
        <v>C</v>
      </c>
      <c r="U188" s="21" t="str">
        <f>LOOKUP(S188,{0,40,45,50,55,60,65,70,75,80},{"0.00","2.00","2.25","2.50","2.75","3.00","3.25","3.50","3.75","4.00"})</f>
        <v>2.25</v>
      </c>
      <c r="V188" s="21">
        <v>21</v>
      </c>
      <c r="W188" s="21">
        <v>32</v>
      </c>
      <c r="X188" s="57">
        <f t="shared" si="93"/>
        <v>53</v>
      </c>
      <c r="Y188" s="21" t="str">
        <f>LOOKUP(X188,{0,40,45,50,55,60,65,70,75,80},{"F","D","C","C+","B-","B","B+","A-","A","A+"})</f>
        <v>C+</v>
      </c>
      <c r="Z188" s="21" t="str">
        <f>LOOKUP(X188,{0,40,45,50,55,60,65,70,75,80},{"0.00","2.00","2.25","2.50","2.75","3.00","3.25","3.50","3.75","4.00"})</f>
        <v>2.50</v>
      </c>
      <c r="AA188" s="21">
        <v>22</v>
      </c>
      <c r="AB188" s="21">
        <v>37.5</v>
      </c>
      <c r="AC188" s="57">
        <f t="shared" si="94"/>
        <v>60</v>
      </c>
      <c r="AD188" s="21" t="str">
        <f>LOOKUP(AC188,{0,40,45,50,55,60,65,70,75,80},{"F","D","C","C+","B-","B","B+","A-","A","A+"})</f>
        <v>B</v>
      </c>
      <c r="AE188" s="21" t="str">
        <f>LOOKUP(AC188,{0,40,45,50,55,60,65,70,75,80},{"0.00","2.00","2.25","2.50","2.75","3.00","3.25","3.50","3.75","4.00"})</f>
        <v>3.00</v>
      </c>
      <c r="AF188" s="21">
        <v>23.5</v>
      </c>
      <c r="AG188" s="21">
        <v>28</v>
      </c>
      <c r="AH188" s="57">
        <f t="shared" si="95"/>
        <v>52</v>
      </c>
      <c r="AI188" s="21" t="str">
        <f>LOOKUP(AH188,{0,40,45,50,55,60,65,70,75,80},{"F","D","C","C+","B-","B","B+","A-","A","A+"})</f>
        <v>C+</v>
      </c>
      <c r="AJ188" s="21" t="str">
        <f>LOOKUP(AH188,{0,40,45,50,55,60,65,70,75,80},{"0.00","2.00","2.25","2.50","2.75","3.00","3.25","3.50","3.75","4.00"})</f>
        <v>2.50</v>
      </c>
      <c r="AK188" s="21">
        <v>20</v>
      </c>
      <c r="AL188" s="21">
        <v>37.75</v>
      </c>
      <c r="AM188" s="57">
        <f t="shared" si="96"/>
        <v>58</v>
      </c>
      <c r="AN188" s="21" t="str">
        <f>LOOKUP(AM188,{0,40,45,50,55,60,65,70,75,80},{"F","D","C","C+","B-","B","B+","A-","A","A+"})</f>
        <v>B-</v>
      </c>
      <c r="AO188" s="21" t="str">
        <f>LOOKUP(AM188,{0,40,45,50,55,60,65,70,75,80},{"0.00","2.00","2.25","2.50","2.75","3.00","3.25","3.50","3.75","4.00"})</f>
        <v>2.75</v>
      </c>
      <c r="AP188" s="21">
        <v>28.5</v>
      </c>
      <c r="AQ188" s="21">
        <v>25.5</v>
      </c>
      <c r="AR188" s="57">
        <f t="shared" si="97"/>
        <v>54</v>
      </c>
      <c r="AS188" s="21" t="str">
        <f>LOOKUP(AR188,{0,40,45,50,55,60,65,70,75,80},{"F","D","C","C+","B-","B","B+","A-","A","A+"})</f>
        <v>C+</v>
      </c>
      <c r="AT188" s="21" t="str">
        <f>LOOKUP(AR188,{0,40,45,50,55,60,65,70,75,80},{"0.00","2.00","2.25","2.50","2.75","3.00","3.25","3.50","3.75","4.00"})</f>
        <v>2.50</v>
      </c>
      <c r="AU188" s="21">
        <v>29</v>
      </c>
      <c r="AV188" s="21">
        <v>45</v>
      </c>
      <c r="AW188" s="57">
        <f t="shared" si="98"/>
        <v>74</v>
      </c>
      <c r="AX188" s="21" t="str">
        <f>LOOKUP(AW188,{0,40,45,50,55,60,65,70,75,80},{"F","D","C","C+","B-","B","B+","A-","A","A+"})</f>
        <v>A-</v>
      </c>
      <c r="AY188" s="21" t="str">
        <f>LOOKUP(AW188,{0,40,45,50,55,60,65,70,75,80},{"0.00","2.00","2.25","2.50","2.75","3.00","3.25","3.50","3.75","4.00"})</f>
        <v>3.50</v>
      </c>
      <c r="AZ188" s="21">
        <v>20</v>
      </c>
      <c r="BA188" s="21">
        <v>27.5</v>
      </c>
      <c r="BB188" s="57">
        <f t="shared" si="99"/>
        <v>48</v>
      </c>
      <c r="BC188" s="21" t="str">
        <f>LOOKUP(BB188,{0,40,45,50,55,60,65,70,75,80},{"F","D","C","C+","B-","B","B+","A-","A","A+"})</f>
        <v>C</v>
      </c>
      <c r="BD188" s="21" t="str">
        <f>LOOKUP(BB188,{0,40,45,50,55,60,65,70,75,80},{"0.00","2.00","2.25","2.50","2.75","3.00","3.25","3.50","3.75","4.00"})</f>
        <v>2.25</v>
      </c>
      <c r="BE188" s="21">
        <v>33</v>
      </c>
      <c r="BF188" s="21">
        <v>46</v>
      </c>
      <c r="BG188" s="57">
        <f t="shared" si="100"/>
        <v>79</v>
      </c>
      <c r="BH188" s="21" t="str">
        <f>LOOKUP(BG188,{0,40,45,50,55,60,65,70,75,80},{"F","D","C","C+","B-","B","B+","A-","A","A+"})</f>
        <v>A</v>
      </c>
      <c r="BI188" s="21" t="str">
        <f>LOOKUP(BG188,{0,40,45,50,55,60,65,70,75,80},{"0.00","2.00","2.25","2.50","2.75","3.00","3.25","3.50","3.75","4.00"})</f>
        <v>3.75</v>
      </c>
      <c r="BJ188" s="21">
        <v>24</v>
      </c>
      <c r="BK188" s="21">
        <v>46.5</v>
      </c>
      <c r="BL188" s="57">
        <f t="shared" si="101"/>
        <v>71</v>
      </c>
      <c r="BM188" s="21" t="str">
        <f>LOOKUP(BL188,{0,40,45,50,55,60,65,70,75,80},{"F","D","C","C+","B-","B","B+","A-","A","A+"})</f>
        <v>A-</v>
      </c>
      <c r="BN188" s="21" t="str">
        <f>LOOKUP(BL188,{0,40,45,50,55,60,65,70,75,80},{"0.00","2.00","2.25","2.50","2.75","3.00","3.25","3.50","3.75","4.00"})</f>
        <v>3.50</v>
      </c>
      <c r="BO188" s="21">
        <v>28</v>
      </c>
      <c r="BP188" s="21">
        <v>19.5</v>
      </c>
      <c r="BQ188" s="57">
        <f t="shared" si="102"/>
        <v>48</v>
      </c>
      <c r="BR188" s="21" t="str">
        <f>LOOKUP(BQ188,{0,40,45,50,55,60,65,70,75,80},{"F","D","C","C+","B-","B","B+","A-","A","A+"})</f>
        <v>C</v>
      </c>
      <c r="BS188" s="21" t="str">
        <f>LOOKUP(BQ188,{0,40,45,50,55,60,65,70,75,80},{"0.00","2.00","2.25","2.50","2.75","3.00","3.25","3.50","3.75","4.00"})</f>
        <v>2.25</v>
      </c>
      <c r="BT188" s="21">
        <v>30</v>
      </c>
      <c r="BU188" s="21">
        <v>30</v>
      </c>
      <c r="BV188" s="57">
        <f t="shared" si="103"/>
        <v>60</v>
      </c>
      <c r="BW188" s="21" t="str">
        <f>LOOKUP(BV188,{0,40,45,50,55,60,65,70,75,80},{"F","D","C","C+","B-","B","B+","A-","A","A+"})</f>
        <v>B</v>
      </c>
      <c r="BX188" s="21" t="str">
        <f>LOOKUP(BV188,{0,40,45,50,55,60,65,70,75,80},{"0.00","2.00","2.25","2.50","2.75","3.00","3.25","3.50","3.75","4.00"})</f>
        <v>3.00</v>
      </c>
      <c r="BY188" s="21">
        <v>35</v>
      </c>
      <c r="BZ188" s="21">
        <v>35</v>
      </c>
      <c r="CA188" s="57">
        <f t="shared" si="104"/>
        <v>70</v>
      </c>
      <c r="CB188" s="21" t="str">
        <f>LOOKUP(CA188,{0,40,45,50,55,60,65,70,75,80},{"F","D","C","C+","B-","B","B+","A-","A","A+"})</f>
        <v>A-</v>
      </c>
      <c r="CC188" s="21" t="str">
        <f>LOOKUP(CA188,{0,40,45,50,55,60,65,70,75,80},{"0.00","2.00","2.25","2.50","2.75","3.00","3.25","3.50","3.75","4.00"})</f>
        <v>3.50</v>
      </c>
      <c r="CD188" s="21">
        <v>29</v>
      </c>
      <c r="CE188" s="21">
        <v>43.5</v>
      </c>
      <c r="CF188" s="57">
        <f t="shared" si="105"/>
        <v>73</v>
      </c>
      <c r="CG188" s="21" t="str">
        <f>LOOKUP(CF188,{0,40,45,50,55,60,65,70,75,80},{"F","D","C","C+","B-","B","B+","A-","A","A+"})</f>
        <v>A-</v>
      </c>
      <c r="CH188" s="21" t="str">
        <f>LOOKUP(CF188,{0,40,45,50,55,60,65,70,75,80},{"0.00","2.00","2.25","2.50","2.75","3.00","3.25","3.50","3.75","4.00"})</f>
        <v>3.50</v>
      </c>
      <c r="CI188" s="21">
        <v>32.5</v>
      </c>
      <c r="CJ188" s="21">
        <v>40</v>
      </c>
      <c r="CK188" s="57">
        <f t="shared" si="106"/>
        <v>73</v>
      </c>
      <c r="CL188" s="21" t="str">
        <f>LOOKUP(CK188,{0,40,45,50,55,60,65,70,75,80},{"F","D","C","C+","B-","B","B+","A-","A","A+"})</f>
        <v>A-</v>
      </c>
      <c r="CM188" s="21" t="str">
        <f>LOOKUP(CK188,{0,40,45,50,55,60,65,70,75,80},{"0.00","2.00","2.25","2.50","2.75","3.00","3.25","3.50","3.75","4.00"})</f>
        <v>3.50</v>
      </c>
      <c r="CN188" s="21">
        <v>21</v>
      </c>
      <c r="CO188" s="21">
        <v>39</v>
      </c>
      <c r="CP188" s="57">
        <f t="shared" si="107"/>
        <v>60</v>
      </c>
      <c r="CQ188" s="21" t="str">
        <f>LOOKUP(CP188,{0,40,45,50,55,60,65,70,75,80},{"F","D","C","C+","B-","B","B+","A-","A","A+"})</f>
        <v>B</v>
      </c>
      <c r="CR188" s="21" t="str">
        <f>LOOKUP(CP188,{0,40,45,50,55,60,65,70,75,80},{"0.00","2.00","2.25","2.50","2.75","3.00","3.25","3.50","3.75","4.00"})</f>
        <v>3.00</v>
      </c>
      <c r="CS188" s="21">
        <v>25</v>
      </c>
      <c r="CT188" s="21">
        <v>41</v>
      </c>
      <c r="CU188" s="57">
        <f t="shared" si="108"/>
        <v>66</v>
      </c>
      <c r="CV188" s="21" t="str">
        <f>LOOKUP(CU188,{0,40,45,50,55,60,65,70,75,80},{"F","D","C","C+","B-","B","B+","A-","A","A+"})</f>
        <v>B+</v>
      </c>
      <c r="CW188" s="21" t="str">
        <f>LOOKUP(CU188,{0,40,45,50,55,60,65,70,75,80},{"0.00","2.00","2.25","2.50","2.75","3.00","3.25","3.50","3.75","4.00"})</f>
        <v>3.25</v>
      </c>
      <c r="CX188" s="21">
        <v>32</v>
      </c>
      <c r="CY188" s="21">
        <v>41.5</v>
      </c>
      <c r="CZ188" s="57">
        <f t="shared" si="109"/>
        <v>74</v>
      </c>
      <c r="DA188" s="21" t="str">
        <f>LOOKUP(CZ188,{0,40,45,50,55,60,65,70,75,80},{"F","D","C","C+","B-","B","B+","A-","A","A+"})</f>
        <v>A-</v>
      </c>
      <c r="DB188" s="21" t="str">
        <f>LOOKUP(CZ188,{0,40,45,50,55,60,65,70,75,80},{"0.00","2.00","2.25","2.50","2.75","3.00","3.25","3.50","3.75","4.00"})</f>
        <v>3.50</v>
      </c>
      <c r="DC188" s="21">
        <v>29</v>
      </c>
      <c r="DD188" s="21">
        <v>43</v>
      </c>
      <c r="DE188" s="57">
        <f t="shared" si="110"/>
        <v>72</v>
      </c>
      <c r="DF188" s="21" t="str">
        <f>LOOKUP(DE188,{0,40,45,50,55,60,65,70,75,80},{"F","D","C","C+","B-","B","B+","A-","A","A+"})</f>
        <v>A-</v>
      </c>
      <c r="DG188" s="21" t="str">
        <f>LOOKUP(DE188,{0,40,45,50,55,60,65,70,75,80},{"0.00","2.00","2.25","2.50","2.75","3.00","3.25","3.50","3.75","4.00"})</f>
        <v>3.50</v>
      </c>
      <c r="DH188" s="21">
        <v>28.5</v>
      </c>
      <c r="DI188" s="21">
        <v>34</v>
      </c>
      <c r="DJ188" s="57">
        <f t="shared" si="111"/>
        <v>63</v>
      </c>
      <c r="DK188" s="21" t="str">
        <f>LOOKUP(DJ188,{0,40,45,50,55,60,65,70,75,80},{"F","D","C","C+","B-","B","B+","A-","A","A+"})</f>
        <v>B</v>
      </c>
      <c r="DL188" s="21" t="str">
        <f>LOOKUP(DJ188,{0,40,45,50,55,60,65,70,75,80},{"0.00","2.00","2.25","2.50","2.75","3.00","3.25","3.50","3.75","4.00"})</f>
        <v>3.00</v>
      </c>
      <c r="DM188" s="21">
        <v>33</v>
      </c>
      <c r="DN188" s="21">
        <v>30</v>
      </c>
      <c r="DO188" s="57">
        <f t="shared" si="112"/>
        <v>63</v>
      </c>
      <c r="DP188" s="21" t="str">
        <f>LOOKUP(DO188,{0,40,45,50,55,60,65,70,75,80},{"F","D","C","C+","B-","B","B+","A-","A","A+"})</f>
        <v>B</v>
      </c>
      <c r="DQ188" s="21" t="str">
        <f>LOOKUP(DO188,{0,40,45,50,55,60,65,70,75,80},{"0.00","2.00","2.25","2.50","2.75","3.00","3.25","3.50","3.75","4.00"})</f>
        <v>3.00</v>
      </c>
      <c r="DR188" s="21">
        <v>24</v>
      </c>
      <c r="DS188" s="21">
        <v>32</v>
      </c>
      <c r="DT188" s="57">
        <f t="shared" si="113"/>
        <v>56</v>
      </c>
      <c r="DU188" s="21" t="str">
        <f>LOOKUP(DT188,{0,40,45,50,55,60,65,70,75,80},{"F","D","C","C+","B-","B","B+","A-","A","A+"})</f>
        <v>B-</v>
      </c>
      <c r="DV188" s="21" t="str">
        <f>LOOKUP(DT188,{0,40,45,50,55,60,65,70,75,80},{"0.00","2.00","2.25","2.50","2.75","3.00","3.25","3.50","3.75","4.00"})</f>
        <v>2.75</v>
      </c>
      <c r="DW188" s="21">
        <v>26</v>
      </c>
      <c r="DX188" s="21">
        <v>46</v>
      </c>
      <c r="DY188" s="57">
        <f t="shared" si="114"/>
        <v>72</v>
      </c>
      <c r="DZ188" s="21" t="str">
        <f>LOOKUP(DY188,{0,40,45,50,55,60,65,70,75,80},{"F","D","C","C+","B-","B","B+","A-","A","A+"})</f>
        <v>A-</v>
      </c>
      <c r="EA188" s="21" t="str">
        <f>LOOKUP(DY188,{0,40,45,50,55,60,65,70,75,80},{"0.00","2.00","2.25","2.50","2.75","3.00","3.25","3.50","3.75","4.00"})</f>
        <v>3.50</v>
      </c>
      <c r="EB188" s="21">
        <v>29</v>
      </c>
      <c r="EC188" s="21">
        <v>38</v>
      </c>
      <c r="ED188" s="57">
        <f t="shared" si="115"/>
        <v>67</v>
      </c>
      <c r="EE188" s="21" t="str">
        <f>LOOKUP(ED188,{0,40,45,50,55,60,65,70,75,80},{"F","D","C","C+","B-","B","B+","A-","A","A+"})</f>
        <v>B+</v>
      </c>
      <c r="EF188" s="21" t="str">
        <f>LOOKUP(ED188,{0,40,45,50,55,60,65,70,75,80},{"0.00","2.00","2.25","2.50","2.75","3.00","3.25","3.50","3.75","4.00"})</f>
        <v>3.25</v>
      </c>
      <c r="EG188" s="21">
        <v>24</v>
      </c>
      <c r="EH188" s="21">
        <v>39.5</v>
      </c>
      <c r="EI188" s="57">
        <f t="shared" si="116"/>
        <v>64</v>
      </c>
      <c r="EJ188" s="21" t="str">
        <f>LOOKUP(EI188,{0,40,45,50,55,60,65,70,75,80},{"F","D","C","C+","B-","B","B+","A-","A","A+"})</f>
        <v>B</v>
      </c>
      <c r="EK188" s="21" t="str">
        <f>LOOKUP(EI188,{0,40,45,50,55,60,65,70,75,80},{"0.00","2.00","2.25","2.50","2.75","3.00","3.25","3.50","3.75","4.00"})</f>
        <v>3.00</v>
      </c>
      <c r="EL188" s="21">
        <v>35.25</v>
      </c>
      <c r="EM188" s="21">
        <v>44</v>
      </c>
      <c r="EN188" s="70">
        <f t="shared" si="117"/>
        <v>80</v>
      </c>
      <c r="EO188" s="21" t="str">
        <f>LOOKUP(EN188,{0,40,45,50,55,60,65,70,75,80},{"F","D","C","C+","B-","B","B+","A-","A","A+"})</f>
        <v>A+</v>
      </c>
      <c r="EP188" s="21" t="str">
        <f>LOOKUP(EN188,{0,40,45,50,55,60,65,70,75,80},{"0.00","2.00","2.25","2.50","2.75","3.00","3.25","3.50","3.75","4.00"})</f>
        <v>4.00</v>
      </c>
      <c r="EQ188" s="21">
        <v>31</v>
      </c>
      <c r="ER188" s="21">
        <v>37.5</v>
      </c>
      <c r="ES188" s="70">
        <f t="shared" si="118"/>
        <v>69</v>
      </c>
      <c r="ET188" s="21" t="str">
        <f>LOOKUP(ES188,{0,40,45,50,55,60,65,70,75,80},{"F","D","C","C+","B-","B","B+","A-","A","A+"})</f>
        <v>B+</v>
      </c>
      <c r="EU188" s="21" t="str">
        <f>LOOKUP(ES188,{0,40,45,50,55,60,65,70,75,80},{"0.00","2.00","2.25","2.50","2.75","3.00","3.25","3.50","3.75","4.00"})</f>
        <v>3.25</v>
      </c>
      <c r="EV188" s="21">
        <v>31.5</v>
      </c>
      <c r="EW188" s="21">
        <v>38</v>
      </c>
      <c r="EX188" s="70">
        <f t="shared" si="119"/>
        <v>70</v>
      </c>
      <c r="EY188" s="21" t="str">
        <f>LOOKUP(EX188,{0,40,45,50,55,60,65,70,75,80},{"F","D","C","C+","B-","B","B+","A-","A","A+"})</f>
        <v>A-</v>
      </c>
      <c r="EZ188" s="21" t="str">
        <f>LOOKUP(EX188,{0,40,45,50,55,60,65,70,75,80},{"0.00","2.00","2.25","2.50","2.75","3.00","3.25","3.50","3.75","4.00"})</f>
        <v>3.50</v>
      </c>
      <c r="FA188" s="21">
        <v>30.5</v>
      </c>
      <c r="FB188" s="21">
        <v>41.5</v>
      </c>
      <c r="FC188" s="70">
        <f t="shared" si="120"/>
        <v>72</v>
      </c>
      <c r="FD188" s="21" t="str">
        <f>LOOKUP(FC188,{0,40,45,50,55,60,65,70,75,80},{"F","D","C","C+","B-","B","B+","A-","A","A+"})</f>
        <v>A-</v>
      </c>
      <c r="FE188" s="21" t="str">
        <f>LOOKUP(FC188,{0,40,45,50,55,60,65,70,75,80},{"0.00","2.00","2.25","2.50","2.75","3.00","3.25","3.50","3.75","4.00"})</f>
        <v>3.50</v>
      </c>
      <c r="FF188" s="21">
        <v>30</v>
      </c>
      <c r="FG188" s="21">
        <v>45.5</v>
      </c>
      <c r="FH188" s="70">
        <f t="shared" si="121"/>
        <v>76</v>
      </c>
      <c r="FI188" s="21" t="str">
        <f>LOOKUP(FH188,{0,40,45,50,55,60,65,70,75,80},{"F","D","C","C+","B-","B","B+","A-","A","A+"})</f>
        <v>A</v>
      </c>
      <c r="FJ188" s="21" t="str">
        <f>LOOKUP(FH188,{0,40,45,50,55,60,65,70,75,80},{"0.00","2.00","2.25","2.50","2.75","3.00","3.25","3.50","3.75","4.00"})</f>
        <v>3.75</v>
      </c>
      <c r="FK188" s="21">
        <v>24</v>
      </c>
      <c r="FL188" s="21">
        <v>37.5</v>
      </c>
      <c r="FM188" s="70">
        <f t="shared" si="122"/>
        <v>62</v>
      </c>
      <c r="FN188" s="21" t="str">
        <f>LOOKUP(FM188,{0,40,45,50,55,60,65,70,75,80},{"F","D","C","C+","B-","B","B+","A-","A","A+"})</f>
        <v>B</v>
      </c>
      <c r="FO188" s="21" t="str">
        <f>LOOKUP(FM188,{0,40,45,50,55,60,65,70,75,80},{"0.00","2.00","2.25","2.50","2.75","3.00","3.25","3.50","3.75","4.00"})</f>
        <v>3.00</v>
      </c>
      <c r="FP188" s="21">
        <v>27</v>
      </c>
      <c r="FQ188" s="21">
        <v>37.5</v>
      </c>
      <c r="FR188" s="70">
        <f t="shared" si="123"/>
        <v>65</v>
      </c>
      <c r="FS188" s="21" t="str">
        <f>LOOKUP(FR188,{0,40,45,50,55,60,65,70,75,80},{"F","D","C","C+","B-","B","B+","A-","A","A+"})</f>
        <v>B+</v>
      </c>
      <c r="FT188" s="21" t="str">
        <f>LOOKUP(FR188,{0,40,45,50,55,60,65,70,75,80},{"0.00","2.00","2.25","2.50","2.75","3.00","3.25","3.50","3.75","4.00"})</f>
        <v>3.25</v>
      </c>
      <c r="FU188" s="21">
        <v>30</v>
      </c>
      <c r="FV188" s="21">
        <v>41.5</v>
      </c>
      <c r="FW188" s="70">
        <f t="shared" si="124"/>
        <v>72</v>
      </c>
      <c r="FX188" s="21" t="str">
        <f>LOOKUP(FW188,{0,40,45,50,55,60,65,70,75,80},{"F","D","C","C+","B-","B","B+","A-","A","A+"})</f>
        <v>A-</v>
      </c>
      <c r="FY188" s="21" t="str">
        <f>LOOKUP(FW188,{0,40,45,50,55,60,65,70,75,80},{"0.00","2.00","2.25","2.50","2.75","3.00","3.25","3.50","3.75","4.00"})</f>
        <v>3.50</v>
      </c>
      <c r="FZ188" s="21">
        <v>29</v>
      </c>
      <c r="GA188" s="21">
        <v>44</v>
      </c>
      <c r="GB188" s="70">
        <f t="shared" si="125"/>
        <v>73</v>
      </c>
      <c r="GC188" s="21" t="str">
        <f>LOOKUP(GB188,{0,40,45,50,55,60,65,70,75,80},{"F","D","C","C+","B-","B","B+","A-","A","A+"})</f>
        <v>A-</v>
      </c>
      <c r="GD188" s="21" t="str">
        <f>LOOKUP(GB188,{0,40,45,50,55,60,65,70,75,80},{"0.00","2.00","2.25","2.50","2.75","3.00","3.25","3.50","3.75","4.00"})</f>
        <v>3.50</v>
      </c>
      <c r="GE188" s="21">
        <v>31</v>
      </c>
      <c r="GF188" s="21">
        <v>46</v>
      </c>
      <c r="GG188" s="70">
        <f t="shared" si="126"/>
        <v>77</v>
      </c>
      <c r="GH188" s="21" t="str">
        <f>LOOKUP(GG188,{0,40,45,50,55,60,65,70,75,80},{"F","D","C","C+","B-","B","B+","A-","A","A+"})</f>
        <v>A</v>
      </c>
      <c r="GI188" s="21" t="str">
        <f>LOOKUP(GG188,{0,40,45,50,55,60,65,70,75,80},{"0.00","2.00","2.25","2.50","2.75","3.00","3.25","3.50","3.75","4.00"})</f>
        <v>3.75</v>
      </c>
      <c r="GJ188" s="21">
        <v>28</v>
      </c>
      <c r="GK188" s="21">
        <v>39.5</v>
      </c>
      <c r="GL188" s="70">
        <f t="shared" si="127"/>
        <v>68</v>
      </c>
      <c r="GM188" s="21" t="str">
        <f>LOOKUP(GL188,{0,40,45,50,55,60,65,70,75,80},{"F","D","C","C+","B-","B","B+","A-","A","A+"})</f>
        <v>B+</v>
      </c>
      <c r="GN188" s="21" t="str">
        <f>LOOKUP(GL188,{0,40,45,50,55,60,65,70,75,80},{"0.00","2.00","2.25","2.50","2.75","3.00","3.25","3.50","3.75","4.00"})</f>
        <v>3.25</v>
      </c>
      <c r="GO188" s="21">
        <v>29</v>
      </c>
      <c r="GP188" s="21">
        <v>39.5</v>
      </c>
      <c r="GQ188" s="70">
        <f t="shared" si="128"/>
        <v>69</v>
      </c>
      <c r="GR188" s="21" t="str">
        <f>LOOKUP(GQ188,{0,40,45,50,55,60,65,70,75,80},{"F","D","C","C+","B-","B","B+","A-","A","A+"})</f>
        <v>B+</v>
      </c>
      <c r="GS188" s="21" t="str">
        <f>LOOKUP(GQ188,{0,40,45,50,55,60,65,70,75,80},{"0.00","2.00","2.25","2.50","2.75","3.00","3.25","3.50","3.75","4.00"})</f>
        <v>3.25</v>
      </c>
      <c r="GT188" s="21">
        <v>17</v>
      </c>
      <c r="GU188" s="21">
        <v>27</v>
      </c>
      <c r="GV188" s="70">
        <f t="shared" si="129"/>
        <v>44</v>
      </c>
      <c r="GW188" s="21" t="str">
        <f>LOOKUP(GV188,{0,40,45,50,55,60,65,70,75,80},{"F","D","C","C+","B-","B","B+","A-","A","A+"})</f>
        <v>D</v>
      </c>
      <c r="GX188" s="21" t="str">
        <f>LOOKUP(GV188,{0,40,45,50,55,60,65,70,75,80},{"0.00","2.00","2.25","2.50","2.75","3.00","3.25","3.50","3.75","4.00"})</f>
        <v>2.00</v>
      </c>
      <c r="GY188" s="82">
        <v>67</v>
      </c>
      <c r="GZ188" s="21" t="str">
        <f>LOOKUP(GY188,{0,40,45,50,55,60,65,70,75,80},{"F","D","C","C+","B-","B","B+","A-","A","A+"})</f>
        <v>B+</v>
      </c>
      <c r="HA188" s="21" t="str">
        <f>LOOKUP(GY188,{0,40,45,50,55,60,65,70,75,80},{"0.00","2.00","2.25","2.50","2.75","3.00","3.25","3.50","3.75","4.00"})</f>
        <v>3.25</v>
      </c>
      <c r="HB188" s="49">
        <v>34</v>
      </c>
      <c r="HC188" s="49">
        <v>33</v>
      </c>
      <c r="HD188" s="70">
        <f t="shared" si="130"/>
        <v>67</v>
      </c>
      <c r="HE188" s="21" t="str">
        <f>LOOKUP(HD188,{0,40,45,50,55,60,65,70,75,80},{"F","D","C","C+","B-","B","B+","A-","A","A+"})</f>
        <v>B+</v>
      </c>
      <c r="HF188" s="21" t="str">
        <f>LOOKUP(HD188,{0,40,45,50,55,60,65,70,75,80},{"0.00","2.00","2.25","2.50","2.75","3.00","3.25","3.50","3.75","4.00"})</f>
        <v>3.25</v>
      </c>
      <c r="HG188" s="50">
        <f t="shared" si="88"/>
        <v>3.1547619047619047</v>
      </c>
      <c r="HH188" s="71" t="str">
        <f t="shared" si="89"/>
        <v>Passed</v>
      </c>
      <c r="HI188" s="70">
        <f t="shared" si="131"/>
        <v>2744</v>
      </c>
      <c r="HJ188" s="44">
        <v>187</v>
      </c>
      <c r="HK188" s="40"/>
      <c r="HL188" s="40"/>
    </row>
    <row r="189" spans="1:220" s="8" customFormat="1" ht="30" customHeight="1" x14ac:dyDescent="0.2">
      <c r="A189" s="44">
        <v>188</v>
      </c>
      <c r="B189" s="66">
        <v>3988</v>
      </c>
      <c r="C189" s="44">
        <v>2017417521</v>
      </c>
      <c r="D189" s="39" t="s">
        <v>307</v>
      </c>
      <c r="E189" s="64" t="s">
        <v>250</v>
      </c>
      <c r="F189" s="64" t="s">
        <v>294</v>
      </c>
      <c r="G189" s="73">
        <v>33</v>
      </c>
      <c r="H189" s="48">
        <v>47.5</v>
      </c>
      <c r="I189" s="57">
        <f t="shared" si="90"/>
        <v>81</v>
      </c>
      <c r="J189" s="21" t="str">
        <f>LOOKUP(I189,{0,40,45,50,55,60,65,70,75,80},{"F","D","C","C+","B-","B","B+","A-","A","A+"})</f>
        <v>A+</v>
      </c>
      <c r="K189" s="21" t="str">
        <f>LOOKUP(I189,{0,40,45,50,55,60,65,70,75,80},{"0.00","2.00","2.25","2.50","2.75","3.00","3.25","3.50","3.75","4.00"})</f>
        <v>4.00</v>
      </c>
      <c r="L189" s="21">
        <v>23</v>
      </c>
      <c r="M189" s="21">
        <v>41.5</v>
      </c>
      <c r="N189" s="57">
        <f t="shared" si="91"/>
        <v>65</v>
      </c>
      <c r="O189" s="21" t="str">
        <f>LOOKUP(N189,{0,40,45,50,55,60,65,70,75,80},{"F","D","C","C+","B-","B","B+","A-","A","A+"})</f>
        <v>B+</v>
      </c>
      <c r="P189" s="21" t="str">
        <f>LOOKUP(N189,{0,40,45,50,55,60,65,70,75,80},{"0.00","2.00","2.25","2.50","2.75","3.00","3.25","3.50","3.75","4.00"})</f>
        <v>3.25</v>
      </c>
      <c r="Q189" s="21">
        <v>18</v>
      </c>
      <c r="R189" s="21">
        <v>34</v>
      </c>
      <c r="S189" s="57">
        <f t="shared" si="92"/>
        <v>52</v>
      </c>
      <c r="T189" s="21" t="str">
        <f>LOOKUP(S189,{0,40,45,50,55,60,65,70,75,80},{"F","D","C","C+","B-","B","B+","A-","A","A+"})</f>
        <v>C+</v>
      </c>
      <c r="U189" s="21" t="str">
        <f>LOOKUP(S189,{0,40,45,50,55,60,65,70,75,80},{"0.00","2.00","2.25","2.50","2.75","3.00","3.25","3.50","3.75","4.00"})</f>
        <v>2.50</v>
      </c>
      <c r="V189" s="21">
        <v>26</v>
      </c>
      <c r="W189" s="21">
        <v>43.5</v>
      </c>
      <c r="X189" s="57">
        <f t="shared" si="93"/>
        <v>70</v>
      </c>
      <c r="Y189" s="21" t="str">
        <f>LOOKUP(X189,{0,40,45,50,55,60,65,70,75,80},{"F","D","C","C+","B-","B","B+","A-","A","A+"})</f>
        <v>A-</v>
      </c>
      <c r="Z189" s="21" t="str">
        <f>LOOKUP(X189,{0,40,45,50,55,60,65,70,75,80},{"0.00","2.00","2.25","2.50","2.75","3.00","3.25","3.50","3.75","4.00"})</f>
        <v>3.50</v>
      </c>
      <c r="AA189" s="21">
        <v>18</v>
      </c>
      <c r="AB189" s="21">
        <v>37.5</v>
      </c>
      <c r="AC189" s="57">
        <f t="shared" si="94"/>
        <v>56</v>
      </c>
      <c r="AD189" s="21" t="str">
        <f>LOOKUP(AC189,{0,40,45,50,55,60,65,70,75,80},{"F","D","C","C+","B-","B","B+","A-","A","A+"})</f>
        <v>B-</v>
      </c>
      <c r="AE189" s="21" t="str">
        <f>LOOKUP(AC189,{0,40,45,50,55,60,65,70,75,80},{"0.00","2.00","2.25","2.50","2.75","3.00","3.25","3.50","3.75","4.00"})</f>
        <v>2.75</v>
      </c>
      <c r="AF189" s="21">
        <v>23</v>
      </c>
      <c r="AG189" s="21">
        <v>42.5</v>
      </c>
      <c r="AH189" s="57">
        <f t="shared" si="95"/>
        <v>66</v>
      </c>
      <c r="AI189" s="21" t="str">
        <f>LOOKUP(AH189,{0,40,45,50,55,60,65,70,75,80},{"F","D","C","C+","B-","B","B+","A-","A","A+"})</f>
        <v>B+</v>
      </c>
      <c r="AJ189" s="21" t="str">
        <f>LOOKUP(AH189,{0,40,45,50,55,60,65,70,75,80},{"0.00","2.00","2.25","2.50","2.75","3.00","3.25","3.50","3.75","4.00"})</f>
        <v>3.25</v>
      </c>
      <c r="AK189" s="21">
        <v>28</v>
      </c>
      <c r="AL189" s="21">
        <v>40.5</v>
      </c>
      <c r="AM189" s="57">
        <f t="shared" si="96"/>
        <v>69</v>
      </c>
      <c r="AN189" s="21" t="str">
        <f>LOOKUP(AM189,{0,40,45,50,55,60,65,70,75,80},{"F","D","C","C+","B-","B","B+","A-","A","A+"})</f>
        <v>B+</v>
      </c>
      <c r="AO189" s="21" t="str">
        <f>LOOKUP(AM189,{0,40,45,50,55,60,65,70,75,80},{"0.00","2.00","2.25","2.50","2.75","3.00","3.25","3.50","3.75","4.00"})</f>
        <v>3.25</v>
      </c>
      <c r="AP189" s="21">
        <v>26</v>
      </c>
      <c r="AQ189" s="21">
        <v>24</v>
      </c>
      <c r="AR189" s="57">
        <f t="shared" si="97"/>
        <v>50</v>
      </c>
      <c r="AS189" s="21" t="str">
        <f>LOOKUP(AR189,{0,40,45,50,55,60,65,70,75,80},{"F","D","C","C+","B-","B","B+","A-","A","A+"})</f>
        <v>C+</v>
      </c>
      <c r="AT189" s="21" t="str">
        <f>LOOKUP(AR189,{0,40,45,50,55,60,65,70,75,80},{"0.00","2.00","2.25","2.50","2.75","3.00","3.25","3.50","3.75","4.00"})</f>
        <v>2.50</v>
      </c>
      <c r="AU189" s="21">
        <v>31</v>
      </c>
      <c r="AV189" s="21">
        <v>46</v>
      </c>
      <c r="AW189" s="57">
        <f t="shared" si="98"/>
        <v>77</v>
      </c>
      <c r="AX189" s="21" t="str">
        <f>LOOKUP(AW189,{0,40,45,50,55,60,65,70,75,80},{"F","D","C","C+","B-","B","B+","A-","A","A+"})</f>
        <v>A</v>
      </c>
      <c r="AY189" s="21" t="str">
        <f>LOOKUP(AW189,{0,40,45,50,55,60,65,70,75,80},{"0.00","2.00","2.25","2.50","2.75","3.00","3.25","3.50","3.75","4.00"})</f>
        <v>3.75</v>
      </c>
      <c r="AZ189" s="21">
        <v>20</v>
      </c>
      <c r="BA189" s="21">
        <v>33</v>
      </c>
      <c r="BB189" s="57">
        <f t="shared" si="99"/>
        <v>53</v>
      </c>
      <c r="BC189" s="21" t="str">
        <f>LOOKUP(BB189,{0,40,45,50,55,60,65,70,75,80},{"F","D","C","C+","B-","B","B+","A-","A","A+"})</f>
        <v>C+</v>
      </c>
      <c r="BD189" s="21" t="str">
        <f>LOOKUP(BB189,{0,40,45,50,55,60,65,70,75,80},{"0.00","2.00","2.25","2.50","2.75","3.00","3.25","3.50","3.75","4.00"})</f>
        <v>2.50</v>
      </c>
      <c r="BE189" s="21">
        <v>28</v>
      </c>
      <c r="BF189" s="21">
        <v>37</v>
      </c>
      <c r="BG189" s="57">
        <f t="shared" si="100"/>
        <v>65</v>
      </c>
      <c r="BH189" s="21" t="str">
        <f>LOOKUP(BG189,{0,40,45,50,55,60,65,70,75,80},{"F","D","C","C+","B-","B","B+","A-","A","A+"})</f>
        <v>B+</v>
      </c>
      <c r="BI189" s="21" t="str">
        <f>LOOKUP(BG189,{0,40,45,50,55,60,65,70,75,80},{"0.00","2.00","2.25","2.50","2.75","3.00","3.25","3.50","3.75","4.00"})</f>
        <v>3.25</v>
      </c>
      <c r="BJ189" s="21">
        <v>17</v>
      </c>
      <c r="BK189" s="21">
        <v>34.5</v>
      </c>
      <c r="BL189" s="57">
        <f t="shared" si="101"/>
        <v>52</v>
      </c>
      <c r="BM189" s="21" t="str">
        <f>LOOKUP(BL189,{0,40,45,50,55,60,65,70,75,80},{"F","D","C","C+","B-","B","B+","A-","A","A+"})</f>
        <v>C+</v>
      </c>
      <c r="BN189" s="21" t="str">
        <f>LOOKUP(BL189,{0,40,45,50,55,60,65,70,75,80},{"0.00","2.00","2.25","2.50","2.75","3.00","3.25","3.50","3.75","4.00"})</f>
        <v>2.50</v>
      </c>
      <c r="BO189" s="21">
        <v>31</v>
      </c>
      <c r="BP189" s="21">
        <v>26</v>
      </c>
      <c r="BQ189" s="57">
        <f t="shared" si="102"/>
        <v>57</v>
      </c>
      <c r="BR189" s="21" t="str">
        <f>LOOKUP(BQ189,{0,40,45,50,55,60,65,70,75,80},{"F","D","C","C+","B-","B","B+","A-","A","A+"})</f>
        <v>B-</v>
      </c>
      <c r="BS189" s="21" t="str">
        <f>LOOKUP(BQ189,{0,40,45,50,55,60,65,70,75,80},{"0.00","2.00","2.25","2.50","2.75","3.00","3.25","3.50","3.75","4.00"})</f>
        <v>2.75</v>
      </c>
      <c r="BT189" s="21">
        <v>26.25</v>
      </c>
      <c r="BU189" s="21">
        <v>40.5</v>
      </c>
      <c r="BV189" s="57">
        <f t="shared" si="103"/>
        <v>67</v>
      </c>
      <c r="BW189" s="21" t="str">
        <f>LOOKUP(BV189,{0,40,45,50,55,60,65,70,75,80},{"F","D","C","C+","B-","B","B+","A-","A","A+"})</f>
        <v>B+</v>
      </c>
      <c r="BX189" s="21" t="str">
        <f>LOOKUP(BV189,{0,40,45,50,55,60,65,70,75,80},{"0.00","2.00","2.25","2.50","2.75","3.00","3.25","3.50","3.75","4.00"})</f>
        <v>3.25</v>
      </c>
      <c r="BY189" s="21">
        <v>33</v>
      </c>
      <c r="BZ189" s="21">
        <v>32.5</v>
      </c>
      <c r="CA189" s="57">
        <f t="shared" si="104"/>
        <v>66</v>
      </c>
      <c r="CB189" s="21" t="str">
        <f>LOOKUP(CA189,{0,40,45,50,55,60,65,70,75,80},{"F","D","C","C+","B-","B","B+","A-","A","A+"})</f>
        <v>B+</v>
      </c>
      <c r="CC189" s="21" t="str">
        <f>LOOKUP(CA189,{0,40,45,50,55,60,65,70,75,80},{"0.00","2.00","2.25","2.50","2.75","3.00","3.25","3.50","3.75","4.00"})</f>
        <v>3.25</v>
      </c>
      <c r="CD189" s="21">
        <v>29</v>
      </c>
      <c r="CE189" s="21">
        <v>44.5</v>
      </c>
      <c r="CF189" s="57">
        <f t="shared" si="105"/>
        <v>74</v>
      </c>
      <c r="CG189" s="21" t="str">
        <f>LOOKUP(CF189,{0,40,45,50,55,60,65,70,75,80},{"F","D","C","C+","B-","B","B+","A-","A","A+"})</f>
        <v>A-</v>
      </c>
      <c r="CH189" s="21" t="str">
        <f>LOOKUP(CF189,{0,40,45,50,55,60,65,70,75,80},{"0.00","2.00","2.25","2.50","2.75","3.00","3.25","3.50","3.75","4.00"})</f>
        <v>3.50</v>
      </c>
      <c r="CI189" s="21">
        <v>23.5</v>
      </c>
      <c r="CJ189" s="21">
        <v>20.5</v>
      </c>
      <c r="CK189" s="57">
        <f t="shared" si="106"/>
        <v>44</v>
      </c>
      <c r="CL189" s="21" t="str">
        <f>LOOKUP(CK189,{0,40,45,50,55,60,65,70,75,80},{"F","D","C","C+","B-","B","B+","A-","A","A+"})</f>
        <v>D</v>
      </c>
      <c r="CM189" s="21" t="str">
        <f>LOOKUP(CK189,{0,40,45,50,55,60,65,70,75,80},{"0.00","2.00","2.25","2.50","2.75","3.00","3.25","3.50","3.75","4.00"})</f>
        <v>2.00</v>
      </c>
      <c r="CN189" s="21">
        <v>14</v>
      </c>
      <c r="CO189" s="21">
        <v>44.5</v>
      </c>
      <c r="CP189" s="57">
        <f t="shared" si="107"/>
        <v>59</v>
      </c>
      <c r="CQ189" s="21" t="str">
        <f>LOOKUP(CP189,{0,40,45,50,55,60,65,70,75,80},{"F","D","C","C+","B-","B","B+","A-","A","A+"})</f>
        <v>B-</v>
      </c>
      <c r="CR189" s="21" t="str">
        <f>LOOKUP(CP189,{0,40,45,50,55,60,65,70,75,80},{"0.00","2.00","2.25","2.50","2.75","3.00","3.25","3.50","3.75","4.00"})</f>
        <v>2.75</v>
      </c>
      <c r="CS189" s="21">
        <v>22</v>
      </c>
      <c r="CT189" s="21">
        <v>42.5</v>
      </c>
      <c r="CU189" s="57">
        <f t="shared" si="108"/>
        <v>65</v>
      </c>
      <c r="CV189" s="21" t="str">
        <f>LOOKUP(CU189,{0,40,45,50,55,60,65,70,75,80},{"F","D","C","C+","B-","B","B+","A-","A","A+"})</f>
        <v>B+</v>
      </c>
      <c r="CW189" s="21" t="str">
        <f>LOOKUP(CU189,{0,40,45,50,55,60,65,70,75,80},{"0.00","2.00","2.25","2.50","2.75","3.00","3.25","3.50","3.75","4.00"})</f>
        <v>3.25</v>
      </c>
      <c r="CX189" s="21">
        <v>35</v>
      </c>
      <c r="CY189" s="21">
        <v>43.5</v>
      </c>
      <c r="CZ189" s="57">
        <f t="shared" si="109"/>
        <v>79</v>
      </c>
      <c r="DA189" s="21" t="str">
        <f>LOOKUP(CZ189,{0,40,45,50,55,60,65,70,75,80},{"F","D","C","C+","B-","B","B+","A-","A","A+"})</f>
        <v>A</v>
      </c>
      <c r="DB189" s="21" t="str">
        <f>LOOKUP(CZ189,{0,40,45,50,55,60,65,70,75,80},{"0.00","2.00","2.25","2.50","2.75","3.00","3.25","3.50","3.75","4.00"})</f>
        <v>3.75</v>
      </c>
      <c r="DC189" s="21">
        <v>30.5</v>
      </c>
      <c r="DD189" s="21">
        <v>46</v>
      </c>
      <c r="DE189" s="57">
        <f t="shared" si="110"/>
        <v>77</v>
      </c>
      <c r="DF189" s="21" t="str">
        <f>LOOKUP(DE189,{0,40,45,50,55,60,65,70,75,80},{"F","D","C","C+","B-","B","B+","A-","A","A+"})</f>
        <v>A</v>
      </c>
      <c r="DG189" s="21" t="str">
        <f>LOOKUP(DE189,{0,40,45,50,55,60,65,70,75,80},{"0.00","2.00","2.25","2.50","2.75","3.00","3.25","3.50","3.75","4.00"})</f>
        <v>3.75</v>
      </c>
      <c r="DH189" s="21">
        <v>33</v>
      </c>
      <c r="DI189" s="21">
        <v>33</v>
      </c>
      <c r="DJ189" s="57">
        <f t="shared" si="111"/>
        <v>66</v>
      </c>
      <c r="DK189" s="21" t="str">
        <f>LOOKUP(DJ189,{0,40,45,50,55,60,65,70,75,80},{"F","D","C","C+","B-","B","B+","A-","A","A+"})</f>
        <v>B+</v>
      </c>
      <c r="DL189" s="21" t="str">
        <f>LOOKUP(DJ189,{0,40,45,50,55,60,65,70,75,80},{"0.00","2.00","2.25","2.50","2.75","3.00","3.25","3.50","3.75","4.00"})</f>
        <v>3.25</v>
      </c>
      <c r="DM189" s="21">
        <v>28.5</v>
      </c>
      <c r="DN189" s="21">
        <v>40</v>
      </c>
      <c r="DO189" s="57">
        <f t="shared" si="112"/>
        <v>69</v>
      </c>
      <c r="DP189" s="21" t="str">
        <f>LOOKUP(DO189,{0,40,45,50,55,60,65,70,75,80},{"F","D","C","C+","B-","B","B+","A-","A","A+"})</f>
        <v>B+</v>
      </c>
      <c r="DQ189" s="21" t="str">
        <f>LOOKUP(DO189,{0,40,45,50,55,60,65,70,75,80},{"0.00","2.00","2.25","2.50","2.75","3.00","3.25","3.50","3.75","4.00"})</f>
        <v>3.25</v>
      </c>
      <c r="DR189" s="21">
        <v>28</v>
      </c>
      <c r="DS189" s="21">
        <v>25</v>
      </c>
      <c r="DT189" s="57">
        <f t="shared" si="113"/>
        <v>53</v>
      </c>
      <c r="DU189" s="21" t="str">
        <f>LOOKUP(DT189,{0,40,45,50,55,60,65,70,75,80},{"F","D","C","C+","B-","B","B+","A-","A","A+"})</f>
        <v>C+</v>
      </c>
      <c r="DV189" s="21" t="str">
        <f>LOOKUP(DT189,{0,40,45,50,55,60,65,70,75,80},{"0.00","2.00","2.25","2.50","2.75","3.00","3.25","3.50","3.75","4.00"})</f>
        <v>2.50</v>
      </c>
      <c r="DW189" s="21">
        <v>29</v>
      </c>
      <c r="DX189" s="21">
        <v>44.5</v>
      </c>
      <c r="DY189" s="57">
        <f t="shared" si="114"/>
        <v>74</v>
      </c>
      <c r="DZ189" s="21" t="str">
        <f>LOOKUP(DY189,{0,40,45,50,55,60,65,70,75,80},{"F","D","C","C+","B-","B","B+","A-","A","A+"})</f>
        <v>A-</v>
      </c>
      <c r="EA189" s="21" t="str">
        <f>LOOKUP(DY189,{0,40,45,50,55,60,65,70,75,80},{"0.00","2.00","2.25","2.50","2.75","3.00","3.25","3.50","3.75","4.00"})</f>
        <v>3.50</v>
      </c>
      <c r="EB189" s="21">
        <v>27</v>
      </c>
      <c r="EC189" s="21">
        <v>43</v>
      </c>
      <c r="ED189" s="57">
        <f t="shared" si="115"/>
        <v>70</v>
      </c>
      <c r="EE189" s="21" t="str">
        <f>LOOKUP(ED189,{0,40,45,50,55,60,65,70,75,80},{"F","D","C","C+","B-","B","B+","A-","A","A+"})</f>
        <v>A-</v>
      </c>
      <c r="EF189" s="21" t="str">
        <f>LOOKUP(ED189,{0,40,45,50,55,60,65,70,75,80},{"0.00","2.00","2.25","2.50","2.75","3.00","3.25","3.50","3.75","4.00"})</f>
        <v>3.50</v>
      </c>
      <c r="EG189" s="21">
        <v>20</v>
      </c>
      <c r="EH189" s="21">
        <v>44.5</v>
      </c>
      <c r="EI189" s="57">
        <f t="shared" si="116"/>
        <v>65</v>
      </c>
      <c r="EJ189" s="21" t="str">
        <f>LOOKUP(EI189,{0,40,45,50,55,60,65,70,75,80},{"F","D","C","C+","B-","B","B+","A-","A","A+"})</f>
        <v>B+</v>
      </c>
      <c r="EK189" s="21" t="str">
        <f>LOOKUP(EI189,{0,40,45,50,55,60,65,70,75,80},{"0.00","2.00","2.25","2.50","2.75","3.00","3.25","3.50","3.75","4.00"})</f>
        <v>3.25</v>
      </c>
      <c r="EL189" s="21">
        <v>34.25</v>
      </c>
      <c r="EM189" s="21">
        <v>45.5</v>
      </c>
      <c r="EN189" s="70">
        <f t="shared" si="117"/>
        <v>80</v>
      </c>
      <c r="EO189" s="21" t="str">
        <f>LOOKUP(EN189,{0,40,45,50,55,60,65,70,75,80},{"F","D","C","C+","B-","B","B+","A-","A","A+"})</f>
        <v>A+</v>
      </c>
      <c r="EP189" s="21" t="str">
        <f>LOOKUP(EN189,{0,40,45,50,55,60,65,70,75,80},{"0.00","2.00","2.25","2.50","2.75","3.00","3.25","3.50","3.75","4.00"})</f>
        <v>4.00</v>
      </c>
      <c r="EQ189" s="21">
        <v>29</v>
      </c>
      <c r="ER189" s="21">
        <v>42.5</v>
      </c>
      <c r="ES189" s="70">
        <f t="shared" si="118"/>
        <v>72</v>
      </c>
      <c r="ET189" s="21" t="str">
        <f>LOOKUP(ES189,{0,40,45,50,55,60,65,70,75,80},{"F","D","C","C+","B-","B","B+","A-","A","A+"})</f>
        <v>A-</v>
      </c>
      <c r="EU189" s="21" t="str">
        <f>LOOKUP(ES189,{0,40,45,50,55,60,65,70,75,80},{"0.00","2.00","2.25","2.50","2.75","3.00","3.25","3.50","3.75","4.00"})</f>
        <v>3.50</v>
      </c>
      <c r="EV189" s="21">
        <v>25</v>
      </c>
      <c r="EW189" s="21">
        <v>42</v>
      </c>
      <c r="EX189" s="70">
        <f t="shared" si="119"/>
        <v>67</v>
      </c>
      <c r="EY189" s="21" t="str">
        <f>LOOKUP(EX189,{0,40,45,50,55,60,65,70,75,80},{"F","D","C","C+","B-","B","B+","A-","A","A+"})</f>
        <v>B+</v>
      </c>
      <c r="EZ189" s="21" t="str">
        <f>LOOKUP(EX189,{0,40,45,50,55,60,65,70,75,80},{"0.00","2.00","2.25","2.50","2.75","3.00","3.25","3.50","3.75","4.00"})</f>
        <v>3.25</v>
      </c>
      <c r="FA189" s="21">
        <v>29.5</v>
      </c>
      <c r="FB189" s="21">
        <v>38</v>
      </c>
      <c r="FC189" s="70">
        <f t="shared" si="120"/>
        <v>68</v>
      </c>
      <c r="FD189" s="21" t="str">
        <f>LOOKUP(FC189,{0,40,45,50,55,60,65,70,75,80},{"F","D","C","C+","B-","B","B+","A-","A","A+"})</f>
        <v>B+</v>
      </c>
      <c r="FE189" s="21" t="str">
        <f>LOOKUP(FC189,{0,40,45,50,55,60,65,70,75,80},{"0.00","2.00","2.25","2.50","2.75","3.00","3.25","3.50","3.75","4.00"})</f>
        <v>3.25</v>
      </c>
      <c r="FF189" s="21">
        <v>26</v>
      </c>
      <c r="FG189" s="21">
        <v>32.5</v>
      </c>
      <c r="FH189" s="70">
        <f t="shared" si="121"/>
        <v>59</v>
      </c>
      <c r="FI189" s="21" t="str">
        <f>LOOKUP(FH189,{0,40,45,50,55,60,65,70,75,80},{"F","D","C","C+","B-","B","B+","A-","A","A+"})</f>
        <v>B-</v>
      </c>
      <c r="FJ189" s="21" t="str">
        <f>LOOKUP(FH189,{0,40,45,50,55,60,65,70,75,80},{"0.00","2.00","2.25","2.50","2.75","3.00","3.25","3.50","3.75","4.00"})</f>
        <v>2.75</v>
      </c>
      <c r="FK189" s="21">
        <v>29</v>
      </c>
      <c r="FL189" s="21">
        <v>41</v>
      </c>
      <c r="FM189" s="70">
        <f t="shared" si="122"/>
        <v>70</v>
      </c>
      <c r="FN189" s="21" t="str">
        <f>LOOKUP(FM189,{0,40,45,50,55,60,65,70,75,80},{"F","D","C","C+","B-","B","B+","A-","A","A+"})</f>
        <v>A-</v>
      </c>
      <c r="FO189" s="21" t="str">
        <f>LOOKUP(FM189,{0,40,45,50,55,60,65,70,75,80},{"0.00","2.00","2.25","2.50","2.75","3.00","3.25","3.50","3.75","4.00"})</f>
        <v>3.50</v>
      </c>
      <c r="FP189" s="21">
        <v>30</v>
      </c>
      <c r="FQ189" s="21">
        <v>28</v>
      </c>
      <c r="FR189" s="70">
        <f t="shared" si="123"/>
        <v>58</v>
      </c>
      <c r="FS189" s="21" t="str">
        <f>LOOKUP(FR189,{0,40,45,50,55,60,65,70,75,80},{"F","D","C","C+","B-","B","B+","A-","A","A+"})</f>
        <v>B-</v>
      </c>
      <c r="FT189" s="21" t="str">
        <f>LOOKUP(FR189,{0,40,45,50,55,60,65,70,75,80},{"0.00","2.00","2.25","2.50","2.75","3.00","3.25","3.50","3.75","4.00"})</f>
        <v>2.75</v>
      </c>
      <c r="FU189" s="21">
        <v>34</v>
      </c>
      <c r="FV189" s="21">
        <v>43</v>
      </c>
      <c r="FW189" s="70">
        <f t="shared" si="124"/>
        <v>77</v>
      </c>
      <c r="FX189" s="21" t="str">
        <f>LOOKUP(FW189,{0,40,45,50,55,60,65,70,75,80},{"F","D","C","C+","B-","B","B+","A-","A","A+"})</f>
        <v>A</v>
      </c>
      <c r="FY189" s="21" t="str">
        <f>LOOKUP(FW189,{0,40,45,50,55,60,65,70,75,80},{"0.00","2.00","2.25","2.50","2.75","3.00","3.25","3.50","3.75","4.00"})</f>
        <v>3.75</v>
      </c>
      <c r="FZ189" s="21">
        <v>27.5</v>
      </c>
      <c r="GA189" s="21">
        <v>30.5</v>
      </c>
      <c r="GB189" s="70">
        <f t="shared" si="125"/>
        <v>58</v>
      </c>
      <c r="GC189" s="21" t="str">
        <f>LOOKUP(GB189,{0,40,45,50,55,60,65,70,75,80},{"F","D","C","C+","B-","B","B+","A-","A","A+"})</f>
        <v>B-</v>
      </c>
      <c r="GD189" s="21" t="str">
        <f>LOOKUP(GB189,{0,40,45,50,55,60,65,70,75,80},{"0.00","2.00","2.25","2.50","2.75","3.00","3.25","3.50","3.75","4.00"})</f>
        <v>2.75</v>
      </c>
      <c r="GE189" s="21">
        <v>24.5</v>
      </c>
      <c r="GF189" s="21">
        <v>43</v>
      </c>
      <c r="GG189" s="70">
        <f t="shared" si="126"/>
        <v>68</v>
      </c>
      <c r="GH189" s="21" t="str">
        <f>LOOKUP(GG189,{0,40,45,50,55,60,65,70,75,80},{"F","D","C","C+","B-","B","B+","A-","A","A+"})</f>
        <v>B+</v>
      </c>
      <c r="GI189" s="21" t="str">
        <f>LOOKUP(GG189,{0,40,45,50,55,60,65,70,75,80},{"0.00","2.00","2.25","2.50","2.75","3.00","3.25","3.50","3.75","4.00"})</f>
        <v>3.25</v>
      </c>
      <c r="GJ189" s="21">
        <v>25</v>
      </c>
      <c r="GK189" s="21">
        <v>42</v>
      </c>
      <c r="GL189" s="70">
        <f t="shared" si="127"/>
        <v>67</v>
      </c>
      <c r="GM189" s="21" t="str">
        <f>LOOKUP(GL189,{0,40,45,50,55,60,65,70,75,80},{"F","D","C","C+","B-","B","B+","A-","A","A+"})</f>
        <v>B+</v>
      </c>
      <c r="GN189" s="21" t="str">
        <f>LOOKUP(GL189,{0,40,45,50,55,60,65,70,75,80},{"0.00","2.00","2.25","2.50","2.75","3.00","3.25","3.50","3.75","4.00"})</f>
        <v>3.25</v>
      </c>
      <c r="GO189" s="21">
        <v>23</v>
      </c>
      <c r="GP189" s="21">
        <v>43.5</v>
      </c>
      <c r="GQ189" s="70">
        <f t="shared" si="128"/>
        <v>67</v>
      </c>
      <c r="GR189" s="21" t="str">
        <f>LOOKUP(GQ189,{0,40,45,50,55,60,65,70,75,80},{"F","D","C","C+","B-","B","B+","A-","A","A+"})</f>
        <v>B+</v>
      </c>
      <c r="GS189" s="21" t="str">
        <f>LOOKUP(GQ189,{0,40,45,50,55,60,65,70,75,80},{"0.00","2.00","2.25","2.50","2.75","3.00","3.25","3.50","3.75","4.00"})</f>
        <v>3.25</v>
      </c>
      <c r="GT189" s="21">
        <v>22</v>
      </c>
      <c r="GU189" s="21">
        <v>27.5</v>
      </c>
      <c r="GV189" s="70">
        <f t="shared" si="129"/>
        <v>50</v>
      </c>
      <c r="GW189" s="21" t="str">
        <f>LOOKUP(GV189,{0,40,45,50,55,60,65,70,75,80},{"F","D","C","C+","B-","B","B+","A-","A","A+"})</f>
        <v>C+</v>
      </c>
      <c r="GX189" s="21" t="str">
        <f>LOOKUP(GV189,{0,40,45,50,55,60,65,70,75,80},{"0.00","2.00","2.25","2.50","2.75","3.00","3.25","3.50","3.75","4.00"})</f>
        <v>2.50</v>
      </c>
      <c r="GY189" s="82">
        <v>70</v>
      </c>
      <c r="GZ189" s="21" t="str">
        <f>LOOKUP(GY189,{0,40,45,50,55,60,65,70,75,80},{"F","D","C","C+","B-","B","B+","A-","A","A+"})</f>
        <v>A-</v>
      </c>
      <c r="HA189" s="21" t="str">
        <f>LOOKUP(GY189,{0,40,45,50,55,60,65,70,75,80},{"0.00","2.00","2.25","2.50","2.75","3.00","3.25","3.50","3.75","4.00"})</f>
        <v>3.50</v>
      </c>
      <c r="HB189" s="49">
        <v>34</v>
      </c>
      <c r="HC189" s="49">
        <v>35</v>
      </c>
      <c r="HD189" s="70">
        <f t="shared" si="130"/>
        <v>69</v>
      </c>
      <c r="HE189" s="21" t="str">
        <f>LOOKUP(HD189,{0,40,45,50,55,60,65,70,75,80},{"F","D","C","C+","B-","B","B+","A-","A","A+"})</f>
        <v>B+</v>
      </c>
      <c r="HF189" s="21" t="str">
        <f>LOOKUP(HD189,{0,40,45,50,55,60,65,70,75,80},{"0.00","2.00","2.25","2.50","2.75","3.00","3.25","3.50","3.75","4.00"})</f>
        <v>3.25</v>
      </c>
      <c r="HG189" s="50">
        <f t="shared" si="88"/>
        <v>3.1666666666666665</v>
      </c>
      <c r="HH189" s="71" t="str">
        <f t="shared" si="89"/>
        <v>Passed</v>
      </c>
      <c r="HI189" s="70">
        <f t="shared" si="131"/>
        <v>2741</v>
      </c>
      <c r="HJ189" s="44">
        <v>188</v>
      </c>
      <c r="HK189" s="40"/>
      <c r="HL189" s="40"/>
    </row>
    <row r="190" spans="1:220" s="8" customFormat="1" ht="30" customHeight="1" x14ac:dyDescent="0.2">
      <c r="A190" s="44">
        <v>189</v>
      </c>
      <c r="B190" s="66">
        <v>3897</v>
      </c>
      <c r="C190" s="44">
        <v>2017317522</v>
      </c>
      <c r="D190" s="39" t="s">
        <v>307</v>
      </c>
      <c r="E190" s="64" t="s">
        <v>251</v>
      </c>
      <c r="F190" s="64" t="s">
        <v>298</v>
      </c>
      <c r="G190" s="73">
        <v>30</v>
      </c>
      <c r="H190" s="48">
        <v>45</v>
      </c>
      <c r="I190" s="57">
        <f t="shared" si="90"/>
        <v>75</v>
      </c>
      <c r="J190" s="21" t="str">
        <f>LOOKUP(I190,{0,40,45,50,55,60,65,70,75,80},{"F","D","C","C+","B-","B","B+","A-","A","A+"})</f>
        <v>A</v>
      </c>
      <c r="K190" s="21" t="str">
        <f>LOOKUP(I190,{0,40,45,50,55,60,65,70,75,80},{"0.00","2.00","2.25","2.50","2.75","3.00","3.25","3.50","3.75","4.00"})</f>
        <v>3.75</v>
      </c>
      <c r="L190" s="21">
        <v>29</v>
      </c>
      <c r="M190" s="21">
        <v>37.5</v>
      </c>
      <c r="N190" s="57">
        <f t="shared" si="91"/>
        <v>67</v>
      </c>
      <c r="O190" s="21" t="str">
        <f>LOOKUP(N190,{0,40,45,50,55,60,65,70,75,80},{"F","D","C","C+","B-","B","B+","A-","A","A+"})</f>
        <v>B+</v>
      </c>
      <c r="P190" s="21" t="str">
        <f>LOOKUP(N190,{0,40,45,50,55,60,65,70,75,80},{"0.00","2.00","2.25","2.50","2.75","3.00","3.25","3.50","3.75","4.00"})</f>
        <v>3.25</v>
      </c>
      <c r="Q190" s="21">
        <v>20.25</v>
      </c>
      <c r="R190" s="21">
        <v>38</v>
      </c>
      <c r="S190" s="57">
        <f t="shared" si="92"/>
        <v>59</v>
      </c>
      <c r="T190" s="21" t="str">
        <f>LOOKUP(S190,{0,40,45,50,55,60,65,70,75,80},{"F","D","C","C+","B-","B","B+","A-","A","A+"})</f>
        <v>B-</v>
      </c>
      <c r="U190" s="21" t="str">
        <f>LOOKUP(S190,{0,40,45,50,55,60,65,70,75,80},{"0.00","2.00","2.25","2.50","2.75","3.00","3.25","3.50","3.75","4.00"})</f>
        <v>2.75</v>
      </c>
      <c r="V190" s="21">
        <v>25</v>
      </c>
      <c r="W190" s="21">
        <v>39.5</v>
      </c>
      <c r="X190" s="57">
        <f t="shared" si="93"/>
        <v>65</v>
      </c>
      <c r="Y190" s="21" t="str">
        <f>LOOKUP(X190,{0,40,45,50,55,60,65,70,75,80},{"F","D","C","C+","B-","B","B+","A-","A","A+"})</f>
        <v>B+</v>
      </c>
      <c r="Z190" s="21" t="str">
        <f>LOOKUP(X190,{0,40,45,50,55,60,65,70,75,80},{"0.00","2.00","2.25","2.50","2.75","3.00","3.25","3.50","3.75","4.00"})</f>
        <v>3.25</v>
      </c>
      <c r="AA190" s="21">
        <v>21</v>
      </c>
      <c r="AB190" s="21">
        <v>30</v>
      </c>
      <c r="AC190" s="57">
        <f t="shared" si="94"/>
        <v>51</v>
      </c>
      <c r="AD190" s="21" t="str">
        <f>LOOKUP(AC190,{0,40,45,50,55,60,65,70,75,80},{"F","D","C","C+","B-","B","B+","A-","A","A+"})</f>
        <v>C+</v>
      </c>
      <c r="AE190" s="21" t="str">
        <f>LOOKUP(AC190,{0,40,45,50,55,60,65,70,75,80},{"0.00","2.00","2.25","2.50","2.75","3.00","3.25","3.50","3.75","4.00"})</f>
        <v>2.50</v>
      </c>
      <c r="AF190" s="21">
        <v>26</v>
      </c>
      <c r="AG190" s="21">
        <v>45.5</v>
      </c>
      <c r="AH190" s="57">
        <f t="shared" si="95"/>
        <v>72</v>
      </c>
      <c r="AI190" s="21" t="str">
        <f>LOOKUP(AH190,{0,40,45,50,55,60,65,70,75,80},{"F","D","C","C+","B-","B","B+","A-","A","A+"})</f>
        <v>A-</v>
      </c>
      <c r="AJ190" s="21" t="str">
        <f>LOOKUP(AH190,{0,40,45,50,55,60,65,70,75,80},{"0.00","2.00","2.25","2.50","2.75","3.00","3.25","3.50","3.75","4.00"})</f>
        <v>3.50</v>
      </c>
      <c r="AK190" s="21">
        <v>21</v>
      </c>
      <c r="AL190" s="21">
        <v>32</v>
      </c>
      <c r="AM190" s="57">
        <f t="shared" si="96"/>
        <v>53</v>
      </c>
      <c r="AN190" s="21" t="str">
        <f>LOOKUP(AM190,{0,40,45,50,55,60,65,70,75,80},{"F","D","C","C+","B-","B","B+","A-","A","A+"})</f>
        <v>C+</v>
      </c>
      <c r="AO190" s="21" t="str">
        <f>LOOKUP(AM190,{0,40,45,50,55,60,65,70,75,80},{"0.00","2.00","2.25","2.50","2.75","3.00","3.25","3.50","3.75","4.00"})</f>
        <v>2.50</v>
      </c>
      <c r="AP190" s="21">
        <v>28</v>
      </c>
      <c r="AQ190" s="21">
        <v>28.5</v>
      </c>
      <c r="AR190" s="57">
        <f t="shared" si="97"/>
        <v>57</v>
      </c>
      <c r="AS190" s="21" t="str">
        <f>LOOKUP(AR190,{0,40,45,50,55,60,65,70,75,80},{"F","D","C","C+","B-","B","B+","A-","A","A+"})</f>
        <v>B-</v>
      </c>
      <c r="AT190" s="21" t="str">
        <f>LOOKUP(AR190,{0,40,45,50,55,60,65,70,75,80},{"0.00","2.00","2.25","2.50","2.75","3.00","3.25","3.50","3.75","4.00"})</f>
        <v>2.75</v>
      </c>
      <c r="AU190" s="21">
        <v>34</v>
      </c>
      <c r="AV190" s="21">
        <v>46</v>
      </c>
      <c r="AW190" s="57">
        <f t="shared" si="98"/>
        <v>80</v>
      </c>
      <c r="AX190" s="21" t="str">
        <f>LOOKUP(AW190,{0,40,45,50,55,60,65,70,75,80},{"F","D","C","C+","B-","B","B+","A-","A","A+"})</f>
        <v>A+</v>
      </c>
      <c r="AY190" s="21" t="str">
        <f>LOOKUP(AW190,{0,40,45,50,55,60,65,70,75,80},{"0.00","2.00","2.25","2.50","2.75","3.00","3.25","3.50","3.75","4.00"})</f>
        <v>4.00</v>
      </c>
      <c r="AZ190" s="21">
        <v>24</v>
      </c>
      <c r="BA190" s="21">
        <v>36</v>
      </c>
      <c r="BB190" s="57">
        <f t="shared" si="99"/>
        <v>60</v>
      </c>
      <c r="BC190" s="21" t="str">
        <f>LOOKUP(BB190,{0,40,45,50,55,60,65,70,75,80},{"F","D","C","C+","B-","B","B+","A-","A","A+"})</f>
        <v>B</v>
      </c>
      <c r="BD190" s="21" t="str">
        <f>LOOKUP(BB190,{0,40,45,50,55,60,65,70,75,80},{"0.00","2.00","2.25","2.50","2.75","3.00","3.25","3.50","3.75","4.00"})</f>
        <v>3.00</v>
      </c>
      <c r="BE190" s="21">
        <v>26</v>
      </c>
      <c r="BF190" s="21">
        <v>42</v>
      </c>
      <c r="BG190" s="57">
        <f t="shared" si="100"/>
        <v>68</v>
      </c>
      <c r="BH190" s="21" t="str">
        <f>LOOKUP(BG190,{0,40,45,50,55,60,65,70,75,80},{"F","D","C","C+","B-","B","B+","A-","A","A+"})</f>
        <v>B+</v>
      </c>
      <c r="BI190" s="21" t="str">
        <f>LOOKUP(BG190,{0,40,45,50,55,60,65,70,75,80},{"0.00","2.00","2.25","2.50","2.75","3.00","3.25","3.50","3.75","4.00"})</f>
        <v>3.25</v>
      </c>
      <c r="BJ190" s="21">
        <v>35</v>
      </c>
      <c r="BK190" s="21">
        <v>44</v>
      </c>
      <c r="BL190" s="57">
        <f t="shared" si="101"/>
        <v>79</v>
      </c>
      <c r="BM190" s="21" t="str">
        <f>LOOKUP(BL190,{0,40,45,50,55,60,65,70,75,80},{"F","D","C","C+","B-","B","B+","A-","A","A+"})</f>
        <v>A</v>
      </c>
      <c r="BN190" s="21" t="str">
        <f>LOOKUP(BL190,{0,40,45,50,55,60,65,70,75,80},{"0.00","2.00","2.25","2.50","2.75","3.00","3.25","3.50","3.75","4.00"})</f>
        <v>3.75</v>
      </c>
      <c r="BO190" s="21">
        <v>36</v>
      </c>
      <c r="BP190" s="21">
        <v>26.5</v>
      </c>
      <c r="BQ190" s="57">
        <f t="shared" si="102"/>
        <v>63</v>
      </c>
      <c r="BR190" s="21" t="str">
        <f>LOOKUP(BQ190,{0,40,45,50,55,60,65,70,75,80},{"F","D","C","C+","B-","B","B+","A-","A","A+"})</f>
        <v>B</v>
      </c>
      <c r="BS190" s="21" t="str">
        <f>LOOKUP(BQ190,{0,40,45,50,55,60,65,70,75,80},{"0.00","2.00","2.25","2.50","2.75","3.00","3.25","3.50","3.75","4.00"})</f>
        <v>3.00</v>
      </c>
      <c r="BT190" s="21">
        <v>33</v>
      </c>
      <c r="BU190" s="21">
        <v>39.5</v>
      </c>
      <c r="BV190" s="57">
        <f t="shared" si="103"/>
        <v>73</v>
      </c>
      <c r="BW190" s="21" t="str">
        <f>LOOKUP(BV190,{0,40,45,50,55,60,65,70,75,80},{"F","D","C","C+","B-","B","B+","A-","A","A+"})</f>
        <v>A-</v>
      </c>
      <c r="BX190" s="21" t="str">
        <f>LOOKUP(BV190,{0,40,45,50,55,60,65,70,75,80},{"0.00","2.00","2.25","2.50","2.75","3.00","3.25","3.50","3.75","4.00"})</f>
        <v>3.50</v>
      </c>
      <c r="BY190" s="21">
        <v>23</v>
      </c>
      <c r="BZ190" s="21">
        <v>27.5</v>
      </c>
      <c r="CA190" s="57">
        <f t="shared" si="104"/>
        <v>51</v>
      </c>
      <c r="CB190" s="21" t="str">
        <f>LOOKUP(CA190,{0,40,45,50,55,60,65,70,75,80},{"F","D","C","C+","B-","B","B+","A-","A","A+"})</f>
        <v>C+</v>
      </c>
      <c r="CC190" s="21" t="str">
        <f>LOOKUP(CA190,{0,40,45,50,55,60,65,70,75,80},{"0.00","2.00","2.25","2.50","2.75","3.00","3.25","3.50","3.75","4.00"})</f>
        <v>2.50</v>
      </c>
      <c r="CD190" s="21">
        <v>35</v>
      </c>
      <c r="CE190" s="21">
        <v>43.5</v>
      </c>
      <c r="CF190" s="57">
        <f t="shared" si="105"/>
        <v>79</v>
      </c>
      <c r="CG190" s="21" t="str">
        <f>LOOKUP(CF190,{0,40,45,50,55,60,65,70,75,80},{"F","D","C","C+","B-","B","B+","A-","A","A+"})</f>
        <v>A</v>
      </c>
      <c r="CH190" s="21" t="str">
        <f>LOOKUP(CF190,{0,40,45,50,55,60,65,70,75,80},{"0.00","2.00","2.25","2.50","2.75","3.00","3.25","3.50","3.75","4.00"})</f>
        <v>3.75</v>
      </c>
      <c r="CI190" s="21">
        <v>36.5</v>
      </c>
      <c r="CJ190" s="21">
        <v>34.5</v>
      </c>
      <c r="CK190" s="57">
        <f t="shared" si="106"/>
        <v>71</v>
      </c>
      <c r="CL190" s="21" t="str">
        <f>LOOKUP(CK190,{0,40,45,50,55,60,65,70,75,80},{"F","D","C","C+","B-","B","B+","A-","A","A+"})</f>
        <v>A-</v>
      </c>
      <c r="CM190" s="21" t="str">
        <f>LOOKUP(CK190,{0,40,45,50,55,60,65,70,75,80},{"0.00","2.00","2.25","2.50","2.75","3.00","3.25","3.50","3.75","4.00"})</f>
        <v>3.50</v>
      </c>
      <c r="CN190" s="21">
        <v>24</v>
      </c>
      <c r="CO190" s="21">
        <v>42.5</v>
      </c>
      <c r="CP190" s="57">
        <f t="shared" si="107"/>
        <v>67</v>
      </c>
      <c r="CQ190" s="21" t="str">
        <f>LOOKUP(CP190,{0,40,45,50,55,60,65,70,75,80},{"F","D","C","C+","B-","B","B+","A-","A","A+"})</f>
        <v>B+</v>
      </c>
      <c r="CR190" s="21" t="str">
        <f>LOOKUP(CP190,{0,40,45,50,55,60,65,70,75,80},{"0.00","2.00","2.25","2.50","2.75","3.00","3.25","3.50","3.75","4.00"})</f>
        <v>3.25</v>
      </c>
      <c r="CS190" s="21">
        <v>28</v>
      </c>
      <c r="CT190" s="21">
        <v>40.5</v>
      </c>
      <c r="CU190" s="57">
        <f t="shared" si="108"/>
        <v>69</v>
      </c>
      <c r="CV190" s="21" t="str">
        <f>LOOKUP(CU190,{0,40,45,50,55,60,65,70,75,80},{"F","D","C","C+","B-","B","B+","A-","A","A+"})</f>
        <v>B+</v>
      </c>
      <c r="CW190" s="21" t="str">
        <f>LOOKUP(CU190,{0,40,45,50,55,60,65,70,75,80},{"0.00","2.00","2.25","2.50","2.75","3.00","3.25","3.50","3.75","4.00"})</f>
        <v>3.25</v>
      </c>
      <c r="CX190" s="21">
        <v>34</v>
      </c>
      <c r="CY190" s="21">
        <v>45.5</v>
      </c>
      <c r="CZ190" s="57">
        <f t="shared" si="109"/>
        <v>80</v>
      </c>
      <c r="DA190" s="21" t="str">
        <f>LOOKUP(CZ190,{0,40,45,50,55,60,65,70,75,80},{"F","D","C","C+","B-","B","B+","A-","A","A+"})</f>
        <v>A+</v>
      </c>
      <c r="DB190" s="21" t="str">
        <f>LOOKUP(CZ190,{0,40,45,50,55,60,65,70,75,80},{"0.00","2.00","2.25","2.50","2.75","3.00","3.25","3.50","3.75","4.00"})</f>
        <v>4.00</v>
      </c>
      <c r="DC190" s="21">
        <v>30</v>
      </c>
      <c r="DD190" s="21">
        <v>44.5</v>
      </c>
      <c r="DE190" s="57">
        <f t="shared" si="110"/>
        <v>75</v>
      </c>
      <c r="DF190" s="21" t="str">
        <f>LOOKUP(DE190,{0,40,45,50,55,60,65,70,75,80},{"F","D","C","C+","B-","B","B+","A-","A","A+"})</f>
        <v>A</v>
      </c>
      <c r="DG190" s="21" t="str">
        <f>LOOKUP(DE190,{0,40,45,50,55,60,65,70,75,80},{"0.00","2.00","2.25","2.50","2.75","3.00","3.25","3.50","3.75","4.00"})</f>
        <v>3.75</v>
      </c>
      <c r="DH190" s="21">
        <v>33</v>
      </c>
      <c r="DI190" s="21">
        <v>30</v>
      </c>
      <c r="DJ190" s="57">
        <f t="shared" si="111"/>
        <v>63</v>
      </c>
      <c r="DK190" s="21" t="str">
        <f>LOOKUP(DJ190,{0,40,45,50,55,60,65,70,75,80},{"F","D","C","C+","B-","B","B+","A-","A","A+"})</f>
        <v>B</v>
      </c>
      <c r="DL190" s="21" t="str">
        <f>LOOKUP(DJ190,{0,40,45,50,55,60,65,70,75,80},{"0.00","2.00","2.25","2.50","2.75","3.00","3.25","3.50","3.75","4.00"})</f>
        <v>3.00</v>
      </c>
      <c r="DM190" s="21">
        <v>34</v>
      </c>
      <c r="DN190" s="21">
        <v>41</v>
      </c>
      <c r="DO190" s="57">
        <f t="shared" si="112"/>
        <v>75</v>
      </c>
      <c r="DP190" s="21" t="str">
        <f>LOOKUP(DO190,{0,40,45,50,55,60,65,70,75,80},{"F","D","C","C+","B-","B","B+","A-","A","A+"})</f>
        <v>A</v>
      </c>
      <c r="DQ190" s="21" t="str">
        <f>LOOKUP(DO190,{0,40,45,50,55,60,65,70,75,80},{"0.00","2.00","2.25","2.50","2.75","3.00","3.25","3.50","3.75","4.00"})</f>
        <v>3.75</v>
      </c>
      <c r="DR190" s="21">
        <v>33</v>
      </c>
      <c r="DS190" s="21">
        <v>37</v>
      </c>
      <c r="DT190" s="57">
        <f t="shared" si="113"/>
        <v>70</v>
      </c>
      <c r="DU190" s="21" t="str">
        <f>LOOKUP(DT190,{0,40,45,50,55,60,65,70,75,80},{"F","D","C","C+","B-","B","B+","A-","A","A+"})</f>
        <v>A-</v>
      </c>
      <c r="DV190" s="21" t="str">
        <f>LOOKUP(DT190,{0,40,45,50,55,60,65,70,75,80},{"0.00","2.00","2.25","2.50","2.75","3.00","3.25","3.50","3.75","4.00"})</f>
        <v>3.50</v>
      </c>
      <c r="DW190" s="21">
        <v>29</v>
      </c>
      <c r="DX190" s="21">
        <v>44.5</v>
      </c>
      <c r="DY190" s="57">
        <f t="shared" si="114"/>
        <v>74</v>
      </c>
      <c r="DZ190" s="21" t="str">
        <f>LOOKUP(DY190,{0,40,45,50,55,60,65,70,75,80},{"F","D","C","C+","B-","B","B+","A-","A","A+"})</f>
        <v>A-</v>
      </c>
      <c r="EA190" s="21" t="str">
        <f>LOOKUP(DY190,{0,40,45,50,55,60,65,70,75,80},{"0.00","2.00","2.25","2.50","2.75","3.00","3.25","3.50","3.75","4.00"})</f>
        <v>3.50</v>
      </c>
      <c r="EB190" s="21">
        <v>31</v>
      </c>
      <c r="EC190" s="21">
        <v>41</v>
      </c>
      <c r="ED190" s="57">
        <f t="shared" si="115"/>
        <v>72</v>
      </c>
      <c r="EE190" s="21" t="str">
        <f>LOOKUP(ED190,{0,40,45,50,55,60,65,70,75,80},{"F","D","C","C+","B-","B","B+","A-","A","A+"})</f>
        <v>A-</v>
      </c>
      <c r="EF190" s="21" t="str">
        <f>LOOKUP(ED190,{0,40,45,50,55,60,65,70,75,80},{"0.00","2.00","2.25","2.50","2.75","3.00","3.25","3.50","3.75","4.00"})</f>
        <v>3.50</v>
      </c>
      <c r="EG190" s="21">
        <v>27</v>
      </c>
      <c r="EH190" s="21">
        <v>40</v>
      </c>
      <c r="EI190" s="57">
        <f t="shared" si="116"/>
        <v>67</v>
      </c>
      <c r="EJ190" s="21" t="str">
        <f>LOOKUP(EI190,{0,40,45,50,55,60,65,70,75,80},{"F","D","C","C+","B-","B","B+","A-","A","A+"})</f>
        <v>B+</v>
      </c>
      <c r="EK190" s="21" t="str">
        <f>LOOKUP(EI190,{0,40,45,50,55,60,65,70,75,80},{"0.00","2.00","2.25","2.50","2.75","3.00","3.25","3.50","3.75","4.00"})</f>
        <v>3.25</v>
      </c>
      <c r="EL190" s="21">
        <v>32.75</v>
      </c>
      <c r="EM190" s="21">
        <v>44.5</v>
      </c>
      <c r="EN190" s="70">
        <f t="shared" si="117"/>
        <v>78</v>
      </c>
      <c r="EO190" s="21" t="str">
        <f>LOOKUP(EN190,{0,40,45,50,55,60,65,70,75,80},{"F","D","C","C+","B-","B","B+","A-","A","A+"})</f>
        <v>A</v>
      </c>
      <c r="EP190" s="21" t="str">
        <f>LOOKUP(EN190,{0,40,45,50,55,60,65,70,75,80},{"0.00","2.00","2.25","2.50","2.75","3.00","3.25","3.50","3.75","4.00"})</f>
        <v>3.75</v>
      </c>
      <c r="EQ190" s="21">
        <v>33</v>
      </c>
      <c r="ER190" s="21">
        <v>39.5</v>
      </c>
      <c r="ES190" s="70">
        <f t="shared" si="118"/>
        <v>73</v>
      </c>
      <c r="ET190" s="21" t="str">
        <f>LOOKUP(ES190,{0,40,45,50,55,60,65,70,75,80},{"F","D","C","C+","B-","B","B+","A-","A","A+"})</f>
        <v>A-</v>
      </c>
      <c r="EU190" s="21" t="str">
        <f>LOOKUP(ES190,{0,40,45,50,55,60,65,70,75,80},{"0.00","2.00","2.25","2.50","2.75","3.00","3.25","3.50","3.75","4.00"})</f>
        <v>3.50</v>
      </c>
      <c r="EV190" s="21">
        <v>28.5</v>
      </c>
      <c r="EW190" s="21">
        <v>40</v>
      </c>
      <c r="EX190" s="70">
        <f t="shared" si="119"/>
        <v>69</v>
      </c>
      <c r="EY190" s="21" t="str">
        <f>LOOKUP(EX190,{0,40,45,50,55,60,65,70,75,80},{"F","D","C","C+","B-","B","B+","A-","A","A+"})</f>
        <v>B+</v>
      </c>
      <c r="EZ190" s="21" t="str">
        <f>LOOKUP(EX190,{0,40,45,50,55,60,65,70,75,80},{"0.00","2.00","2.25","2.50","2.75","3.00","3.25","3.50","3.75","4.00"})</f>
        <v>3.25</v>
      </c>
      <c r="FA190" s="21">
        <v>26</v>
      </c>
      <c r="FB190" s="21">
        <v>43</v>
      </c>
      <c r="FC190" s="70">
        <f t="shared" si="120"/>
        <v>69</v>
      </c>
      <c r="FD190" s="21" t="str">
        <f>LOOKUP(FC190,{0,40,45,50,55,60,65,70,75,80},{"F","D","C","C+","B-","B","B+","A-","A","A+"})</f>
        <v>B+</v>
      </c>
      <c r="FE190" s="21" t="str">
        <f>LOOKUP(FC190,{0,40,45,50,55,60,65,70,75,80},{"0.00","2.00","2.25","2.50","2.75","3.00","3.25","3.50","3.75","4.00"})</f>
        <v>3.25</v>
      </c>
      <c r="FF190" s="21">
        <v>28.5</v>
      </c>
      <c r="FG190" s="21">
        <v>41.5</v>
      </c>
      <c r="FH190" s="70">
        <f t="shared" si="121"/>
        <v>70</v>
      </c>
      <c r="FI190" s="21" t="str">
        <f>LOOKUP(FH190,{0,40,45,50,55,60,65,70,75,80},{"F","D","C","C+","B-","B","B+","A-","A","A+"})</f>
        <v>A-</v>
      </c>
      <c r="FJ190" s="21" t="str">
        <f>LOOKUP(FH190,{0,40,45,50,55,60,65,70,75,80},{"0.00","2.00","2.25","2.50","2.75","3.00","3.25","3.50","3.75","4.00"})</f>
        <v>3.50</v>
      </c>
      <c r="FK190" s="21">
        <v>23</v>
      </c>
      <c r="FL190" s="21">
        <v>36</v>
      </c>
      <c r="FM190" s="70">
        <f t="shared" si="122"/>
        <v>59</v>
      </c>
      <c r="FN190" s="21" t="str">
        <f>LOOKUP(FM190,{0,40,45,50,55,60,65,70,75,80},{"F","D","C","C+","B-","B","B+","A-","A","A+"})</f>
        <v>B-</v>
      </c>
      <c r="FO190" s="21" t="str">
        <f>LOOKUP(FM190,{0,40,45,50,55,60,65,70,75,80},{"0.00","2.00","2.25","2.50","2.75","3.00","3.25","3.50","3.75","4.00"})</f>
        <v>2.75</v>
      </c>
      <c r="FP190" s="21">
        <v>29</v>
      </c>
      <c r="FQ190" s="21">
        <v>39.5</v>
      </c>
      <c r="FR190" s="70">
        <f t="shared" si="123"/>
        <v>69</v>
      </c>
      <c r="FS190" s="21" t="str">
        <f>LOOKUP(FR190,{0,40,45,50,55,60,65,70,75,80},{"F","D","C","C+","B-","B","B+","A-","A","A+"})</f>
        <v>B+</v>
      </c>
      <c r="FT190" s="21" t="str">
        <f>LOOKUP(FR190,{0,40,45,50,55,60,65,70,75,80},{"0.00","2.00","2.25","2.50","2.75","3.00","3.25","3.50","3.75","4.00"})</f>
        <v>3.25</v>
      </c>
      <c r="FU190" s="21">
        <v>30.5</v>
      </c>
      <c r="FV190" s="21">
        <v>43.5</v>
      </c>
      <c r="FW190" s="70">
        <f t="shared" si="124"/>
        <v>74</v>
      </c>
      <c r="FX190" s="21" t="str">
        <f>LOOKUP(FW190,{0,40,45,50,55,60,65,70,75,80},{"F","D","C","C+","B-","B","B+","A-","A","A+"})</f>
        <v>A-</v>
      </c>
      <c r="FY190" s="21" t="str">
        <f>LOOKUP(FW190,{0,40,45,50,55,60,65,70,75,80},{"0.00","2.00","2.25","2.50","2.75","3.00","3.25","3.50","3.75","4.00"})</f>
        <v>3.50</v>
      </c>
      <c r="FZ190" s="21">
        <v>27</v>
      </c>
      <c r="GA190" s="21">
        <v>31.5</v>
      </c>
      <c r="GB190" s="70">
        <f t="shared" si="125"/>
        <v>59</v>
      </c>
      <c r="GC190" s="21" t="str">
        <f>LOOKUP(GB190,{0,40,45,50,55,60,65,70,75,80},{"F","D","C","C+","B-","B","B+","A-","A","A+"})</f>
        <v>B-</v>
      </c>
      <c r="GD190" s="21" t="str">
        <f>LOOKUP(GB190,{0,40,45,50,55,60,65,70,75,80},{"0.00","2.00","2.25","2.50","2.75","3.00","3.25","3.50","3.75","4.00"})</f>
        <v>2.75</v>
      </c>
      <c r="GE190" s="21">
        <v>33.5</v>
      </c>
      <c r="GF190" s="21">
        <v>43.5</v>
      </c>
      <c r="GG190" s="70">
        <f t="shared" si="126"/>
        <v>77</v>
      </c>
      <c r="GH190" s="21" t="str">
        <f>LOOKUP(GG190,{0,40,45,50,55,60,65,70,75,80},{"F","D","C","C+","B-","B","B+","A-","A","A+"})</f>
        <v>A</v>
      </c>
      <c r="GI190" s="21" t="str">
        <f>LOOKUP(GG190,{0,40,45,50,55,60,65,70,75,80},{"0.00","2.00","2.25","2.50","2.75","3.00","3.25","3.50","3.75","4.00"})</f>
        <v>3.75</v>
      </c>
      <c r="GJ190" s="21">
        <v>29.5</v>
      </c>
      <c r="GK190" s="21">
        <v>42</v>
      </c>
      <c r="GL190" s="70">
        <f t="shared" si="127"/>
        <v>72</v>
      </c>
      <c r="GM190" s="21" t="str">
        <f>LOOKUP(GL190,{0,40,45,50,55,60,65,70,75,80},{"F","D","C","C+","B-","B","B+","A-","A","A+"})</f>
        <v>A-</v>
      </c>
      <c r="GN190" s="21" t="str">
        <f>LOOKUP(GL190,{0,40,45,50,55,60,65,70,75,80},{"0.00","2.00","2.25","2.50","2.75","3.00","3.25","3.50","3.75","4.00"})</f>
        <v>3.50</v>
      </c>
      <c r="GO190" s="21">
        <v>29</v>
      </c>
      <c r="GP190" s="21">
        <v>43</v>
      </c>
      <c r="GQ190" s="70">
        <f t="shared" si="128"/>
        <v>72</v>
      </c>
      <c r="GR190" s="21" t="str">
        <f>LOOKUP(GQ190,{0,40,45,50,55,60,65,70,75,80},{"F","D","C","C+","B-","B","B+","A-","A","A+"})</f>
        <v>A-</v>
      </c>
      <c r="GS190" s="21" t="str">
        <f>LOOKUP(GQ190,{0,40,45,50,55,60,65,70,75,80},{"0.00","2.00","2.25","2.50","2.75","3.00","3.25","3.50","3.75","4.00"})</f>
        <v>3.50</v>
      </c>
      <c r="GT190" s="21">
        <v>24</v>
      </c>
      <c r="GU190" s="21">
        <v>34</v>
      </c>
      <c r="GV190" s="70">
        <f t="shared" si="129"/>
        <v>58</v>
      </c>
      <c r="GW190" s="21" t="str">
        <f>LOOKUP(GV190,{0,40,45,50,55,60,65,70,75,80},{"F","D","C","C+","B-","B","B+","A-","A","A+"})</f>
        <v>B-</v>
      </c>
      <c r="GX190" s="21" t="str">
        <f>LOOKUP(GV190,{0,40,45,50,55,60,65,70,75,80},{"0.00","2.00","2.25","2.50","2.75","3.00","3.25","3.50","3.75","4.00"})</f>
        <v>2.75</v>
      </c>
      <c r="GY190" s="82">
        <v>65</v>
      </c>
      <c r="GZ190" s="21" t="str">
        <f>LOOKUP(GY190,{0,40,45,50,55,60,65,70,75,80},{"F","D","C","C+","B-","B","B+","A-","A","A+"})</f>
        <v>B+</v>
      </c>
      <c r="HA190" s="21" t="str">
        <f>LOOKUP(GY190,{0,40,45,50,55,60,65,70,75,80},{"0.00","2.00","2.25","2.50","2.75","3.00","3.25","3.50","3.75","4.00"})</f>
        <v>3.25</v>
      </c>
      <c r="HB190" s="49">
        <v>38</v>
      </c>
      <c r="HC190" s="49">
        <v>36</v>
      </c>
      <c r="HD190" s="70">
        <f t="shared" si="130"/>
        <v>74</v>
      </c>
      <c r="HE190" s="21" t="str">
        <f>LOOKUP(HD190,{0,40,45,50,55,60,65,70,75,80},{"F","D","C","C+","B-","B","B+","A-","A","A+"})</f>
        <v>A-</v>
      </c>
      <c r="HF190" s="21" t="str">
        <f>LOOKUP(HD190,{0,40,45,50,55,60,65,70,75,80},{"0.00","2.00","2.25","2.50","2.75","3.00","3.25","3.50","3.75","4.00"})</f>
        <v>3.50</v>
      </c>
      <c r="HG190" s="50">
        <f t="shared" si="88"/>
        <v>3.3095238095238093</v>
      </c>
      <c r="HH190" s="71" t="str">
        <f t="shared" si="89"/>
        <v>Passed</v>
      </c>
      <c r="HI190" s="70">
        <f t="shared" si="131"/>
        <v>2873</v>
      </c>
      <c r="HJ190" s="44">
        <v>189</v>
      </c>
      <c r="HK190" s="40"/>
      <c r="HL190" s="40"/>
    </row>
    <row r="191" spans="1:220" s="8" customFormat="1" ht="30" customHeight="1" x14ac:dyDescent="0.2">
      <c r="A191" s="44">
        <v>190</v>
      </c>
      <c r="B191" s="66">
        <v>3986</v>
      </c>
      <c r="C191" s="44">
        <v>2017217523</v>
      </c>
      <c r="D191" s="39" t="s">
        <v>307</v>
      </c>
      <c r="E191" s="64" t="s">
        <v>252</v>
      </c>
      <c r="F191" s="64" t="s">
        <v>296</v>
      </c>
      <c r="G191" s="73">
        <v>25</v>
      </c>
      <c r="H191" s="48">
        <v>41.5</v>
      </c>
      <c r="I191" s="57">
        <f t="shared" si="90"/>
        <v>67</v>
      </c>
      <c r="J191" s="21" t="str">
        <f>LOOKUP(I191,{0,40,45,50,55,60,65,70,75,80},{"F","D","C","C+","B-","B","B+","A-","A","A+"})</f>
        <v>B+</v>
      </c>
      <c r="K191" s="21" t="str">
        <f>LOOKUP(I191,{0,40,45,50,55,60,65,70,75,80},{"0.00","2.00","2.25","2.50","2.75","3.00","3.25","3.50","3.75","4.00"})</f>
        <v>3.25</v>
      </c>
      <c r="L191" s="21">
        <v>22</v>
      </c>
      <c r="M191" s="21">
        <v>36.5</v>
      </c>
      <c r="N191" s="57">
        <f t="shared" si="91"/>
        <v>59</v>
      </c>
      <c r="O191" s="21" t="str">
        <f>LOOKUP(N191,{0,40,45,50,55,60,65,70,75,80},{"F","D","C","C+","B-","B","B+","A-","A","A+"})</f>
        <v>B-</v>
      </c>
      <c r="P191" s="21" t="str">
        <f>LOOKUP(N191,{0,40,45,50,55,60,65,70,75,80},{"0.00","2.00","2.25","2.50","2.75","3.00","3.25","3.50","3.75","4.00"})</f>
        <v>2.75</v>
      </c>
      <c r="Q191" s="21">
        <v>17</v>
      </c>
      <c r="R191" s="21">
        <v>30.5</v>
      </c>
      <c r="S191" s="57">
        <f t="shared" si="92"/>
        <v>48</v>
      </c>
      <c r="T191" s="21" t="str">
        <f>LOOKUP(S191,{0,40,45,50,55,60,65,70,75,80},{"F","D","C","C+","B-","B","B+","A-","A","A+"})</f>
        <v>C</v>
      </c>
      <c r="U191" s="21" t="str">
        <f>LOOKUP(S191,{0,40,45,50,55,60,65,70,75,80},{"0.00","2.00","2.25","2.50","2.75","3.00","3.25","3.50","3.75","4.00"})</f>
        <v>2.25</v>
      </c>
      <c r="V191" s="21">
        <v>21</v>
      </c>
      <c r="W191" s="21">
        <v>39.5</v>
      </c>
      <c r="X191" s="57">
        <f t="shared" si="93"/>
        <v>61</v>
      </c>
      <c r="Y191" s="21" t="str">
        <f>LOOKUP(X191,{0,40,45,50,55,60,65,70,75,80},{"F","D","C","C+","B-","B","B+","A-","A","A+"})</f>
        <v>B</v>
      </c>
      <c r="Z191" s="21" t="str">
        <f>LOOKUP(X191,{0,40,45,50,55,60,65,70,75,80},{"0.00","2.00","2.25","2.50","2.75","3.00","3.25","3.50","3.75","4.00"})</f>
        <v>3.00</v>
      </c>
      <c r="AA191" s="21">
        <v>21</v>
      </c>
      <c r="AB191" s="21">
        <v>33.5</v>
      </c>
      <c r="AC191" s="57">
        <f t="shared" si="94"/>
        <v>55</v>
      </c>
      <c r="AD191" s="21" t="str">
        <f>LOOKUP(AC191,{0,40,45,50,55,60,65,70,75,80},{"F","D","C","C+","B-","B","B+","A-","A","A+"})</f>
        <v>B-</v>
      </c>
      <c r="AE191" s="21" t="str">
        <f>LOOKUP(AC191,{0,40,45,50,55,60,65,70,75,80},{"0.00","2.00","2.25","2.50","2.75","3.00","3.25","3.50","3.75","4.00"})</f>
        <v>2.75</v>
      </c>
      <c r="AF191" s="21">
        <v>13.5</v>
      </c>
      <c r="AG191" s="21">
        <v>27</v>
      </c>
      <c r="AH191" s="57">
        <f t="shared" si="95"/>
        <v>41</v>
      </c>
      <c r="AI191" s="21" t="str">
        <f>LOOKUP(AH191,{0,40,45,50,55,60,65,70,75,80},{"F","D","C","C+","B-","B","B+","A-","A","A+"})</f>
        <v>D</v>
      </c>
      <c r="AJ191" s="21" t="str">
        <f>LOOKUP(AH191,{0,40,45,50,55,60,65,70,75,80},{"0.00","2.00","2.25","2.50","2.75","3.00","3.25","3.50","3.75","4.00"})</f>
        <v>2.00</v>
      </c>
      <c r="AK191" s="21">
        <v>20.5</v>
      </c>
      <c r="AL191" s="21">
        <v>30.75</v>
      </c>
      <c r="AM191" s="57">
        <f t="shared" si="96"/>
        <v>52</v>
      </c>
      <c r="AN191" s="21" t="str">
        <f>LOOKUP(AM191,{0,40,45,50,55,60,65,70,75,80},{"F","D","C","C+","B-","B","B+","A-","A","A+"})</f>
        <v>C+</v>
      </c>
      <c r="AO191" s="21" t="str">
        <f>LOOKUP(AM191,{0,40,45,50,55,60,65,70,75,80},{"0.00","2.00","2.25","2.50","2.75","3.00","3.25","3.50","3.75","4.00"})</f>
        <v>2.50</v>
      </c>
      <c r="AP191" s="21">
        <v>22</v>
      </c>
      <c r="AQ191" s="21">
        <v>23</v>
      </c>
      <c r="AR191" s="57">
        <f t="shared" si="97"/>
        <v>45</v>
      </c>
      <c r="AS191" s="21" t="str">
        <f>LOOKUP(AR191,{0,40,45,50,55,60,65,70,75,80},{"F","D","C","C+","B-","B","B+","A-","A","A+"})</f>
        <v>C</v>
      </c>
      <c r="AT191" s="21" t="str">
        <f>LOOKUP(AR191,{0,40,45,50,55,60,65,70,75,80},{"0.00","2.00","2.25","2.50","2.75","3.00","3.25","3.50","3.75","4.00"})</f>
        <v>2.25</v>
      </c>
      <c r="AU191" s="21">
        <v>29</v>
      </c>
      <c r="AV191" s="21">
        <v>41</v>
      </c>
      <c r="AW191" s="57">
        <f t="shared" si="98"/>
        <v>70</v>
      </c>
      <c r="AX191" s="21" t="str">
        <f>LOOKUP(AW191,{0,40,45,50,55,60,65,70,75,80},{"F","D","C","C+","B-","B","B+","A-","A","A+"})</f>
        <v>A-</v>
      </c>
      <c r="AY191" s="21" t="str">
        <f>LOOKUP(AW191,{0,40,45,50,55,60,65,70,75,80},{"0.00","2.00","2.25","2.50","2.75","3.00","3.25","3.50","3.75","4.00"})</f>
        <v>3.50</v>
      </c>
      <c r="AZ191" s="21">
        <v>21</v>
      </c>
      <c r="BA191" s="21">
        <v>32</v>
      </c>
      <c r="BB191" s="57">
        <f t="shared" si="99"/>
        <v>53</v>
      </c>
      <c r="BC191" s="21" t="str">
        <f>LOOKUP(BB191,{0,40,45,50,55,60,65,70,75,80},{"F","D","C","C+","B-","B","B+","A-","A","A+"})</f>
        <v>C+</v>
      </c>
      <c r="BD191" s="21" t="str">
        <f>LOOKUP(BB191,{0,40,45,50,55,60,65,70,75,80},{"0.00","2.00","2.25","2.50","2.75","3.00","3.25","3.50","3.75","4.00"})</f>
        <v>2.50</v>
      </c>
      <c r="BE191" s="21">
        <v>29</v>
      </c>
      <c r="BF191" s="21">
        <v>40.5</v>
      </c>
      <c r="BG191" s="57">
        <f t="shared" si="100"/>
        <v>70</v>
      </c>
      <c r="BH191" s="21" t="str">
        <f>LOOKUP(BG191,{0,40,45,50,55,60,65,70,75,80},{"F","D","C","C+","B-","B","B+","A-","A","A+"})</f>
        <v>A-</v>
      </c>
      <c r="BI191" s="21" t="str">
        <f>LOOKUP(BG191,{0,40,45,50,55,60,65,70,75,80},{"0.00","2.00","2.25","2.50","2.75","3.00","3.25","3.50","3.75","4.00"})</f>
        <v>3.50</v>
      </c>
      <c r="BJ191" s="21">
        <v>23.5</v>
      </c>
      <c r="BK191" s="21">
        <v>37.5</v>
      </c>
      <c r="BL191" s="57">
        <f t="shared" si="101"/>
        <v>61</v>
      </c>
      <c r="BM191" s="21" t="str">
        <f>LOOKUP(BL191,{0,40,45,50,55,60,65,70,75,80},{"F","D","C","C+","B-","B","B+","A-","A","A+"})</f>
        <v>B</v>
      </c>
      <c r="BN191" s="21" t="str">
        <f>LOOKUP(BL191,{0,40,45,50,55,60,65,70,75,80},{"0.00","2.00","2.25","2.50","2.75","3.00","3.25","3.50","3.75","4.00"})</f>
        <v>3.00</v>
      </c>
      <c r="BO191" s="21">
        <v>28</v>
      </c>
      <c r="BP191" s="21">
        <v>35.5</v>
      </c>
      <c r="BQ191" s="57">
        <f t="shared" si="102"/>
        <v>64</v>
      </c>
      <c r="BR191" s="21" t="str">
        <f>LOOKUP(BQ191,{0,40,45,50,55,60,65,70,75,80},{"F","D","C","C+","B-","B","B+","A-","A","A+"})</f>
        <v>B</v>
      </c>
      <c r="BS191" s="21" t="str">
        <f>LOOKUP(BQ191,{0,40,45,50,55,60,65,70,75,80},{"0.00","2.00","2.25","2.50","2.75","3.00","3.25","3.50","3.75","4.00"})</f>
        <v>3.00</v>
      </c>
      <c r="BT191" s="21">
        <v>35</v>
      </c>
      <c r="BU191" s="21">
        <v>40.5</v>
      </c>
      <c r="BV191" s="57">
        <f t="shared" si="103"/>
        <v>76</v>
      </c>
      <c r="BW191" s="21" t="str">
        <f>LOOKUP(BV191,{0,40,45,50,55,60,65,70,75,80},{"F","D","C","C+","B-","B","B+","A-","A","A+"})</f>
        <v>A</v>
      </c>
      <c r="BX191" s="21" t="str">
        <f>LOOKUP(BV191,{0,40,45,50,55,60,65,70,75,80},{"0.00","2.00","2.25","2.50","2.75","3.00","3.25","3.50","3.75","4.00"})</f>
        <v>3.75</v>
      </c>
      <c r="BY191" s="21">
        <v>33</v>
      </c>
      <c r="BZ191" s="21">
        <v>34.5</v>
      </c>
      <c r="CA191" s="57">
        <f t="shared" si="104"/>
        <v>68</v>
      </c>
      <c r="CB191" s="21" t="str">
        <f>LOOKUP(CA191,{0,40,45,50,55,60,65,70,75,80},{"F","D","C","C+","B-","B","B+","A-","A","A+"})</f>
        <v>B+</v>
      </c>
      <c r="CC191" s="21" t="str">
        <f>LOOKUP(CA191,{0,40,45,50,55,60,65,70,75,80},{"0.00","2.00","2.25","2.50","2.75","3.00","3.25","3.50","3.75","4.00"})</f>
        <v>3.25</v>
      </c>
      <c r="CD191" s="21">
        <v>28</v>
      </c>
      <c r="CE191" s="21">
        <v>49</v>
      </c>
      <c r="CF191" s="57">
        <f t="shared" si="105"/>
        <v>77</v>
      </c>
      <c r="CG191" s="21" t="str">
        <f>LOOKUP(CF191,{0,40,45,50,55,60,65,70,75,80},{"F","D","C","C+","B-","B","B+","A-","A","A+"})</f>
        <v>A</v>
      </c>
      <c r="CH191" s="21" t="str">
        <f>LOOKUP(CF191,{0,40,45,50,55,60,65,70,75,80},{"0.00","2.00","2.25","2.50","2.75","3.00","3.25","3.50","3.75","4.00"})</f>
        <v>3.75</v>
      </c>
      <c r="CI191" s="21">
        <v>31.5</v>
      </c>
      <c r="CJ191" s="21">
        <v>36</v>
      </c>
      <c r="CK191" s="57">
        <f t="shared" si="106"/>
        <v>68</v>
      </c>
      <c r="CL191" s="21" t="str">
        <f>LOOKUP(CK191,{0,40,45,50,55,60,65,70,75,80},{"F","D","C","C+","B-","B","B+","A-","A","A+"})</f>
        <v>B+</v>
      </c>
      <c r="CM191" s="21" t="str">
        <f>LOOKUP(CK191,{0,40,45,50,55,60,65,70,75,80},{"0.00","2.00","2.25","2.50","2.75","3.00","3.25","3.50","3.75","4.00"})</f>
        <v>3.25</v>
      </c>
      <c r="CN191" s="21">
        <v>26.5</v>
      </c>
      <c r="CO191" s="21">
        <v>32.5</v>
      </c>
      <c r="CP191" s="57">
        <f t="shared" si="107"/>
        <v>59</v>
      </c>
      <c r="CQ191" s="21" t="str">
        <f>LOOKUP(CP191,{0,40,45,50,55,60,65,70,75,80},{"F","D","C","C+","B-","B","B+","A-","A","A+"})</f>
        <v>B-</v>
      </c>
      <c r="CR191" s="21" t="str">
        <f>LOOKUP(CP191,{0,40,45,50,55,60,65,70,75,80},{"0.00","2.00","2.25","2.50","2.75","3.00","3.25","3.50","3.75","4.00"})</f>
        <v>2.75</v>
      </c>
      <c r="CS191" s="21">
        <v>27</v>
      </c>
      <c r="CT191" s="21">
        <v>40</v>
      </c>
      <c r="CU191" s="57">
        <f t="shared" si="108"/>
        <v>67</v>
      </c>
      <c r="CV191" s="21" t="str">
        <f>LOOKUP(CU191,{0,40,45,50,55,60,65,70,75,80},{"F","D","C","C+","B-","B","B+","A-","A","A+"})</f>
        <v>B+</v>
      </c>
      <c r="CW191" s="21" t="str">
        <f>LOOKUP(CU191,{0,40,45,50,55,60,65,70,75,80},{"0.00","2.00","2.25","2.50","2.75","3.00","3.25","3.50","3.75","4.00"})</f>
        <v>3.25</v>
      </c>
      <c r="CX191" s="21">
        <v>32</v>
      </c>
      <c r="CY191" s="21">
        <v>41.5</v>
      </c>
      <c r="CZ191" s="57">
        <f t="shared" si="109"/>
        <v>74</v>
      </c>
      <c r="DA191" s="21" t="str">
        <f>LOOKUP(CZ191,{0,40,45,50,55,60,65,70,75,80},{"F","D","C","C+","B-","B","B+","A-","A","A+"})</f>
        <v>A-</v>
      </c>
      <c r="DB191" s="21" t="str">
        <f>LOOKUP(CZ191,{0,40,45,50,55,60,65,70,75,80},{"0.00","2.00","2.25","2.50","2.75","3.00","3.25","3.50","3.75","4.00"})</f>
        <v>3.50</v>
      </c>
      <c r="DC191" s="21">
        <v>30.5</v>
      </c>
      <c r="DD191" s="21">
        <v>44</v>
      </c>
      <c r="DE191" s="57">
        <f t="shared" si="110"/>
        <v>75</v>
      </c>
      <c r="DF191" s="21" t="str">
        <f>LOOKUP(DE191,{0,40,45,50,55,60,65,70,75,80},{"F","D","C","C+","B-","B","B+","A-","A","A+"})</f>
        <v>A</v>
      </c>
      <c r="DG191" s="21" t="str">
        <f>LOOKUP(DE191,{0,40,45,50,55,60,65,70,75,80},{"0.00","2.00","2.25","2.50","2.75","3.00","3.25","3.50","3.75","4.00"})</f>
        <v>3.75</v>
      </c>
      <c r="DH191" s="21">
        <v>26.5</v>
      </c>
      <c r="DI191" s="21">
        <v>30</v>
      </c>
      <c r="DJ191" s="57">
        <f t="shared" si="111"/>
        <v>57</v>
      </c>
      <c r="DK191" s="21" t="str">
        <f>LOOKUP(DJ191,{0,40,45,50,55,60,65,70,75,80},{"F","D","C","C+","B-","B","B+","A-","A","A+"})</f>
        <v>B-</v>
      </c>
      <c r="DL191" s="21" t="str">
        <f>LOOKUP(DJ191,{0,40,45,50,55,60,65,70,75,80},{"0.00","2.00","2.25","2.50","2.75","3.00","3.25","3.50","3.75","4.00"})</f>
        <v>2.75</v>
      </c>
      <c r="DM191" s="21">
        <v>22</v>
      </c>
      <c r="DN191" s="21">
        <v>41</v>
      </c>
      <c r="DO191" s="57">
        <f t="shared" si="112"/>
        <v>63</v>
      </c>
      <c r="DP191" s="21" t="str">
        <f>LOOKUP(DO191,{0,40,45,50,55,60,65,70,75,80},{"F","D","C","C+","B-","B","B+","A-","A","A+"})</f>
        <v>B</v>
      </c>
      <c r="DQ191" s="21" t="str">
        <f>LOOKUP(DO191,{0,40,45,50,55,60,65,70,75,80},{"0.00","2.00","2.25","2.50","2.75","3.00","3.25","3.50","3.75","4.00"})</f>
        <v>3.00</v>
      </c>
      <c r="DR191" s="21">
        <v>33</v>
      </c>
      <c r="DS191" s="21">
        <v>34</v>
      </c>
      <c r="DT191" s="57">
        <f t="shared" si="113"/>
        <v>67</v>
      </c>
      <c r="DU191" s="21" t="str">
        <f>LOOKUP(DT191,{0,40,45,50,55,60,65,70,75,80},{"F","D","C","C+","B-","B","B+","A-","A","A+"})</f>
        <v>B+</v>
      </c>
      <c r="DV191" s="21" t="str">
        <f>LOOKUP(DT191,{0,40,45,50,55,60,65,70,75,80},{"0.00","2.00","2.25","2.50","2.75","3.00","3.25","3.50","3.75","4.00"})</f>
        <v>3.25</v>
      </c>
      <c r="DW191" s="21">
        <v>26</v>
      </c>
      <c r="DX191" s="21">
        <v>45.5</v>
      </c>
      <c r="DY191" s="57">
        <f t="shared" si="114"/>
        <v>72</v>
      </c>
      <c r="DZ191" s="21" t="str">
        <f>LOOKUP(DY191,{0,40,45,50,55,60,65,70,75,80},{"F","D","C","C+","B-","B","B+","A-","A","A+"})</f>
        <v>A-</v>
      </c>
      <c r="EA191" s="21" t="str">
        <f>LOOKUP(DY191,{0,40,45,50,55,60,65,70,75,80},{"0.00","2.00","2.25","2.50","2.75","3.00","3.25","3.50","3.75","4.00"})</f>
        <v>3.50</v>
      </c>
      <c r="EB191" s="21">
        <v>26</v>
      </c>
      <c r="EC191" s="21">
        <v>37</v>
      </c>
      <c r="ED191" s="57">
        <f t="shared" si="115"/>
        <v>63</v>
      </c>
      <c r="EE191" s="21" t="str">
        <f>LOOKUP(ED191,{0,40,45,50,55,60,65,70,75,80},{"F","D","C","C+","B-","B","B+","A-","A","A+"})</f>
        <v>B</v>
      </c>
      <c r="EF191" s="21" t="str">
        <f>LOOKUP(ED191,{0,40,45,50,55,60,65,70,75,80},{"0.00","2.00","2.25","2.50","2.75","3.00","3.25","3.50","3.75","4.00"})</f>
        <v>3.00</v>
      </c>
      <c r="EG191" s="21">
        <v>27.5</v>
      </c>
      <c r="EH191" s="21">
        <v>41.5</v>
      </c>
      <c r="EI191" s="57">
        <f t="shared" si="116"/>
        <v>69</v>
      </c>
      <c r="EJ191" s="21" t="str">
        <f>LOOKUP(EI191,{0,40,45,50,55,60,65,70,75,80},{"F","D","C","C+","B-","B","B+","A-","A","A+"})</f>
        <v>B+</v>
      </c>
      <c r="EK191" s="21" t="str">
        <f>LOOKUP(EI191,{0,40,45,50,55,60,65,70,75,80},{"0.00","2.00","2.25","2.50","2.75","3.00","3.25","3.50","3.75","4.00"})</f>
        <v>3.25</v>
      </c>
      <c r="EL191" s="21">
        <v>34.75</v>
      </c>
      <c r="EM191" s="21">
        <v>44.5</v>
      </c>
      <c r="EN191" s="70">
        <f t="shared" si="117"/>
        <v>80</v>
      </c>
      <c r="EO191" s="21" t="str">
        <f>LOOKUP(EN191,{0,40,45,50,55,60,65,70,75,80},{"F","D","C","C+","B-","B","B+","A-","A","A+"})</f>
        <v>A+</v>
      </c>
      <c r="EP191" s="21" t="str">
        <f>LOOKUP(EN191,{0,40,45,50,55,60,65,70,75,80},{"0.00","2.00","2.25","2.50","2.75","3.00","3.25","3.50","3.75","4.00"})</f>
        <v>4.00</v>
      </c>
      <c r="EQ191" s="21">
        <v>27</v>
      </c>
      <c r="ER191" s="21">
        <v>42</v>
      </c>
      <c r="ES191" s="70">
        <f t="shared" si="118"/>
        <v>69</v>
      </c>
      <c r="ET191" s="21" t="str">
        <f>LOOKUP(ES191,{0,40,45,50,55,60,65,70,75,80},{"F","D","C","C+","B-","B","B+","A-","A","A+"})</f>
        <v>B+</v>
      </c>
      <c r="EU191" s="21" t="str">
        <f>LOOKUP(ES191,{0,40,45,50,55,60,65,70,75,80},{"0.00","2.00","2.25","2.50","2.75","3.00","3.25","3.50","3.75","4.00"})</f>
        <v>3.25</v>
      </c>
      <c r="EV191" s="21">
        <v>25</v>
      </c>
      <c r="EW191" s="21">
        <v>40</v>
      </c>
      <c r="EX191" s="70">
        <f t="shared" si="119"/>
        <v>65</v>
      </c>
      <c r="EY191" s="21" t="str">
        <f>LOOKUP(EX191,{0,40,45,50,55,60,65,70,75,80},{"F","D","C","C+","B-","B","B+","A-","A","A+"})</f>
        <v>B+</v>
      </c>
      <c r="EZ191" s="21" t="str">
        <f>LOOKUP(EX191,{0,40,45,50,55,60,65,70,75,80},{"0.00","2.00","2.25","2.50","2.75","3.00","3.25","3.50","3.75","4.00"})</f>
        <v>3.25</v>
      </c>
      <c r="FA191" s="21">
        <v>28</v>
      </c>
      <c r="FB191" s="21">
        <v>39.5</v>
      </c>
      <c r="FC191" s="70">
        <f t="shared" si="120"/>
        <v>68</v>
      </c>
      <c r="FD191" s="21" t="str">
        <f>LOOKUP(FC191,{0,40,45,50,55,60,65,70,75,80},{"F","D","C","C+","B-","B","B+","A-","A","A+"})</f>
        <v>B+</v>
      </c>
      <c r="FE191" s="21" t="str">
        <f>LOOKUP(FC191,{0,40,45,50,55,60,65,70,75,80},{"0.00","2.00","2.25","2.50","2.75","3.00","3.25","3.50","3.75","4.00"})</f>
        <v>3.25</v>
      </c>
      <c r="FF191" s="21">
        <v>31</v>
      </c>
      <c r="FG191" s="21">
        <v>44</v>
      </c>
      <c r="FH191" s="70">
        <f t="shared" si="121"/>
        <v>75</v>
      </c>
      <c r="FI191" s="21" t="str">
        <f>LOOKUP(FH191,{0,40,45,50,55,60,65,70,75,80},{"F","D","C","C+","B-","B","B+","A-","A","A+"})</f>
        <v>A</v>
      </c>
      <c r="FJ191" s="21" t="str">
        <f>LOOKUP(FH191,{0,40,45,50,55,60,65,70,75,80},{"0.00","2.00","2.25","2.50","2.75","3.00","3.25","3.50","3.75","4.00"})</f>
        <v>3.75</v>
      </c>
      <c r="FK191" s="21">
        <v>27.5</v>
      </c>
      <c r="FL191" s="21">
        <v>39.5</v>
      </c>
      <c r="FM191" s="70">
        <f t="shared" si="122"/>
        <v>67</v>
      </c>
      <c r="FN191" s="21" t="str">
        <f>LOOKUP(FM191,{0,40,45,50,55,60,65,70,75,80},{"F","D","C","C+","B-","B","B+","A-","A","A+"})</f>
        <v>B+</v>
      </c>
      <c r="FO191" s="21" t="str">
        <f>LOOKUP(FM191,{0,40,45,50,55,60,65,70,75,80},{"0.00","2.00","2.25","2.50","2.75","3.00","3.25","3.50","3.75","4.00"})</f>
        <v>3.25</v>
      </c>
      <c r="FP191" s="21">
        <v>28</v>
      </c>
      <c r="FQ191" s="21">
        <v>39</v>
      </c>
      <c r="FR191" s="70">
        <f t="shared" si="123"/>
        <v>67</v>
      </c>
      <c r="FS191" s="21" t="str">
        <f>LOOKUP(FR191,{0,40,45,50,55,60,65,70,75,80},{"F","D","C","C+","B-","B","B+","A-","A","A+"})</f>
        <v>B+</v>
      </c>
      <c r="FT191" s="21" t="str">
        <f>LOOKUP(FR191,{0,40,45,50,55,60,65,70,75,80},{"0.00","2.00","2.25","2.50","2.75","3.00","3.25","3.50","3.75","4.00"})</f>
        <v>3.25</v>
      </c>
      <c r="FU191" s="21">
        <v>31.5</v>
      </c>
      <c r="FV191" s="21">
        <v>39</v>
      </c>
      <c r="FW191" s="70">
        <f t="shared" si="124"/>
        <v>71</v>
      </c>
      <c r="FX191" s="21" t="str">
        <f>LOOKUP(FW191,{0,40,45,50,55,60,65,70,75,80},{"F","D","C","C+","B-","B","B+","A-","A","A+"})</f>
        <v>A-</v>
      </c>
      <c r="FY191" s="21" t="str">
        <f>LOOKUP(FW191,{0,40,45,50,55,60,65,70,75,80},{"0.00","2.00","2.25","2.50","2.75","3.00","3.25","3.50","3.75","4.00"})</f>
        <v>3.50</v>
      </c>
      <c r="FZ191" s="21">
        <v>34</v>
      </c>
      <c r="GA191" s="21">
        <v>33</v>
      </c>
      <c r="GB191" s="70">
        <f t="shared" si="125"/>
        <v>67</v>
      </c>
      <c r="GC191" s="21" t="str">
        <f>LOOKUP(GB191,{0,40,45,50,55,60,65,70,75,80},{"F","D","C","C+","B-","B","B+","A-","A","A+"})</f>
        <v>B+</v>
      </c>
      <c r="GD191" s="21" t="str">
        <f>LOOKUP(GB191,{0,40,45,50,55,60,65,70,75,80},{"0.00","2.00","2.25","2.50","2.75","3.00","3.25","3.50","3.75","4.00"})</f>
        <v>3.25</v>
      </c>
      <c r="GE191" s="21">
        <v>28.5</v>
      </c>
      <c r="GF191" s="21">
        <v>45.5</v>
      </c>
      <c r="GG191" s="70">
        <f t="shared" si="126"/>
        <v>74</v>
      </c>
      <c r="GH191" s="21" t="str">
        <f>LOOKUP(GG191,{0,40,45,50,55,60,65,70,75,80},{"F","D","C","C+","B-","B","B+","A-","A","A+"})</f>
        <v>A-</v>
      </c>
      <c r="GI191" s="21" t="str">
        <f>LOOKUP(GG191,{0,40,45,50,55,60,65,70,75,80},{"0.00","2.00","2.25","2.50","2.75","3.00","3.25","3.50","3.75","4.00"})</f>
        <v>3.50</v>
      </c>
      <c r="GJ191" s="21">
        <v>31.5</v>
      </c>
      <c r="GK191" s="21">
        <v>41</v>
      </c>
      <c r="GL191" s="70">
        <f t="shared" si="127"/>
        <v>73</v>
      </c>
      <c r="GM191" s="21" t="str">
        <f>LOOKUP(GL191,{0,40,45,50,55,60,65,70,75,80},{"F","D","C","C+","B-","B","B+","A-","A","A+"})</f>
        <v>A-</v>
      </c>
      <c r="GN191" s="21" t="str">
        <f>LOOKUP(GL191,{0,40,45,50,55,60,65,70,75,80},{"0.00","2.00","2.25","2.50","2.75","3.00","3.25","3.50","3.75","4.00"})</f>
        <v>3.50</v>
      </c>
      <c r="GO191" s="21">
        <v>31</v>
      </c>
      <c r="GP191" s="21">
        <v>33</v>
      </c>
      <c r="GQ191" s="70">
        <f t="shared" si="128"/>
        <v>64</v>
      </c>
      <c r="GR191" s="21" t="str">
        <f>LOOKUP(GQ191,{0,40,45,50,55,60,65,70,75,80},{"F","D","C","C+","B-","B","B+","A-","A","A+"})</f>
        <v>B</v>
      </c>
      <c r="GS191" s="21" t="str">
        <f>LOOKUP(GQ191,{0,40,45,50,55,60,65,70,75,80},{"0.00","2.00","2.25","2.50","2.75","3.00","3.25","3.50","3.75","4.00"})</f>
        <v>3.00</v>
      </c>
      <c r="GT191" s="21">
        <v>23</v>
      </c>
      <c r="GU191" s="21">
        <v>36.5</v>
      </c>
      <c r="GV191" s="70">
        <f t="shared" si="129"/>
        <v>60</v>
      </c>
      <c r="GW191" s="21" t="str">
        <f>LOOKUP(GV191,{0,40,45,50,55,60,65,70,75,80},{"F","D","C","C+","B-","B","B+","A-","A","A+"})</f>
        <v>B</v>
      </c>
      <c r="GX191" s="21" t="str">
        <f>LOOKUP(GV191,{0,40,45,50,55,60,65,70,75,80},{"0.00","2.00","2.25","2.50","2.75","3.00","3.25","3.50","3.75","4.00"})</f>
        <v>3.00</v>
      </c>
      <c r="GY191" s="82">
        <v>70</v>
      </c>
      <c r="GZ191" s="21" t="str">
        <f>LOOKUP(GY191,{0,40,45,50,55,60,65,70,75,80},{"F","D","C","C+","B-","B","B+","A-","A","A+"})</f>
        <v>A-</v>
      </c>
      <c r="HA191" s="21" t="str">
        <f>LOOKUP(GY191,{0,40,45,50,55,60,65,70,75,80},{"0.00","2.00","2.25","2.50","2.75","3.00","3.25","3.50","3.75","4.00"})</f>
        <v>3.50</v>
      </c>
      <c r="HB191" s="49">
        <v>32.5</v>
      </c>
      <c r="HC191" s="49">
        <v>35</v>
      </c>
      <c r="HD191" s="70">
        <f t="shared" si="130"/>
        <v>68</v>
      </c>
      <c r="HE191" s="21" t="str">
        <f>LOOKUP(HD191,{0,40,45,50,55,60,65,70,75,80},{"F","D","C","C+","B-","B","B+","A-","A","A+"})</f>
        <v>B+</v>
      </c>
      <c r="HF191" s="21" t="str">
        <f>LOOKUP(HD191,{0,40,45,50,55,60,65,70,75,80},{"0.00","2.00","2.25","2.50","2.75","3.00","3.25","3.50","3.75","4.00"})</f>
        <v>3.25</v>
      </c>
      <c r="HG191" s="50">
        <f t="shared" si="88"/>
        <v>3.1607142857142856</v>
      </c>
      <c r="HH191" s="71" t="str">
        <f t="shared" si="89"/>
        <v>Passed</v>
      </c>
      <c r="HI191" s="70">
        <f t="shared" si="131"/>
        <v>2739</v>
      </c>
      <c r="HJ191" s="44">
        <v>190</v>
      </c>
      <c r="HK191" s="40"/>
      <c r="HL191" s="40"/>
    </row>
    <row r="192" spans="1:220" s="8" customFormat="1" ht="30" customHeight="1" x14ac:dyDescent="0.2">
      <c r="A192" s="44">
        <v>191</v>
      </c>
      <c r="B192" s="67">
        <v>3892</v>
      </c>
      <c r="C192" s="44">
        <v>2017117524</v>
      </c>
      <c r="D192" s="39" t="s">
        <v>307</v>
      </c>
      <c r="E192" s="64" t="s">
        <v>253</v>
      </c>
      <c r="F192" s="64" t="s">
        <v>298</v>
      </c>
      <c r="G192" s="73">
        <v>27</v>
      </c>
      <c r="H192" s="48">
        <v>42</v>
      </c>
      <c r="I192" s="57">
        <f t="shared" si="90"/>
        <v>69</v>
      </c>
      <c r="J192" s="21" t="str">
        <f>LOOKUP(I192,{0,40,45,50,55,60,65,70,75,80},{"F","D","C","C+","B-","B","B+","A-","A","A+"})</f>
        <v>B+</v>
      </c>
      <c r="K192" s="21" t="str">
        <f>LOOKUP(I192,{0,40,45,50,55,60,65,70,75,80},{"0.00","2.00","2.25","2.50","2.75","3.00","3.25","3.50","3.75","4.00"})</f>
        <v>3.25</v>
      </c>
      <c r="L192" s="21">
        <v>24.5</v>
      </c>
      <c r="M192" s="21">
        <v>35.5</v>
      </c>
      <c r="N192" s="57">
        <f t="shared" si="91"/>
        <v>60</v>
      </c>
      <c r="O192" s="21" t="str">
        <f>LOOKUP(N192,{0,40,45,50,55,60,65,70,75,80},{"F","D","C","C+","B-","B","B+","A-","A","A+"})</f>
        <v>B</v>
      </c>
      <c r="P192" s="21" t="str">
        <f>LOOKUP(N192,{0,40,45,50,55,60,65,70,75,80},{"0.00","2.00","2.25","2.50","2.75","3.00","3.25","3.50","3.75","4.00"})</f>
        <v>3.00</v>
      </c>
      <c r="Q192" s="21">
        <v>15.5</v>
      </c>
      <c r="R192" s="21">
        <v>33</v>
      </c>
      <c r="S192" s="57">
        <f t="shared" si="92"/>
        <v>49</v>
      </c>
      <c r="T192" s="21" t="str">
        <f>LOOKUP(S192,{0,40,45,50,55,60,65,70,75,80},{"F","D","C","C+","B-","B","B+","A-","A","A+"})</f>
        <v>C</v>
      </c>
      <c r="U192" s="21" t="str">
        <f>LOOKUP(S192,{0,40,45,50,55,60,65,70,75,80},{"0.00","2.00","2.25","2.50","2.75","3.00","3.25","3.50","3.75","4.00"})</f>
        <v>2.25</v>
      </c>
      <c r="V192" s="21">
        <v>25</v>
      </c>
      <c r="W192" s="21">
        <v>38</v>
      </c>
      <c r="X192" s="57">
        <f t="shared" si="93"/>
        <v>63</v>
      </c>
      <c r="Y192" s="21" t="str">
        <f>LOOKUP(X192,{0,40,45,50,55,60,65,70,75,80},{"F","D","C","C+","B-","B","B+","A-","A","A+"})</f>
        <v>B</v>
      </c>
      <c r="Z192" s="21" t="str">
        <f>LOOKUP(X192,{0,40,45,50,55,60,65,70,75,80},{"0.00","2.00","2.25","2.50","2.75","3.00","3.25","3.50","3.75","4.00"})</f>
        <v>3.00</v>
      </c>
      <c r="AA192" s="21">
        <v>21</v>
      </c>
      <c r="AB192" s="21">
        <v>32.5</v>
      </c>
      <c r="AC192" s="57">
        <f t="shared" si="94"/>
        <v>54</v>
      </c>
      <c r="AD192" s="21" t="str">
        <f>LOOKUP(AC192,{0,40,45,50,55,60,65,70,75,80},{"F","D","C","C+","B-","B","B+","A-","A","A+"})</f>
        <v>C+</v>
      </c>
      <c r="AE192" s="21" t="str">
        <f>LOOKUP(AC192,{0,40,45,50,55,60,65,70,75,80},{"0.00","2.00","2.25","2.50","2.75","3.00","3.25","3.50","3.75","4.00"})</f>
        <v>2.50</v>
      </c>
      <c r="AF192" s="21">
        <v>25</v>
      </c>
      <c r="AG192" s="21">
        <v>19</v>
      </c>
      <c r="AH192" s="57">
        <f t="shared" si="95"/>
        <v>44</v>
      </c>
      <c r="AI192" s="21" t="str">
        <f>LOOKUP(AH192,{0,40,45,50,55,60,65,70,75,80},{"F","D","C","C+","B-","B","B+","A-","A","A+"})</f>
        <v>D</v>
      </c>
      <c r="AJ192" s="21" t="str">
        <f>LOOKUP(AH192,{0,40,45,50,55,60,65,70,75,80},{"0.00","2.00","2.25","2.50","2.75","3.00","3.25","3.50","3.75","4.00"})</f>
        <v>2.00</v>
      </c>
      <c r="AK192" s="21">
        <v>28.75</v>
      </c>
      <c r="AL192" s="21">
        <v>36.5</v>
      </c>
      <c r="AM192" s="57">
        <f t="shared" si="96"/>
        <v>66</v>
      </c>
      <c r="AN192" s="21" t="str">
        <f>LOOKUP(AM192,{0,40,45,50,55,60,65,70,75,80},{"F","D","C","C+","B-","B","B+","A-","A","A+"})</f>
        <v>B+</v>
      </c>
      <c r="AO192" s="21" t="str">
        <f>LOOKUP(AM192,{0,40,45,50,55,60,65,70,75,80},{"0.00","2.00","2.25","2.50","2.75","3.00","3.25","3.50","3.75","4.00"})</f>
        <v>3.25</v>
      </c>
      <c r="AP192" s="21">
        <v>24.5</v>
      </c>
      <c r="AQ192" s="21">
        <v>25.5</v>
      </c>
      <c r="AR192" s="57">
        <f t="shared" si="97"/>
        <v>50</v>
      </c>
      <c r="AS192" s="21" t="str">
        <f>LOOKUP(AR192,{0,40,45,50,55,60,65,70,75,80},{"F","D","C","C+","B-","B","B+","A-","A","A+"})</f>
        <v>C+</v>
      </c>
      <c r="AT192" s="21" t="str">
        <f>LOOKUP(AR192,{0,40,45,50,55,60,65,70,75,80},{"0.00","2.00","2.25","2.50","2.75","3.00","3.25","3.50","3.75","4.00"})</f>
        <v>2.50</v>
      </c>
      <c r="AU192" s="21">
        <v>28</v>
      </c>
      <c r="AV192" s="21">
        <v>38.5</v>
      </c>
      <c r="AW192" s="57">
        <f t="shared" si="98"/>
        <v>67</v>
      </c>
      <c r="AX192" s="21" t="str">
        <f>LOOKUP(AW192,{0,40,45,50,55,60,65,70,75,80},{"F","D","C","C+","B-","B","B+","A-","A","A+"})</f>
        <v>B+</v>
      </c>
      <c r="AY192" s="21" t="str">
        <f>LOOKUP(AW192,{0,40,45,50,55,60,65,70,75,80},{"0.00","2.00","2.25","2.50","2.75","3.00","3.25","3.50","3.75","4.00"})</f>
        <v>3.25</v>
      </c>
      <c r="AZ192" s="21">
        <v>21</v>
      </c>
      <c r="BA192" s="21">
        <v>32.5</v>
      </c>
      <c r="BB192" s="57">
        <f t="shared" si="99"/>
        <v>54</v>
      </c>
      <c r="BC192" s="21" t="str">
        <f>LOOKUP(BB192,{0,40,45,50,55,60,65,70,75,80},{"F","D","C","C+","B-","B","B+","A-","A","A+"})</f>
        <v>C+</v>
      </c>
      <c r="BD192" s="21" t="str">
        <f>LOOKUP(BB192,{0,40,45,50,55,60,65,70,75,80},{"0.00","2.00","2.25","2.50","2.75","3.00","3.25","3.50","3.75","4.00"})</f>
        <v>2.50</v>
      </c>
      <c r="BE192" s="21">
        <v>27</v>
      </c>
      <c r="BF192" s="21">
        <v>39</v>
      </c>
      <c r="BG192" s="57">
        <f t="shared" si="100"/>
        <v>66</v>
      </c>
      <c r="BH192" s="21" t="str">
        <f>LOOKUP(BG192,{0,40,45,50,55,60,65,70,75,80},{"F","D","C","C+","B-","B","B+","A-","A","A+"})</f>
        <v>B+</v>
      </c>
      <c r="BI192" s="21" t="str">
        <f>LOOKUP(BG192,{0,40,45,50,55,60,65,70,75,80},{"0.00","2.00","2.25","2.50","2.75","3.00","3.25","3.50","3.75","4.00"})</f>
        <v>3.25</v>
      </c>
      <c r="BJ192" s="21">
        <v>19</v>
      </c>
      <c r="BK192" s="21">
        <v>45</v>
      </c>
      <c r="BL192" s="57">
        <f t="shared" si="101"/>
        <v>64</v>
      </c>
      <c r="BM192" s="21" t="str">
        <f>LOOKUP(BL192,{0,40,45,50,55,60,65,70,75,80},{"F","D","C","C+","B-","B","B+","A-","A","A+"})</f>
        <v>B</v>
      </c>
      <c r="BN192" s="21" t="str">
        <f>LOOKUP(BL192,{0,40,45,50,55,60,65,70,75,80},{"0.00","2.00","2.25","2.50","2.75","3.00","3.25","3.50","3.75","4.00"})</f>
        <v>3.00</v>
      </c>
      <c r="BO192" s="21">
        <v>23</v>
      </c>
      <c r="BP192" s="21">
        <v>34</v>
      </c>
      <c r="BQ192" s="57">
        <f t="shared" si="102"/>
        <v>57</v>
      </c>
      <c r="BR192" s="21" t="str">
        <f>LOOKUP(BQ192,{0,40,45,50,55,60,65,70,75,80},{"F","D","C","C+","B-","B","B+","A-","A","A+"})</f>
        <v>B-</v>
      </c>
      <c r="BS192" s="21" t="str">
        <f>LOOKUP(BQ192,{0,40,45,50,55,60,65,70,75,80},{"0.00","2.00","2.25","2.50","2.75","3.00","3.25","3.50","3.75","4.00"})</f>
        <v>2.75</v>
      </c>
      <c r="BT192" s="21">
        <v>30</v>
      </c>
      <c r="BU192" s="21">
        <v>34</v>
      </c>
      <c r="BV192" s="57">
        <f t="shared" si="103"/>
        <v>64</v>
      </c>
      <c r="BW192" s="21" t="str">
        <f>LOOKUP(BV192,{0,40,45,50,55,60,65,70,75,80},{"F","D","C","C+","B-","B","B+","A-","A","A+"})</f>
        <v>B</v>
      </c>
      <c r="BX192" s="21" t="str">
        <f>LOOKUP(BV192,{0,40,45,50,55,60,65,70,75,80},{"0.00","2.00","2.25","2.50","2.75","3.00","3.25","3.50","3.75","4.00"})</f>
        <v>3.00</v>
      </c>
      <c r="BY192" s="21">
        <v>32</v>
      </c>
      <c r="BZ192" s="21">
        <v>34</v>
      </c>
      <c r="CA192" s="57">
        <f t="shared" si="104"/>
        <v>66</v>
      </c>
      <c r="CB192" s="21" t="str">
        <f>LOOKUP(CA192,{0,40,45,50,55,60,65,70,75,80},{"F","D","C","C+","B-","B","B+","A-","A","A+"})</f>
        <v>B+</v>
      </c>
      <c r="CC192" s="21" t="str">
        <f>LOOKUP(CA192,{0,40,45,50,55,60,65,70,75,80},{"0.00","2.00","2.25","2.50","2.75","3.00","3.25","3.50","3.75","4.00"})</f>
        <v>3.25</v>
      </c>
      <c r="CD192" s="21">
        <v>29</v>
      </c>
      <c r="CE192" s="21">
        <v>46.5</v>
      </c>
      <c r="CF192" s="57">
        <f t="shared" si="105"/>
        <v>76</v>
      </c>
      <c r="CG192" s="21" t="str">
        <f>LOOKUP(CF192,{0,40,45,50,55,60,65,70,75,80},{"F","D","C","C+","B-","B","B+","A-","A","A+"})</f>
        <v>A</v>
      </c>
      <c r="CH192" s="21" t="str">
        <f>LOOKUP(CF192,{0,40,45,50,55,60,65,70,75,80},{"0.00","2.00","2.25","2.50","2.75","3.00","3.25","3.50","3.75","4.00"})</f>
        <v>3.75</v>
      </c>
      <c r="CI192" s="21">
        <v>31.5</v>
      </c>
      <c r="CJ192" s="21">
        <v>33.5</v>
      </c>
      <c r="CK192" s="57">
        <f t="shared" si="106"/>
        <v>65</v>
      </c>
      <c r="CL192" s="21" t="str">
        <f>LOOKUP(CK192,{0,40,45,50,55,60,65,70,75,80},{"F","D","C","C+","B-","B","B+","A-","A","A+"})</f>
        <v>B+</v>
      </c>
      <c r="CM192" s="21" t="str">
        <f>LOOKUP(CK192,{0,40,45,50,55,60,65,70,75,80},{"0.00","2.00","2.25","2.50","2.75","3.00","3.25","3.50","3.75","4.00"})</f>
        <v>3.25</v>
      </c>
      <c r="CN192" s="21">
        <v>23</v>
      </c>
      <c r="CO192" s="21">
        <v>38</v>
      </c>
      <c r="CP192" s="57">
        <f t="shared" si="107"/>
        <v>61</v>
      </c>
      <c r="CQ192" s="21" t="str">
        <f>LOOKUP(CP192,{0,40,45,50,55,60,65,70,75,80},{"F","D","C","C+","B-","B","B+","A-","A","A+"})</f>
        <v>B</v>
      </c>
      <c r="CR192" s="21" t="str">
        <f>LOOKUP(CP192,{0,40,45,50,55,60,65,70,75,80},{"0.00","2.00","2.25","2.50","2.75","3.00","3.25","3.50","3.75","4.00"})</f>
        <v>3.00</v>
      </c>
      <c r="CS192" s="21">
        <v>31</v>
      </c>
      <c r="CT192" s="21">
        <v>38</v>
      </c>
      <c r="CU192" s="57">
        <f t="shared" si="108"/>
        <v>69</v>
      </c>
      <c r="CV192" s="21" t="str">
        <f>LOOKUP(CU192,{0,40,45,50,55,60,65,70,75,80},{"F","D","C","C+","B-","B","B+","A-","A","A+"})</f>
        <v>B+</v>
      </c>
      <c r="CW192" s="21" t="str">
        <f>LOOKUP(CU192,{0,40,45,50,55,60,65,70,75,80},{"0.00","2.00","2.25","2.50","2.75","3.00","3.25","3.50","3.75","4.00"})</f>
        <v>3.25</v>
      </c>
      <c r="CX192" s="21">
        <v>29</v>
      </c>
      <c r="CY192" s="21">
        <v>33.5</v>
      </c>
      <c r="CZ192" s="57">
        <f t="shared" si="109"/>
        <v>63</v>
      </c>
      <c r="DA192" s="21" t="str">
        <f>LOOKUP(CZ192,{0,40,45,50,55,60,65,70,75,80},{"F","D","C","C+","B-","B","B+","A-","A","A+"})</f>
        <v>B</v>
      </c>
      <c r="DB192" s="21" t="str">
        <f>LOOKUP(CZ192,{0,40,45,50,55,60,65,70,75,80},{"0.00","2.00","2.25","2.50","2.75","3.00","3.25","3.50","3.75","4.00"})</f>
        <v>3.00</v>
      </c>
      <c r="DC192" s="21">
        <v>30</v>
      </c>
      <c r="DD192" s="21">
        <v>44</v>
      </c>
      <c r="DE192" s="57">
        <f t="shared" si="110"/>
        <v>74</v>
      </c>
      <c r="DF192" s="21" t="str">
        <f>LOOKUP(DE192,{0,40,45,50,55,60,65,70,75,80},{"F","D","C","C+","B-","B","B+","A-","A","A+"})</f>
        <v>A-</v>
      </c>
      <c r="DG192" s="21" t="str">
        <f>LOOKUP(DE192,{0,40,45,50,55,60,65,70,75,80},{"0.00","2.00","2.25","2.50","2.75","3.00","3.25","3.50","3.75","4.00"})</f>
        <v>3.50</v>
      </c>
      <c r="DH192" s="21">
        <v>28</v>
      </c>
      <c r="DI192" s="21">
        <v>38</v>
      </c>
      <c r="DJ192" s="57">
        <f t="shared" si="111"/>
        <v>66</v>
      </c>
      <c r="DK192" s="21" t="str">
        <f>LOOKUP(DJ192,{0,40,45,50,55,60,65,70,75,80},{"F","D","C","C+","B-","B","B+","A-","A","A+"})</f>
        <v>B+</v>
      </c>
      <c r="DL192" s="21" t="str">
        <f>LOOKUP(DJ192,{0,40,45,50,55,60,65,70,75,80},{"0.00","2.00","2.25","2.50","2.75","3.00","3.25","3.50","3.75","4.00"})</f>
        <v>3.25</v>
      </c>
      <c r="DM192" s="21">
        <v>33</v>
      </c>
      <c r="DN192" s="21">
        <v>42</v>
      </c>
      <c r="DO192" s="57">
        <f t="shared" si="112"/>
        <v>75</v>
      </c>
      <c r="DP192" s="21" t="str">
        <f>LOOKUP(DO192,{0,40,45,50,55,60,65,70,75,80},{"F","D","C","C+","B-","B","B+","A-","A","A+"})</f>
        <v>A</v>
      </c>
      <c r="DQ192" s="21" t="str">
        <f>LOOKUP(DO192,{0,40,45,50,55,60,65,70,75,80},{"0.00","2.00","2.25","2.50","2.75","3.00","3.25","3.50","3.75","4.00"})</f>
        <v>3.75</v>
      </c>
      <c r="DR192" s="21">
        <v>27</v>
      </c>
      <c r="DS192" s="21">
        <v>34.5</v>
      </c>
      <c r="DT192" s="57">
        <f t="shared" si="113"/>
        <v>62</v>
      </c>
      <c r="DU192" s="21" t="str">
        <f>LOOKUP(DT192,{0,40,45,50,55,60,65,70,75,80},{"F","D","C","C+","B-","B","B+","A-","A","A+"})</f>
        <v>B</v>
      </c>
      <c r="DV192" s="21" t="str">
        <f>LOOKUP(DT192,{0,40,45,50,55,60,65,70,75,80},{"0.00","2.00","2.25","2.50","2.75","3.00","3.25","3.50","3.75","4.00"})</f>
        <v>3.00</v>
      </c>
      <c r="DW192" s="21">
        <v>27</v>
      </c>
      <c r="DX192" s="21">
        <v>43.5</v>
      </c>
      <c r="DY192" s="57">
        <f t="shared" si="114"/>
        <v>71</v>
      </c>
      <c r="DZ192" s="21" t="str">
        <f>LOOKUP(DY192,{0,40,45,50,55,60,65,70,75,80},{"F","D","C","C+","B-","B","B+","A-","A","A+"})</f>
        <v>A-</v>
      </c>
      <c r="EA192" s="21" t="str">
        <f>LOOKUP(DY192,{0,40,45,50,55,60,65,70,75,80},{"0.00","2.00","2.25","2.50","2.75","3.00","3.25","3.50","3.75","4.00"})</f>
        <v>3.50</v>
      </c>
      <c r="EB192" s="21">
        <v>26</v>
      </c>
      <c r="EC192" s="21">
        <v>38</v>
      </c>
      <c r="ED192" s="57">
        <f t="shared" si="115"/>
        <v>64</v>
      </c>
      <c r="EE192" s="21" t="str">
        <f>LOOKUP(ED192,{0,40,45,50,55,60,65,70,75,80},{"F","D","C","C+","B-","B","B+","A-","A","A+"})</f>
        <v>B</v>
      </c>
      <c r="EF192" s="21" t="str">
        <f>LOOKUP(ED192,{0,40,45,50,55,60,65,70,75,80},{"0.00","2.00","2.25","2.50","2.75","3.00","3.25","3.50","3.75","4.00"})</f>
        <v>3.00</v>
      </c>
      <c r="EG192" s="21">
        <v>23</v>
      </c>
      <c r="EH192" s="21">
        <v>40.5</v>
      </c>
      <c r="EI192" s="57">
        <f t="shared" si="116"/>
        <v>64</v>
      </c>
      <c r="EJ192" s="21" t="str">
        <f>LOOKUP(EI192,{0,40,45,50,55,60,65,70,75,80},{"F","D","C","C+","B-","B","B+","A-","A","A+"})</f>
        <v>B</v>
      </c>
      <c r="EK192" s="21" t="str">
        <f>LOOKUP(EI192,{0,40,45,50,55,60,65,70,75,80},{"0.00","2.00","2.25","2.50","2.75","3.00","3.25","3.50","3.75","4.00"})</f>
        <v>3.00</v>
      </c>
      <c r="EL192" s="21">
        <v>29</v>
      </c>
      <c r="EM192" s="21">
        <v>44</v>
      </c>
      <c r="EN192" s="70">
        <f t="shared" si="117"/>
        <v>73</v>
      </c>
      <c r="EO192" s="21" t="str">
        <f>LOOKUP(EN192,{0,40,45,50,55,60,65,70,75,80},{"F","D","C","C+","B-","B","B+","A-","A","A+"})</f>
        <v>A-</v>
      </c>
      <c r="EP192" s="21" t="str">
        <f>LOOKUP(EN192,{0,40,45,50,55,60,65,70,75,80},{"0.00","2.00","2.25","2.50","2.75","3.00","3.25","3.50","3.75","4.00"})</f>
        <v>3.50</v>
      </c>
      <c r="EQ192" s="21">
        <v>31</v>
      </c>
      <c r="ER192" s="21">
        <v>41</v>
      </c>
      <c r="ES192" s="70">
        <f t="shared" si="118"/>
        <v>72</v>
      </c>
      <c r="ET192" s="21" t="str">
        <f>LOOKUP(ES192,{0,40,45,50,55,60,65,70,75,80},{"F","D","C","C+","B-","B","B+","A-","A","A+"})</f>
        <v>A-</v>
      </c>
      <c r="EU192" s="21" t="str">
        <f>LOOKUP(ES192,{0,40,45,50,55,60,65,70,75,80},{"0.00","2.00","2.25","2.50","2.75","3.00","3.25","3.50","3.75","4.00"})</f>
        <v>3.50</v>
      </c>
      <c r="EV192" s="21">
        <v>29</v>
      </c>
      <c r="EW192" s="21">
        <v>37</v>
      </c>
      <c r="EX192" s="70">
        <f t="shared" si="119"/>
        <v>66</v>
      </c>
      <c r="EY192" s="21" t="str">
        <f>LOOKUP(EX192,{0,40,45,50,55,60,65,70,75,80},{"F","D","C","C+","B-","B","B+","A-","A","A+"})</f>
        <v>B+</v>
      </c>
      <c r="EZ192" s="21" t="str">
        <f>LOOKUP(EX192,{0,40,45,50,55,60,65,70,75,80},{"0.00","2.00","2.25","2.50","2.75","3.00","3.25","3.50","3.75","4.00"})</f>
        <v>3.25</v>
      </c>
      <c r="FA192" s="21">
        <v>29</v>
      </c>
      <c r="FB192" s="21">
        <v>45</v>
      </c>
      <c r="FC192" s="70">
        <f t="shared" si="120"/>
        <v>74</v>
      </c>
      <c r="FD192" s="21" t="str">
        <f>LOOKUP(FC192,{0,40,45,50,55,60,65,70,75,80},{"F","D","C","C+","B-","B","B+","A-","A","A+"})</f>
        <v>A-</v>
      </c>
      <c r="FE192" s="21" t="str">
        <f>LOOKUP(FC192,{0,40,45,50,55,60,65,70,75,80},{"0.00","2.00","2.25","2.50","2.75","3.00","3.25","3.50","3.75","4.00"})</f>
        <v>3.50</v>
      </c>
      <c r="FF192" s="21">
        <v>27.5</v>
      </c>
      <c r="FG192" s="21">
        <v>42.5</v>
      </c>
      <c r="FH192" s="70">
        <f t="shared" si="121"/>
        <v>70</v>
      </c>
      <c r="FI192" s="21" t="str">
        <f>LOOKUP(FH192,{0,40,45,50,55,60,65,70,75,80},{"F","D","C","C+","B-","B","B+","A-","A","A+"})</f>
        <v>A-</v>
      </c>
      <c r="FJ192" s="21" t="str">
        <f>LOOKUP(FH192,{0,40,45,50,55,60,65,70,75,80},{"0.00","2.00","2.25","2.50","2.75","3.00","3.25","3.50","3.75","4.00"})</f>
        <v>3.50</v>
      </c>
      <c r="FK192" s="21">
        <v>24</v>
      </c>
      <c r="FL192" s="21">
        <v>41.5</v>
      </c>
      <c r="FM192" s="70">
        <f t="shared" si="122"/>
        <v>66</v>
      </c>
      <c r="FN192" s="21" t="str">
        <f>LOOKUP(FM192,{0,40,45,50,55,60,65,70,75,80},{"F","D","C","C+","B-","B","B+","A-","A","A+"})</f>
        <v>B+</v>
      </c>
      <c r="FO192" s="21" t="str">
        <f>LOOKUP(FM192,{0,40,45,50,55,60,65,70,75,80},{"0.00","2.00","2.25","2.50","2.75","3.00","3.25","3.50","3.75","4.00"})</f>
        <v>3.25</v>
      </c>
      <c r="FP192" s="21">
        <v>27</v>
      </c>
      <c r="FQ192" s="21">
        <v>40</v>
      </c>
      <c r="FR192" s="70">
        <f t="shared" si="123"/>
        <v>67</v>
      </c>
      <c r="FS192" s="21" t="str">
        <f>LOOKUP(FR192,{0,40,45,50,55,60,65,70,75,80},{"F","D","C","C+","B-","B","B+","A-","A","A+"})</f>
        <v>B+</v>
      </c>
      <c r="FT192" s="21" t="str">
        <f>LOOKUP(FR192,{0,40,45,50,55,60,65,70,75,80},{"0.00","2.00","2.25","2.50","2.75","3.00","3.25","3.50","3.75","4.00"})</f>
        <v>3.25</v>
      </c>
      <c r="FU192" s="21">
        <v>32</v>
      </c>
      <c r="FV192" s="21">
        <v>41</v>
      </c>
      <c r="FW192" s="70">
        <f t="shared" si="124"/>
        <v>73</v>
      </c>
      <c r="FX192" s="21" t="str">
        <f>LOOKUP(FW192,{0,40,45,50,55,60,65,70,75,80},{"F","D","C","C+","B-","B","B+","A-","A","A+"})</f>
        <v>A-</v>
      </c>
      <c r="FY192" s="21" t="str">
        <f>LOOKUP(FW192,{0,40,45,50,55,60,65,70,75,80},{"0.00","2.00","2.25","2.50","2.75","3.00","3.25","3.50","3.75","4.00"})</f>
        <v>3.50</v>
      </c>
      <c r="FZ192" s="21">
        <v>25</v>
      </c>
      <c r="GA192" s="21">
        <v>36.5</v>
      </c>
      <c r="GB192" s="70">
        <f t="shared" si="125"/>
        <v>62</v>
      </c>
      <c r="GC192" s="21" t="str">
        <f>LOOKUP(GB192,{0,40,45,50,55,60,65,70,75,80},{"F","D","C","C+","B-","B","B+","A-","A","A+"})</f>
        <v>B</v>
      </c>
      <c r="GD192" s="21" t="str">
        <f>LOOKUP(GB192,{0,40,45,50,55,60,65,70,75,80},{"0.00","2.00","2.25","2.50","2.75","3.00","3.25","3.50","3.75","4.00"})</f>
        <v>3.00</v>
      </c>
      <c r="GE192" s="21">
        <v>31.5</v>
      </c>
      <c r="GF192" s="21">
        <v>43</v>
      </c>
      <c r="GG192" s="70">
        <f t="shared" si="126"/>
        <v>75</v>
      </c>
      <c r="GH192" s="21" t="str">
        <f>LOOKUP(GG192,{0,40,45,50,55,60,65,70,75,80},{"F","D","C","C+","B-","B","B+","A-","A","A+"})</f>
        <v>A</v>
      </c>
      <c r="GI192" s="21" t="str">
        <f>LOOKUP(GG192,{0,40,45,50,55,60,65,70,75,80},{"0.00","2.00","2.25","2.50","2.75","3.00","3.25","3.50","3.75","4.00"})</f>
        <v>3.75</v>
      </c>
      <c r="GJ192" s="21">
        <v>27.5</v>
      </c>
      <c r="GK192" s="21">
        <v>43</v>
      </c>
      <c r="GL192" s="70">
        <f t="shared" si="127"/>
        <v>71</v>
      </c>
      <c r="GM192" s="21" t="str">
        <f>LOOKUP(GL192,{0,40,45,50,55,60,65,70,75,80},{"F","D","C","C+","B-","B","B+","A-","A","A+"})</f>
        <v>A-</v>
      </c>
      <c r="GN192" s="21" t="str">
        <f>LOOKUP(GL192,{0,40,45,50,55,60,65,70,75,80},{"0.00","2.00","2.25","2.50","2.75","3.00","3.25","3.50","3.75","4.00"})</f>
        <v>3.50</v>
      </c>
      <c r="GO192" s="21">
        <v>31</v>
      </c>
      <c r="GP192" s="21">
        <v>44</v>
      </c>
      <c r="GQ192" s="70">
        <f t="shared" si="128"/>
        <v>75</v>
      </c>
      <c r="GR192" s="21" t="str">
        <f>LOOKUP(GQ192,{0,40,45,50,55,60,65,70,75,80},{"F","D","C","C+","B-","B","B+","A-","A","A+"})</f>
        <v>A</v>
      </c>
      <c r="GS192" s="21" t="str">
        <f>LOOKUP(GQ192,{0,40,45,50,55,60,65,70,75,80},{"0.00","2.00","2.25","2.50","2.75","3.00","3.25","3.50","3.75","4.00"})</f>
        <v>3.75</v>
      </c>
      <c r="GT192" s="21">
        <v>18</v>
      </c>
      <c r="GU192" s="21">
        <v>39</v>
      </c>
      <c r="GV192" s="70">
        <f t="shared" si="129"/>
        <v>57</v>
      </c>
      <c r="GW192" s="21" t="str">
        <f>LOOKUP(GV192,{0,40,45,50,55,60,65,70,75,80},{"F","D","C","C+","B-","B","B+","A-","A","A+"})</f>
        <v>B-</v>
      </c>
      <c r="GX192" s="21" t="str">
        <f>LOOKUP(GV192,{0,40,45,50,55,60,65,70,75,80},{"0.00","2.00","2.25","2.50","2.75","3.00","3.25","3.50","3.75","4.00"})</f>
        <v>2.75</v>
      </c>
      <c r="GY192" s="82">
        <v>63</v>
      </c>
      <c r="GZ192" s="21" t="str">
        <f>LOOKUP(GY192,{0,40,45,50,55,60,65,70,75,80},{"F","D","C","C+","B-","B","B+","A-","A","A+"})</f>
        <v>B</v>
      </c>
      <c r="HA192" s="21" t="str">
        <f>LOOKUP(GY192,{0,40,45,50,55,60,65,70,75,80},{"0.00","2.00","2.25","2.50","2.75","3.00","3.25","3.50","3.75","4.00"})</f>
        <v>3.00</v>
      </c>
      <c r="HB192" s="49">
        <v>33.5</v>
      </c>
      <c r="HC192" s="49">
        <v>36</v>
      </c>
      <c r="HD192" s="70">
        <f t="shared" si="130"/>
        <v>70</v>
      </c>
      <c r="HE192" s="21" t="str">
        <f>LOOKUP(HD192,{0,40,45,50,55,60,65,70,75,80},{"F","D","C","C+","B-","B","B+","A-","A","A+"})</f>
        <v>A-</v>
      </c>
      <c r="HF192" s="21" t="str">
        <f>LOOKUP(HD192,{0,40,45,50,55,60,65,70,75,80},{"0.00","2.00","2.25","2.50","2.75","3.00","3.25","3.50","3.75","4.00"})</f>
        <v>3.50</v>
      </c>
      <c r="HG192" s="50">
        <f t="shared" si="88"/>
        <v>3.1547619047619047</v>
      </c>
      <c r="HH192" s="71" t="str">
        <f t="shared" si="89"/>
        <v>Passed</v>
      </c>
      <c r="HI192" s="70">
        <f t="shared" si="131"/>
        <v>2737</v>
      </c>
      <c r="HJ192" s="44">
        <v>191</v>
      </c>
      <c r="HK192" s="40"/>
      <c r="HL192" s="40"/>
    </row>
    <row r="193" spans="1:220" s="8" customFormat="1" ht="30" customHeight="1" x14ac:dyDescent="0.2">
      <c r="A193" s="44">
        <v>192</v>
      </c>
      <c r="B193" s="66">
        <v>3929</v>
      </c>
      <c r="C193" s="44">
        <v>2017017525</v>
      </c>
      <c r="D193" s="39" t="s">
        <v>307</v>
      </c>
      <c r="E193" s="64" t="s">
        <v>254</v>
      </c>
      <c r="F193" s="64" t="s">
        <v>297</v>
      </c>
      <c r="G193" s="73">
        <v>26</v>
      </c>
      <c r="H193" s="48">
        <v>36</v>
      </c>
      <c r="I193" s="57">
        <f t="shared" si="90"/>
        <v>62</v>
      </c>
      <c r="J193" s="21" t="str">
        <f>LOOKUP(I193,{0,40,45,50,55,60,65,70,75,80},{"F","D","C","C+","B-","B","B+","A-","A","A+"})</f>
        <v>B</v>
      </c>
      <c r="K193" s="21" t="str">
        <f>LOOKUP(I193,{0,40,45,50,55,60,65,70,75,80},{"0.00","2.00","2.25","2.50","2.75","3.00","3.25","3.50","3.75","4.00"})</f>
        <v>3.00</v>
      </c>
      <c r="L193" s="21">
        <v>25</v>
      </c>
      <c r="M193" s="21">
        <v>35</v>
      </c>
      <c r="N193" s="57">
        <f t="shared" si="91"/>
        <v>60</v>
      </c>
      <c r="O193" s="21" t="str">
        <f>LOOKUP(N193,{0,40,45,50,55,60,65,70,75,80},{"F","D","C","C+","B-","B","B+","A-","A","A+"})</f>
        <v>B</v>
      </c>
      <c r="P193" s="21" t="str">
        <f>LOOKUP(N193,{0,40,45,50,55,60,65,70,75,80},{"0.00","2.00","2.25","2.50","2.75","3.00","3.25","3.50","3.75","4.00"})</f>
        <v>3.00</v>
      </c>
      <c r="Q193" s="21">
        <v>22</v>
      </c>
      <c r="R193" s="21">
        <v>29.5</v>
      </c>
      <c r="S193" s="57">
        <f t="shared" si="92"/>
        <v>52</v>
      </c>
      <c r="T193" s="21" t="str">
        <f>LOOKUP(S193,{0,40,45,50,55,60,65,70,75,80},{"F","D","C","C+","B-","B","B+","A-","A","A+"})</f>
        <v>C+</v>
      </c>
      <c r="U193" s="21" t="str">
        <f>LOOKUP(S193,{0,40,45,50,55,60,65,70,75,80},{"0.00","2.00","2.25","2.50","2.75","3.00","3.25","3.50","3.75","4.00"})</f>
        <v>2.50</v>
      </c>
      <c r="V193" s="21">
        <v>25</v>
      </c>
      <c r="W193" s="21">
        <v>41.5</v>
      </c>
      <c r="X193" s="57">
        <f t="shared" si="93"/>
        <v>67</v>
      </c>
      <c r="Y193" s="21" t="str">
        <f>LOOKUP(X193,{0,40,45,50,55,60,65,70,75,80},{"F","D","C","C+","B-","B","B+","A-","A","A+"})</f>
        <v>B+</v>
      </c>
      <c r="Z193" s="21" t="str">
        <f>LOOKUP(X193,{0,40,45,50,55,60,65,70,75,80},{"0.00","2.00","2.25","2.50","2.75","3.00","3.25","3.50","3.75","4.00"})</f>
        <v>3.25</v>
      </c>
      <c r="AA193" s="21">
        <v>23</v>
      </c>
      <c r="AB193" s="21">
        <v>30</v>
      </c>
      <c r="AC193" s="57">
        <f t="shared" si="94"/>
        <v>53</v>
      </c>
      <c r="AD193" s="21" t="str">
        <f>LOOKUP(AC193,{0,40,45,50,55,60,65,70,75,80},{"F","D","C","C+","B-","B","B+","A-","A","A+"})</f>
        <v>C+</v>
      </c>
      <c r="AE193" s="21" t="str">
        <f>LOOKUP(AC193,{0,40,45,50,55,60,65,70,75,80},{"0.00","2.00","2.25","2.50","2.75","3.00","3.25","3.50","3.75","4.00"})</f>
        <v>2.50</v>
      </c>
      <c r="AF193" s="21">
        <v>24.5</v>
      </c>
      <c r="AG193" s="21">
        <v>22</v>
      </c>
      <c r="AH193" s="57">
        <f t="shared" si="95"/>
        <v>47</v>
      </c>
      <c r="AI193" s="21" t="str">
        <f>LOOKUP(AH193,{0,40,45,50,55,60,65,70,75,80},{"F","D","C","C+","B-","B","B+","A-","A","A+"})</f>
        <v>C</v>
      </c>
      <c r="AJ193" s="21" t="str">
        <f>LOOKUP(AH193,{0,40,45,50,55,60,65,70,75,80},{"0.00","2.00","2.25","2.50","2.75","3.00","3.25","3.50","3.75","4.00"})</f>
        <v>2.25</v>
      </c>
      <c r="AK193" s="21">
        <v>23.5</v>
      </c>
      <c r="AL193" s="21">
        <v>37.5</v>
      </c>
      <c r="AM193" s="57">
        <f t="shared" si="96"/>
        <v>61</v>
      </c>
      <c r="AN193" s="21" t="str">
        <f>LOOKUP(AM193,{0,40,45,50,55,60,65,70,75,80},{"F","D","C","C+","B-","B","B+","A-","A","A+"})</f>
        <v>B</v>
      </c>
      <c r="AO193" s="21" t="str">
        <f>LOOKUP(AM193,{0,40,45,50,55,60,65,70,75,80},{"0.00","2.00","2.25","2.50","2.75","3.00","3.25","3.50","3.75","4.00"})</f>
        <v>3.00</v>
      </c>
      <c r="AP193" s="21">
        <v>21.5</v>
      </c>
      <c r="AQ193" s="21">
        <v>24</v>
      </c>
      <c r="AR193" s="57">
        <f t="shared" si="97"/>
        <v>46</v>
      </c>
      <c r="AS193" s="21" t="str">
        <f>LOOKUP(AR193,{0,40,45,50,55,60,65,70,75,80},{"F","D","C","C+","B-","B","B+","A-","A","A+"})</f>
        <v>C</v>
      </c>
      <c r="AT193" s="21" t="str">
        <f>LOOKUP(AR193,{0,40,45,50,55,60,65,70,75,80},{"0.00","2.00","2.25","2.50","2.75","3.00","3.25","3.50","3.75","4.00"})</f>
        <v>2.25</v>
      </c>
      <c r="AU193" s="21">
        <v>29</v>
      </c>
      <c r="AV193" s="21">
        <v>39.5</v>
      </c>
      <c r="AW193" s="57">
        <f t="shared" si="98"/>
        <v>69</v>
      </c>
      <c r="AX193" s="21" t="str">
        <f>LOOKUP(AW193,{0,40,45,50,55,60,65,70,75,80},{"F","D","C","C+","B-","B","B+","A-","A","A+"})</f>
        <v>B+</v>
      </c>
      <c r="AY193" s="21" t="str">
        <f>LOOKUP(AW193,{0,40,45,50,55,60,65,70,75,80},{"0.00","2.00","2.25","2.50","2.75","3.00","3.25","3.50","3.75","4.00"})</f>
        <v>3.25</v>
      </c>
      <c r="AZ193" s="21">
        <v>14</v>
      </c>
      <c r="BA193" s="21">
        <v>26.5</v>
      </c>
      <c r="BB193" s="57">
        <f t="shared" si="99"/>
        <v>41</v>
      </c>
      <c r="BC193" s="21" t="str">
        <f>LOOKUP(BB193,{0,40,45,50,55,60,65,70,75,80},{"F","D","C","C+","B-","B","B+","A-","A","A+"})</f>
        <v>D</v>
      </c>
      <c r="BD193" s="21" t="str">
        <f>LOOKUP(BB193,{0,40,45,50,55,60,65,70,75,80},{"0.00","2.00","2.25","2.50","2.75","3.00","3.25","3.50","3.75","4.00"})</f>
        <v>2.00</v>
      </c>
      <c r="BE193" s="21">
        <v>28</v>
      </c>
      <c r="BF193" s="21">
        <v>40</v>
      </c>
      <c r="BG193" s="57">
        <f t="shared" si="100"/>
        <v>68</v>
      </c>
      <c r="BH193" s="21" t="str">
        <f>LOOKUP(BG193,{0,40,45,50,55,60,65,70,75,80},{"F","D","C","C+","B-","B","B+","A-","A","A+"})</f>
        <v>B+</v>
      </c>
      <c r="BI193" s="21" t="str">
        <f>LOOKUP(BG193,{0,40,45,50,55,60,65,70,75,80},{"0.00","2.00","2.25","2.50","2.75","3.00","3.25","3.50","3.75","4.00"})</f>
        <v>3.25</v>
      </c>
      <c r="BJ193" s="21">
        <v>23.5</v>
      </c>
      <c r="BK193" s="21">
        <v>40.5</v>
      </c>
      <c r="BL193" s="57">
        <f t="shared" si="101"/>
        <v>64</v>
      </c>
      <c r="BM193" s="21" t="str">
        <f>LOOKUP(BL193,{0,40,45,50,55,60,65,70,75,80},{"F","D","C","C+","B-","B","B+","A-","A","A+"})</f>
        <v>B</v>
      </c>
      <c r="BN193" s="21" t="str">
        <f>LOOKUP(BL193,{0,40,45,50,55,60,65,70,75,80},{"0.00","2.00","2.25","2.50","2.75","3.00","3.25","3.50","3.75","4.00"})</f>
        <v>3.00</v>
      </c>
      <c r="BO193" s="21">
        <v>19</v>
      </c>
      <c r="BP193" s="21">
        <v>35</v>
      </c>
      <c r="BQ193" s="57">
        <f t="shared" si="102"/>
        <v>54</v>
      </c>
      <c r="BR193" s="21" t="str">
        <f>LOOKUP(BQ193,{0,40,45,50,55,60,65,70,75,80},{"F","D","C","C+","B-","B","B+","A-","A","A+"})</f>
        <v>C+</v>
      </c>
      <c r="BS193" s="21" t="str">
        <f>LOOKUP(BQ193,{0,40,45,50,55,60,65,70,75,80},{"0.00","2.00","2.25","2.50","2.75","3.00","3.25","3.50","3.75","4.00"})</f>
        <v>2.50</v>
      </c>
      <c r="BT193" s="21">
        <v>31</v>
      </c>
      <c r="BU193" s="21">
        <v>30</v>
      </c>
      <c r="BV193" s="57">
        <f t="shared" si="103"/>
        <v>61</v>
      </c>
      <c r="BW193" s="21" t="str">
        <f>LOOKUP(BV193,{0,40,45,50,55,60,65,70,75,80},{"F","D","C","C+","B-","B","B+","A-","A","A+"})</f>
        <v>B</v>
      </c>
      <c r="BX193" s="21" t="str">
        <f>LOOKUP(BV193,{0,40,45,50,55,60,65,70,75,80},{"0.00","2.00","2.25","2.50","2.75","3.00","3.25","3.50","3.75","4.00"})</f>
        <v>3.00</v>
      </c>
      <c r="BY193" s="21">
        <v>34</v>
      </c>
      <c r="BZ193" s="21">
        <v>36.5</v>
      </c>
      <c r="CA193" s="57">
        <f t="shared" si="104"/>
        <v>71</v>
      </c>
      <c r="CB193" s="21" t="str">
        <f>LOOKUP(CA193,{0,40,45,50,55,60,65,70,75,80},{"F","D","C","C+","B-","B","B+","A-","A","A+"})</f>
        <v>A-</v>
      </c>
      <c r="CC193" s="21" t="str">
        <f>LOOKUP(CA193,{0,40,45,50,55,60,65,70,75,80},{"0.00","2.00","2.25","2.50","2.75","3.00","3.25","3.50","3.75","4.00"})</f>
        <v>3.50</v>
      </c>
      <c r="CD193" s="21">
        <v>25</v>
      </c>
      <c r="CE193" s="21">
        <v>40.5</v>
      </c>
      <c r="CF193" s="57">
        <f t="shared" si="105"/>
        <v>66</v>
      </c>
      <c r="CG193" s="21" t="str">
        <f>LOOKUP(CF193,{0,40,45,50,55,60,65,70,75,80},{"F","D","C","C+","B-","B","B+","A-","A","A+"})</f>
        <v>B+</v>
      </c>
      <c r="CH193" s="21" t="str">
        <f>LOOKUP(CF193,{0,40,45,50,55,60,65,70,75,80},{"0.00","2.00","2.25","2.50","2.75","3.00","3.25","3.50","3.75","4.00"})</f>
        <v>3.25</v>
      </c>
      <c r="CI193" s="21">
        <v>34</v>
      </c>
      <c r="CJ193" s="21">
        <v>36.5</v>
      </c>
      <c r="CK193" s="57">
        <f t="shared" si="106"/>
        <v>71</v>
      </c>
      <c r="CL193" s="21" t="str">
        <f>LOOKUP(CK193,{0,40,45,50,55,60,65,70,75,80},{"F","D","C","C+","B-","B","B+","A-","A","A+"})</f>
        <v>A-</v>
      </c>
      <c r="CM193" s="21" t="str">
        <f>LOOKUP(CK193,{0,40,45,50,55,60,65,70,75,80},{"0.00","2.00","2.25","2.50","2.75","3.00","3.25","3.50","3.75","4.00"})</f>
        <v>3.50</v>
      </c>
      <c r="CN193" s="21">
        <v>21</v>
      </c>
      <c r="CO193" s="21">
        <v>30.5</v>
      </c>
      <c r="CP193" s="57">
        <f t="shared" si="107"/>
        <v>52</v>
      </c>
      <c r="CQ193" s="21" t="str">
        <f>LOOKUP(CP193,{0,40,45,50,55,60,65,70,75,80},{"F","D","C","C+","B-","B","B+","A-","A","A+"})</f>
        <v>C+</v>
      </c>
      <c r="CR193" s="21" t="str">
        <f>LOOKUP(CP193,{0,40,45,50,55,60,65,70,75,80},{"0.00","2.00","2.25","2.50","2.75","3.00","3.25","3.50","3.75","4.00"})</f>
        <v>2.50</v>
      </c>
      <c r="CS193" s="21">
        <v>30</v>
      </c>
      <c r="CT193" s="21">
        <v>39.5</v>
      </c>
      <c r="CU193" s="57">
        <f t="shared" si="108"/>
        <v>70</v>
      </c>
      <c r="CV193" s="21" t="str">
        <f>LOOKUP(CU193,{0,40,45,50,55,60,65,70,75,80},{"F","D","C","C+","B-","B","B+","A-","A","A+"})</f>
        <v>A-</v>
      </c>
      <c r="CW193" s="21" t="str">
        <f>LOOKUP(CU193,{0,40,45,50,55,60,65,70,75,80},{"0.00","2.00","2.25","2.50","2.75","3.00","3.25","3.50","3.75","4.00"})</f>
        <v>3.50</v>
      </c>
      <c r="CX193" s="21">
        <v>29</v>
      </c>
      <c r="CY193" s="21">
        <v>40.5</v>
      </c>
      <c r="CZ193" s="57">
        <f t="shared" si="109"/>
        <v>70</v>
      </c>
      <c r="DA193" s="21" t="str">
        <f>LOOKUP(CZ193,{0,40,45,50,55,60,65,70,75,80},{"F","D","C","C+","B-","B","B+","A-","A","A+"})</f>
        <v>A-</v>
      </c>
      <c r="DB193" s="21" t="str">
        <f>LOOKUP(CZ193,{0,40,45,50,55,60,65,70,75,80},{"0.00","2.00","2.25","2.50","2.75","3.00","3.25","3.50","3.75","4.00"})</f>
        <v>3.50</v>
      </c>
      <c r="DC193" s="21">
        <v>31.5</v>
      </c>
      <c r="DD193" s="21">
        <v>43</v>
      </c>
      <c r="DE193" s="57">
        <f t="shared" si="110"/>
        <v>75</v>
      </c>
      <c r="DF193" s="21" t="str">
        <f>LOOKUP(DE193,{0,40,45,50,55,60,65,70,75,80},{"F","D","C","C+","B-","B","B+","A-","A","A+"})</f>
        <v>A</v>
      </c>
      <c r="DG193" s="21" t="str">
        <f>LOOKUP(DE193,{0,40,45,50,55,60,65,70,75,80},{"0.00","2.00","2.25","2.50","2.75","3.00","3.25","3.50","3.75","4.00"})</f>
        <v>3.75</v>
      </c>
      <c r="DH193" s="21">
        <v>29.5</v>
      </c>
      <c r="DI193" s="21">
        <v>35.5</v>
      </c>
      <c r="DJ193" s="57">
        <f t="shared" si="111"/>
        <v>65</v>
      </c>
      <c r="DK193" s="21" t="str">
        <f>LOOKUP(DJ193,{0,40,45,50,55,60,65,70,75,80},{"F","D","C","C+","B-","B","B+","A-","A","A+"})</f>
        <v>B+</v>
      </c>
      <c r="DL193" s="21" t="str">
        <f>LOOKUP(DJ193,{0,40,45,50,55,60,65,70,75,80},{"0.00","2.00","2.25","2.50","2.75","3.00","3.25","3.50","3.75","4.00"})</f>
        <v>3.25</v>
      </c>
      <c r="DM193" s="21">
        <v>23</v>
      </c>
      <c r="DN193" s="21">
        <v>34</v>
      </c>
      <c r="DO193" s="57">
        <f t="shared" si="112"/>
        <v>57</v>
      </c>
      <c r="DP193" s="21" t="str">
        <f>LOOKUP(DO193,{0,40,45,50,55,60,65,70,75,80},{"F","D","C","C+","B-","B","B+","A-","A","A+"})</f>
        <v>B-</v>
      </c>
      <c r="DQ193" s="21" t="str">
        <f>LOOKUP(DO193,{0,40,45,50,55,60,65,70,75,80},{"0.00","2.00","2.25","2.50","2.75","3.00","3.25","3.50","3.75","4.00"})</f>
        <v>2.75</v>
      </c>
      <c r="DR193" s="21">
        <v>28</v>
      </c>
      <c r="DS193" s="21">
        <v>34</v>
      </c>
      <c r="DT193" s="57">
        <f t="shared" si="113"/>
        <v>62</v>
      </c>
      <c r="DU193" s="21" t="str">
        <f>LOOKUP(DT193,{0,40,45,50,55,60,65,70,75,80},{"F","D","C","C+","B-","B","B+","A-","A","A+"})</f>
        <v>B</v>
      </c>
      <c r="DV193" s="21" t="str">
        <f>LOOKUP(DT193,{0,40,45,50,55,60,65,70,75,80},{"0.00","2.00","2.25","2.50","2.75","3.00","3.25","3.50","3.75","4.00"})</f>
        <v>3.00</v>
      </c>
      <c r="DW193" s="21">
        <v>29</v>
      </c>
      <c r="DX193" s="21">
        <v>39</v>
      </c>
      <c r="DY193" s="57">
        <f t="shared" si="114"/>
        <v>68</v>
      </c>
      <c r="DZ193" s="21" t="str">
        <f>LOOKUP(DY193,{0,40,45,50,55,60,65,70,75,80},{"F","D","C","C+","B-","B","B+","A-","A","A+"})</f>
        <v>B+</v>
      </c>
      <c r="EA193" s="21" t="str">
        <f>LOOKUP(DY193,{0,40,45,50,55,60,65,70,75,80},{"0.00","2.00","2.25","2.50","2.75","3.00","3.25","3.50","3.75","4.00"})</f>
        <v>3.25</v>
      </c>
      <c r="EB193" s="21">
        <v>27</v>
      </c>
      <c r="EC193" s="21">
        <v>40</v>
      </c>
      <c r="ED193" s="57">
        <f t="shared" si="115"/>
        <v>67</v>
      </c>
      <c r="EE193" s="21" t="str">
        <f>LOOKUP(ED193,{0,40,45,50,55,60,65,70,75,80},{"F","D","C","C+","B-","B","B+","A-","A","A+"})</f>
        <v>B+</v>
      </c>
      <c r="EF193" s="21" t="str">
        <f>LOOKUP(ED193,{0,40,45,50,55,60,65,70,75,80},{"0.00","2.00","2.25","2.50","2.75","3.00","3.25","3.50","3.75","4.00"})</f>
        <v>3.25</v>
      </c>
      <c r="EG193" s="21">
        <v>24</v>
      </c>
      <c r="EH193" s="21">
        <v>39</v>
      </c>
      <c r="EI193" s="57">
        <f t="shared" si="116"/>
        <v>63</v>
      </c>
      <c r="EJ193" s="21" t="str">
        <f>LOOKUP(EI193,{0,40,45,50,55,60,65,70,75,80},{"F","D","C","C+","B-","B","B+","A-","A","A+"})</f>
        <v>B</v>
      </c>
      <c r="EK193" s="21" t="str">
        <f>LOOKUP(EI193,{0,40,45,50,55,60,65,70,75,80},{"0.00","2.00","2.25","2.50","2.75","3.00","3.25","3.50","3.75","4.00"})</f>
        <v>3.00</v>
      </c>
      <c r="EL193" s="21">
        <v>33</v>
      </c>
      <c r="EM193" s="21">
        <v>44.5</v>
      </c>
      <c r="EN193" s="70">
        <f t="shared" si="117"/>
        <v>78</v>
      </c>
      <c r="EO193" s="21" t="str">
        <f>LOOKUP(EN193,{0,40,45,50,55,60,65,70,75,80},{"F","D","C","C+","B-","B","B+","A-","A","A+"})</f>
        <v>A</v>
      </c>
      <c r="EP193" s="21" t="str">
        <f>LOOKUP(EN193,{0,40,45,50,55,60,65,70,75,80},{"0.00","2.00","2.25","2.50","2.75","3.00","3.25","3.50","3.75","4.00"})</f>
        <v>3.75</v>
      </c>
      <c r="EQ193" s="21">
        <v>27</v>
      </c>
      <c r="ER193" s="21">
        <v>38.5</v>
      </c>
      <c r="ES193" s="70">
        <f t="shared" si="118"/>
        <v>66</v>
      </c>
      <c r="ET193" s="21" t="str">
        <f>LOOKUP(ES193,{0,40,45,50,55,60,65,70,75,80},{"F","D","C","C+","B-","B","B+","A-","A","A+"})</f>
        <v>B+</v>
      </c>
      <c r="EU193" s="21" t="str">
        <f>LOOKUP(ES193,{0,40,45,50,55,60,65,70,75,80},{"0.00","2.00","2.25","2.50","2.75","3.00","3.25","3.50","3.75","4.00"})</f>
        <v>3.25</v>
      </c>
      <c r="EV193" s="21">
        <v>28</v>
      </c>
      <c r="EW193" s="21">
        <v>32</v>
      </c>
      <c r="EX193" s="70">
        <f t="shared" si="119"/>
        <v>60</v>
      </c>
      <c r="EY193" s="21" t="str">
        <f>LOOKUP(EX193,{0,40,45,50,55,60,65,70,75,80},{"F","D","C","C+","B-","B","B+","A-","A","A+"})</f>
        <v>B</v>
      </c>
      <c r="EZ193" s="21" t="str">
        <f>LOOKUP(EX193,{0,40,45,50,55,60,65,70,75,80},{"0.00","2.00","2.25","2.50","2.75","3.00","3.25","3.50","3.75","4.00"})</f>
        <v>3.00</v>
      </c>
      <c r="FA193" s="21">
        <v>27</v>
      </c>
      <c r="FB193" s="21">
        <v>36.5</v>
      </c>
      <c r="FC193" s="70">
        <f t="shared" si="120"/>
        <v>64</v>
      </c>
      <c r="FD193" s="21" t="str">
        <f>LOOKUP(FC193,{0,40,45,50,55,60,65,70,75,80},{"F","D","C","C+","B-","B","B+","A-","A","A+"})</f>
        <v>B</v>
      </c>
      <c r="FE193" s="21" t="str">
        <f>LOOKUP(FC193,{0,40,45,50,55,60,65,70,75,80},{"0.00","2.00","2.25","2.50","2.75","3.00","3.25","3.50","3.75","4.00"})</f>
        <v>3.00</v>
      </c>
      <c r="FF193" s="21">
        <v>30.5</v>
      </c>
      <c r="FG193" s="21">
        <v>40</v>
      </c>
      <c r="FH193" s="70">
        <f t="shared" si="121"/>
        <v>71</v>
      </c>
      <c r="FI193" s="21" t="str">
        <f>LOOKUP(FH193,{0,40,45,50,55,60,65,70,75,80},{"F","D","C","C+","B-","B","B+","A-","A","A+"})</f>
        <v>A-</v>
      </c>
      <c r="FJ193" s="21" t="str">
        <f>LOOKUP(FH193,{0,40,45,50,55,60,65,70,75,80},{"0.00","2.00","2.25","2.50","2.75","3.00","3.25","3.50","3.75","4.00"})</f>
        <v>3.50</v>
      </c>
      <c r="FK193" s="21">
        <v>28.5</v>
      </c>
      <c r="FL193" s="21">
        <v>39</v>
      </c>
      <c r="FM193" s="70">
        <f t="shared" si="122"/>
        <v>68</v>
      </c>
      <c r="FN193" s="21" t="str">
        <f>LOOKUP(FM193,{0,40,45,50,55,60,65,70,75,80},{"F","D","C","C+","B-","B","B+","A-","A","A+"})</f>
        <v>B+</v>
      </c>
      <c r="FO193" s="21" t="str">
        <f>LOOKUP(FM193,{0,40,45,50,55,60,65,70,75,80},{"0.00","2.00","2.25","2.50","2.75","3.00","3.25","3.50","3.75","4.00"})</f>
        <v>3.25</v>
      </c>
      <c r="FP193" s="21">
        <v>29</v>
      </c>
      <c r="FQ193" s="21">
        <v>38</v>
      </c>
      <c r="FR193" s="70">
        <f t="shared" si="123"/>
        <v>67</v>
      </c>
      <c r="FS193" s="21" t="str">
        <f>LOOKUP(FR193,{0,40,45,50,55,60,65,70,75,80},{"F","D","C","C+","B-","B","B+","A-","A","A+"})</f>
        <v>B+</v>
      </c>
      <c r="FT193" s="21" t="str">
        <f>LOOKUP(FR193,{0,40,45,50,55,60,65,70,75,80},{"0.00","2.00","2.25","2.50","2.75","3.00","3.25","3.50","3.75","4.00"})</f>
        <v>3.25</v>
      </c>
      <c r="FU193" s="21">
        <v>30</v>
      </c>
      <c r="FV193" s="21">
        <v>38.5</v>
      </c>
      <c r="FW193" s="70">
        <f t="shared" si="124"/>
        <v>69</v>
      </c>
      <c r="FX193" s="21" t="str">
        <f>LOOKUP(FW193,{0,40,45,50,55,60,65,70,75,80},{"F","D","C","C+","B-","B","B+","A-","A","A+"})</f>
        <v>B+</v>
      </c>
      <c r="FY193" s="21" t="str">
        <f>LOOKUP(FW193,{0,40,45,50,55,60,65,70,75,80},{"0.00","2.00","2.25","2.50","2.75","3.00","3.25","3.50","3.75","4.00"})</f>
        <v>3.25</v>
      </c>
      <c r="FZ193" s="21">
        <v>26.5</v>
      </c>
      <c r="GA193" s="21">
        <v>38</v>
      </c>
      <c r="GB193" s="70">
        <f t="shared" si="125"/>
        <v>65</v>
      </c>
      <c r="GC193" s="21" t="str">
        <f>LOOKUP(GB193,{0,40,45,50,55,60,65,70,75,80},{"F","D","C","C+","B-","B","B+","A-","A","A+"})</f>
        <v>B+</v>
      </c>
      <c r="GD193" s="21" t="str">
        <f>LOOKUP(GB193,{0,40,45,50,55,60,65,70,75,80},{"0.00","2.00","2.25","2.50","2.75","3.00","3.25","3.50","3.75","4.00"})</f>
        <v>3.25</v>
      </c>
      <c r="GE193" s="21">
        <v>27</v>
      </c>
      <c r="GF193" s="21">
        <v>44</v>
      </c>
      <c r="GG193" s="70">
        <f t="shared" si="126"/>
        <v>71</v>
      </c>
      <c r="GH193" s="21" t="str">
        <f>LOOKUP(GG193,{0,40,45,50,55,60,65,70,75,80},{"F","D","C","C+","B-","B","B+","A-","A","A+"})</f>
        <v>A-</v>
      </c>
      <c r="GI193" s="21" t="str">
        <f>LOOKUP(GG193,{0,40,45,50,55,60,65,70,75,80},{"0.00","2.00","2.25","2.50","2.75","3.00","3.25","3.50","3.75","4.00"})</f>
        <v>3.50</v>
      </c>
      <c r="GJ193" s="21">
        <v>28</v>
      </c>
      <c r="GK193" s="21">
        <v>40.5</v>
      </c>
      <c r="GL193" s="70">
        <f t="shared" si="127"/>
        <v>69</v>
      </c>
      <c r="GM193" s="21" t="str">
        <f>LOOKUP(GL193,{0,40,45,50,55,60,65,70,75,80},{"F","D","C","C+","B-","B","B+","A-","A","A+"})</f>
        <v>B+</v>
      </c>
      <c r="GN193" s="21" t="str">
        <f>LOOKUP(GL193,{0,40,45,50,55,60,65,70,75,80},{"0.00","2.00","2.25","2.50","2.75","3.00","3.25","3.50","3.75","4.00"})</f>
        <v>3.25</v>
      </c>
      <c r="GO193" s="21">
        <v>24.5</v>
      </c>
      <c r="GP193" s="21">
        <v>39.5</v>
      </c>
      <c r="GQ193" s="70">
        <f t="shared" si="128"/>
        <v>64</v>
      </c>
      <c r="GR193" s="21" t="str">
        <f>LOOKUP(GQ193,{0,40,45,50,55,60,65,70,75,80},{"F","D","C","C+","B-","B","B+","A-","A","A+"})</f>
        <v>B</v>
      </c>
      <c r="GS193" s="21" t="str">
        <f>LOOKUP(GQ193,{0,40,45,50,55,60,65,70,75,80},{"0.00","2.00","2.25","2.50","2.75","3.00","3.25","3.50","3.75","4.00"})</f>
        <v>3.00</v>
      </c>
      <c r="GT193" s="21">
        <v>23</v>
      </c>
      <c r="GU193" s="21">
        <v>31</v>
      </c>
      <c r="GV193" s="70">
        <f t="shared" si="129"/>
        <v>54</v>
      </c>
      <c r="GW193" s="21" t="str">
        <f>LOOKUP(GV193,{0,40,45,50,55,60,65,70,75,80},{"F","D","C","C+","B-","B","B+","A-","A","A+"})</f>
        <v>C+</v>
      </c>
      <c r="GX193" s="21" t="str">
        <f>LOOKUP(GV193,{0,40,45,50,55,60,65,70,75,80},{"0.00","2.00","2.25","2.50","2.75","3.00","3.25","3.50","3.75","4.00"})</f>
        <v>2.50</v>
      </c>
      <c r="GY193" s="82">
        <v>67</v>
      </c>
      <c r="GZ193" s="21" t="str">
        <f>LOOKUP(GY193,{0,40,45,50,55,60,65,70,75,80},{"F","D","C","C+","B-","B","B+","A-","A","A+"})</f>
        <v>B+</v>
      </c>
      <c r="HA193" s="21" t="str">
        <f>LOOKUP(GY193,{0,40,45,50,55,60,65,70,75,80},{"0.00","2.00","2.25","2.50","2.75","3.00","3.25","3.50","3.75","4.00"})</f>
        <v>3.25</v>
      </c>
      <c r="HB193" s="49">
        <v>34.5</v>
      </c>
      <c r="HC193" s="49">
        <v>36</v>
      </c>
      <c r="HD193" s="70">
        <f t="shared" si="130"/>
        <v>71</v>
      </c>
      <c r="HE193" s="21" t="str">
        <f>LOOKUP(HD193,{0,40,45,50,55,60,65,70,75,80},{"F","D","C","C+","B-","B","B+","A-","A","A+"})</f>
        <v>A-</v>
      </c>
      <c r="HF193" s="21" t="str">
        <f>LOOKUP(HD193,{0,40,45,50,55,60,65,70,75,80},{"0.00","2.00","2.25","2.50","2.75","3.00","3.25","3.50","3.75","4.00"})</f>
        <v>3.50</v>
      </c>
      <c r="HG193" s="50">
        <f t="shared" si="88"/>
        <v>3.0773809523809526</v>
      </c>
      <c r="HH193" s="71" t="str">
        <f t="shared" si="89"/>
        <v>Passed</v>
      </c>
      <c r="HI193" s="70">
        <f t="shared" si="131"/>
        <v>2666</v>
      </c>
      <c r="HJ193" s="44">
        <v>192</v>
      </c>
      <c r="HK193" s="40"/>
      <c r="HL193" s="40"/>
    </row>
    <row r="194" spans="1:220" s="8" customFormat="1" ht="30" customHeight="1" x14ac:dyDescent="0.2">
      <c r="A194" s="44">
        <v>193</v>
      </c>
      <c r="B194" s="66">
        <v>3930</v>
      </c>
      <c r="C194" s="44">
        <v>2017612623</v>
      </c>
      <c r="D194" s="39" t="s">
        <v>307</v>
      </c>
      <c r="E194" s="64" t="s">
        <v>255</v>
      </c>
      <c r="F194" s="64" t="s">
        <v>302</v>
      </c>
      <c r="G194" s="73">
        <v>30</v>
      </c>
      <c r="H194" s="48">
        <v>41</v>
      </c>
      <c r="I194" s="57">
        <f t="shared" si="90"/>
        <v>71</v>
      </c>
      <c r="J194" s="21" t="str">
        <f>LOOKUP(I194,{0,40,45,50,55,60,65,70,75,80},{"F","D","C","C+","B-","B","B+","A-","A","A+"})</f>
        <v>A-</v>
      </c>
      <c r="K194" s="21" t="str">
        <f>LOOKUP(I194,{0,40,45,50,55,60,65,70,75,80},{"0.00","2.00","2.25","2.50","2.75","3.00","3.25","3.50","3.75","4.00"})</f>
        <v>3.50</v>
      </c>
      <c r="L194" s="21">
        <v>27</v>
      </c>
      <c r="M194" s="21">
        <v>36</v>
      </c>
      <c r="N194" s="57">
        <f t="shared" si="91"/>
        <v>63</v>
      </c>
      <c r="O194" s="21" t="str">
        <f>LOOKUP(N194,{0,40,45,50,55,60,65,70,75,80},{"F","D","C","C+","B-","B","B+","A-","A","A+"})</f>
        <v>B</v>
      </c>
      <c r="P194" s="21" t="str">
        <f>LOOKUP(N194,{0,40,45,50,55,60,65,70,75,80},{"0.00","2.00","2.25","2.50","2.75","3.00","3.25","3.50","3.75","4.00"})</f>
        <v>3.00</v>
      </c>
      <c r="Q194" s="21">
        <v>25.5</v>
      </c>
      <c r="R194" s="21">
        <v>38</v>
      </c>
      <c r="S194" s="57">
        <f t="shared" si="92"/>
        <v>64</v>
      </c>
      <c r="T194" s="21" t="str">
        <f>LOOKUP(S194,{0,40,45,50,55,60,65,70,75,80},{"F","D","C","C+","B-","B","B+","A-","A","A+"})</f>
        <v>B</v>
      </c>
      <c r="U194" s="21" t="str">
        <f>LOOKUP(S194,{0,40,45,50,55,60,65,70,75,80},{"0.00","2.00","2.25","2.50","2.75","3.00","3.25","3.50","3.75","4.00"})</f>
        <v>3.00</v>
      </c>
      <c r="V194" s="21">
        <v>28</v>
      </c>
      <c r="W194" s="21">
        <v>40</v>
      </c>
      <c r="X194" s="57">
        <f t="shared" si="93"/>
        <v>68</v>
      </c>
      <c r="Y194" s="21" t="str">
        <f>LOOKUP(X194,{0,40,45,50,55,60,65,70,75,80},{"F","D","C","C+","B-","B","B+","A-","A","A+"})</f>
        <v>B+</v>
      </c>
      <c r="Z194" s="21" t="str">
        <f>LOOKUP(X194,{0,40,45,50,55,60,65,70,75,80},{"0.00","2.00","2.25","2.50","2.75","3.00","3.25","3.50","3.75","4.00"})</f>
        <v>3.25</v>
      </c>
      <c r="AA194" s="21">
        <v>24</v>
      </c>
      <c r="AB194" s="21">
        <v>34.5</v>
      </c>
      <c r="AC194" s="57">
        <f t="shared" si="94"/>
        <v>59</v>
      </c>
      <c r="AD194" s="21" t="str">
        <f>LOOKUP(AC194,{0,40,45,50,55,60,65,70,75,80},{"F","D","C","C+","B-","B","B+","A-","A","A+"})</f>
        <v>B-</v>
      </c>
      <c r="AE194" s="21" t="str">
        <f>LOOKUP(AC194,{0,40,45,50,55,60,65,70,75,80},{"0.00","2.00","2.25","2.50","2.75","3.00","3.25","3.50","3.75","4.00"})</f>
        <v>2.75</v>
      </c>
      <c r="AF194" s="21">
        <v>24.5</v>
      </c>
      <c r="AG194" s="21">
        <v>55</v>
      </c>
      <c r="AH194" s="57">
        <f t="shared" si="95"/>
        <v>80</v>
      </c>
      <c r="AI194" s="21" t="str">
        <f>LOOKUP(AH194,{0,40,45,50,55,60,65,70,75,80},{"F","D","C","C+","B-","B","B+","A-","A","A+"})</f>
        <v>A+</v>
      </c>
      <c r="AJ194" s="21" t="str">
        <f>LOOKUP(AH194,{0,40,45,50,55,60,65,70,75,80},{"0.00","2.00","2.25","2.50","2.75","3.00","3.25","3.50","3.75","4.00"})</f>
        <v>4.00</v>
      </c>
      <c r="AK194" s="21">
        <v>27</v>
      </c>
      <c r="AL194" s="21">
        <v>40</v>
      </c>
      <c r="AM194" s="57">
        <f t="shared" si="96"/>
        <v>67</v>
      </c>
      <c r="AN194" s="21" t="str">
        <f>LOOKUP(AM194,{0,40,45,50,55,60,65,70,75,80},{"F","D","C","C+","B-","B","B+","A-","A","A+"})</f>
        <v>B+</v>
      </c>
      <c r="AO194" s="21" t="str">
        <f>LOOKUP(AM194,{0,40,45,50,55,60,65,70,75,80},{"0.00","2.00","2.25","2.50","2.75","3.00","3.25","3.50","3.75","4.00"})</f>
        <v>3.25</v>
      </c>
      <c r="AP194" s="21">
        <v>27.5</v>
      </c>
      <c r="AQ194" s="21">
        <v>43</v>
      </c>
      <c r="AR194" s="57">
        <f t="shared" si="97"/>
        <v>71</v>
      </c>
      <c r="AS194" s="21" t="str">
        <f>LOOKUP(AR194,{0,40,45,50,55,60,65,70,75,80},{"F","D","C","C+","B-","B","B+","A-","A","A+"})</f>
        <v>A-</v>
      </c>
      <c r="AT194" s="21" t="str">
        <f>LOOKUP(AR194,{0,40,45,50,55,60,65,70,75,80},{"0.00","2.00","2.25","2.50","2.75","3.00","3.25","3.50","3.75","4.00"})</f>
        <v>3.50</v>
      </c>
      <c r="AU194" s="21">
        <v>27</v>
      </c>
      <c r="AV194" s="21">
        <v>42</v>
      </c>
      <c r="AW194" s="57">
        <f t="shared" si="98"/>
        <v>69</v>
      </c>
      <c r="AX194" s="21" t="str">
        <f>LOOKUP(AW194,{0,40,45,50,55,60,65,70,75,80},{"F","D","C","C+","B-","B","B+","A-","A","A+"})</f>
        <v>B+</v>
      </c>
      <c r="AY194" s="21" t="str">
        <f>LOOKUP(AW194,{0,40,45,50,55,60,65,70,75,80},{"0.00","2.00","2.25","2.50","2.75","3.00","3.25","3.50","3.75","4.00"})</f>
        <v>3.25</v>
      </c>
      <c r="AZ194" s="21">
        <v>33</v>
      </c>
      <c r="BA194" s="21">
        <v>47.5</v>
      </c>
      <c r="BB194" s="57">
        <f t="shared" si="99"/>
        <v>81</v>
      </c>
      <c r="BC194" s="21" t="str">
        <f>LOOKUP(BB194,{0,40,45,50,55,60,65,70,75,80},{"F","D","C","C+","B-","B","B+","A-","A","A+"})</f>
        <v>A+</v>
      </c>
      <c r="BD194" s="21" t="str">
        <f>LOOKUP(BB194,{0,40,45,50,55,60,65,70,75,80},{"0.00","2.00","2.25","2.50","2.75","3.00","3.25","3.50","3.75","4.00"})</f>
        <v>4.00</v>
      </c>
      <c r="BE194" s="21">
        <v>29</v>
      </c>
      <c r="BF194" s="21">
        <v>40.5</v>
      </c>
      <c r="BG194" s="57">
        <f t="shared" si="100"/>
        <v>70</v>
      </c>
      <c r="BH194" s="21" t="str">
        <f>LOOKUP(BG194,{0,40,45,50,55,60,65,70,75,80},{"F","D","C","C+","B-","B","B+","A-","A","A+"})</f>
        <v>A-</v>
      </c>
      <c r="BI194" s="21" t="str">
        <f>LOOKUP(BG194,{0,40,45,50,55,60,65,70,75,80},{"0.00","2.00","2.25","2.50","2.75","3.00","3.25","3.50","3.75","4.00"})</f>
        <v>3.50</v>
      </c>
      <c r="BJ194" s="21">
        <v>31</v>
      </c>
      <c r="BK194" s="21">
        <v>46.5</v>
      </c>
      <c r="BL194" s="57">
        <f t="shared" si="101"/>
        <v>78</v>
      </c>
      <c r="BM194" s="21" t="str">
        <f>LOOKUP(BL194,{0,40,45,50,55,60,65,70,75,80},{"F","D","C","C+","B-","B","B+","A-","A","A+"})</f>
        <v>A</v>
      </c>
      <c r="BN194" s="21" t="str">
        <f>LOOKUP(BL194,{0,40,45,50,55,60,65,70,75,80},{"0.00","2.00","2.25","2.50","2.75","3.00","3.25","3.50","3.75","4.00"})</f>
        <v>3.75</v>
      </c>
      <c r="BO194" s="21">
        <v>32</v>
      </c>
      <c r="BP194" s="21">
        <v>38</v>
      </c>
      <c r="BQ194" s="57">
        <f t="shared" si="102"/>
        <v>70</v>
      </c>
      <c r="BR194" s="21" t="str">
        <f>LOOKUP(BQ194,{0,40,45,50,55,60,65,70,75,80},{"F","D","C","C+","B-","B","B+","A-","A","A+"})</f>
        <v>A-</v>
      </c>
      <c r="BS194" s="21" t="str">
        <f>LOOKUP(BQ194,{0,40,45,50,55,60,65,70,75,80},{"0.00","2.00","2.25","2.50","2.75","3.00","3.25","3.50","3.75","4.00"})</f>
        <v>3.50</v>
      </c>
      <c r="BT194" s="21">
        <v>34</v>
      </c>
      <c r="BU194" s="21">
        <v>32.5</v>
      </c>
      <c r="BV194" s="57">
        <f t="shared" si="103"/>
        <v>67</v>
      </c>
      <c r="BW194" s="21" t="str">
        <f>LOOKUP(BV194,{0,40,45,50,55,60,65,70,75,80},{"F","D","C","C+","B-","B","B+","A-","A","A+"})</f>
        <v>B+</v>
      </c>
      <c r="BX194" s="21" t="str">
        <f>LOOKUP(BV194,{0,40,45,50,55,60,65,70,75,80},{"0.00","2.00","2.25","2.50","2.75","3.00","3.25","3.50","3.75","4.00"})</f>
        <v>3.25</v>
      </c>
      <c r="BY194" s="21">
        <v>21</v>
      </c>
      <c r="BZ194" s="21">
        <v>34</v>
      </c>
      <c r="CA194" s="57">
        <f t="shared" si="104"/>
        <v>55</v>
      </c>
      <c r="CB194" s="21" t="str">
        <f>LOOKUP(CA194,{0,40,45,50,55,60,65,70,75,80},{"F","D","C","C+","B-","B","B+","A-","A","A+"})</f>
        <v>B-</v>
      </c>
      <c r="CC194" s="21" t="str">
        <f>LOOKUP(CA194,{0,40,45,50,55,60,65,70,75,80},{"0.00","2.00","2.25","2.50","2.75","3.00","3.25","3.50","3.75","4.00"})</f>
        <v>2.75</v>
      </c>
      <c r="CD194" s="21">
        <v>31</v>
      </c>
      <c r="CE194" s="21">
        <v>46</v>
      </c>
      <c r="CF194" s="57">
        <f t="shared" si="105"/>
        <v>77</v>
      </c>
      <c r="CG194" s="21" t="str">
        <f>LOOKUP(CF194,{0,40,45,50,55,60,65,70,75,80},{"F","D","C","C+","B-","B","B+","A-","A","A+"})</f>
        <v>A</v>
      </c>
      <c r="CH194" s="21" t="str">
        <f>LOOKUP(CF194,{0,40,45,50,55,60,65,70,75,80},{"0.00","2.00","2.25","2.50","2.75","3.00","3.25","3.50","3.75","4.00"})</f>
        <v>3.75</v>
      </c>
      <c r="CI194" s="21">
        <v>31</v>
      </c>
      <c r="CJ194" s="21">
        <v>33</v>
      </c>
      <c r="CK194" s="57">
        <f t="shared" si="106"/>
        <v>64</v>
      </c>
      <c r="CL194" s="21" t="str">
        <f>LOOKUP(CK194,{0,40,45,50,55,60,65,70,75,80},{"F","D","C","C+","B-","B","B+","A-","A","A+"})</f>
        <v>B</v>
      </c>
      <c r="CM194" s="21" t="str">
        <f>LOOKUP(CK194,{0,40,45,50,55,60,65,70,75,80},{"0.00","2.00","2.25","2.50","2.75","3.00","3.25","3.50","3.75","4.00"})</f>
        <v>3.00</v>
      </c>
      <c r="CN194" s="21">
        <v>21</v>
      </c>
      <c r="CO194" s="21">
        <v>35.5</v>
      </c>
      <c r="CP194" s="57">
        <f t="shared" si="107"/>
        <v>57</v>
      </c>
      <c r="CQ194" s="21" t="str">
        <f>LOOKUP(CP194,{0,40,45,50,55,60,65,70,75,80},{"F","D","C","C+","B-","B","B+","A-","A","A+"})</f>
        <v>B-</v>
      </c>
      <c r="CR194" s="21" t="str">
        <f>LOOKUP(CP194,{0,40,45,50,55,60,65,70,75,80},{"0.00","2.00","2.25","2.50","2.75","3.00","3.25","3.50","3.75","4.00"})</f>
        <v>2.75</v>
      </c>
      <c r="CS194" s="21">
        <v>26</v>
      </c>
      <c r="CT194" s="21">
        <v>39.5</v>
      </c>
      <c r="CU194" s="57">
        <f t="shared" si="108"/>
        <v>66</v>
      </c>
      <c r="CV194" s="21" t="str">
        <f>LOOKUP(CU194,{0,40,45,50,55,60,65,70,75,80},{"F","D","C","C+","B-","B","B+","A-","A","A+"})</f>
        <v>B+</v>
      </c>
      <c r="CW194" s="21" t="str">
        <f>LOOKUP(CU194,{0,40,45,50,55,60,65,70,75,80},{"0.00","2.00","2.25","2.50","2.75","3.00","3.25","3.50","3.75","4.00"})</f>
        <v>3.25</v>
      </c>
      <c r="CX194" s="21">
        <v>32</v>
      </c>
      <c r="CY194" s="21">
        <v>43</v>
      </c>
      <c r="CZ194" s="57">
        <f t="shared" si="109"/>
        <v>75</v>
      </c>
      <c r="DA194" s="21" t="str">
        <f>LOOKUP(CZ194,{0,40,45,50,55,60,65,70,75,80},{"F","D","C","C+","B-","B","B+","A-","A","A+"})</f>
        <v>A</v>
      </c>
      <c r="DB194" s="21" t="str">
        <f>LOOKUP(CZ194,{0,40,45,50,55,60,65,70,75,80},{"0.00","2.00","2.25","2.50","2.75","3.00","3.25","3.50","3.75","4.00"})</f>
        <v>3.75</v>
      </c>
      <c r="DC194" s="21">
        <v>26</v>
      </c>
      <c r="DD194" s="21">
        <v>45</v>
      </c>
      <c r="DE194" s="57">
        <f t="shared" si="110"/>
        <v>71</v>
      </c>
      <c r="DF194" s="21" t="str">
        <f>LOOKUP(DE194,{0,40,45,50,55,60,65,70,75,80},{"F","D","C","C+","B-","B","B+","A-","A","A+"})</f>
        <v>A-</v>
      </c>
      <c r="DG194" s="21" t="str">
        <f>LOOKUP(DE194,{0,40,45,50,55,60,65,70,75,80},{"0.00","2.00","2.25","2.50","2.75","3.00","3.25","3.50","3.75","4.00"})</f>
        <v>3.50</v>
      </c>
      <c r="DH194" s="21">
        <v>23.5</v>
      </c>
      <c r="DI194" s="21">
        <v>39</v>
      </c>
      <c r="DJ194" s="57">
        <f t="shared" si="111"/>
        <v>63</v>
      </c>
      <c r="DK194" s="21" t="str">
        <f>LOOKUP(DJ194,{0,40,45,50,55,60,65,70,75,80},{"F","D","C","C+","B-","B","B+","A-","A","A+"})</f>
        <v>B</v>
      </c>
      <c r="DL194" s="21" t="str">
        <f>LOOKUP(DJ194,{0,40,45,50,55,60,65,70,75,80},{"0.00","2.00","2.25","2.50","2.75","3.00","3.25","3.50","3.75","4.00"})</f>
        <v>3.00</v>
      </c>
      <c r="DM194" s="21">
        <v>30</v>
      </c>
      <c r="DN194" s="21">
        <v>43</v>
      </c>
      <c r="DO194" s="57">
        <f t="shared" si="112"/>
        <v>73</v>
      </c>
      <c r="DP194" s="21" t="str">
        <f>LOOKUP(DO194,{0,40,45,50,55,60,65,70,75,80},{"F","D","C","C+","B-","B","B+","A-","A","A+"})</f>
        <v>A-</v>
      </c>
      <c r="DQ194" s="21" t="str">
        <f>LOOKUP(DO194,{0,40,45,50,55,60,65,70,75,80},{"0.00","2.00","2.25","2.50","2.75","3.00","3.25","3.50","3.75","4.00"})</f>
        <v>3.50</v>
      </c>
      <c r="DR194" s="21">
        <v>33</v>
      </c>
      <c r="DS194" s="21">
        <v>37</v>
      </c>
      <c r="DT194" s="57">
        <f t="shared" si="113"/>
        <v>70</v>
      </c>
      <c r="DU194" s="21" t="str">
        <f>LOOKUP(DT194,{0,40,45,50,55,60,65,70,75,80},{"F","D","C","C+","B-","B","B+","A-","A","A+"})</f>
        <v>A-</v>
      </c>
      <c r="DV194" s="21" t="str">
        <f>LOOKUP(DT194,{0,40,45,50,55,60,65,70,75,80},{"0.00","2.00","2.25","2.50","2.75","3.00","3.25","3.50","3.75","4.00"})</f>
        <v>3.50</v>
      </c>
      <c r="DW194" s="21">
        <v>28</v>
      </c>
      <c r="DX194" s="21">
        <v>42</v>
      </c>
      <c r="DY194" s="57">
        <f t="shared" si="114"/>
        <v>70</v>
      </c>
      <c r="DZ194" s="21" t="str">
        <f>LOOKUP(DY194,{0,40,45,50,55,60,65,70,75,80},{"F","D","C","C+","B-","B","B+","A-","A","A+"})</f>
        <v>A-</v>
      </c>
      <c r="EA194" s="21" t="str">
        <f>LOOKUP(DY194,{0,40,45,50,55,60,65,70,75,80},{"0.00","2.00","2.25","2.50","2.75","3.00","3.25","3.50","3.75","4.00"})</f>
        <v>3.50</v>
      </c>
      <c r="EB194" s="21">
        <v>30</v>
      </c>
      <c r="EC194" s="21">
        <v>39</v>
      </c>
      <c r="ED194" s="57">
        <f t="shared" si="115"/>
        <v>69</v>
      </c>
      <c r="EE194" s="21" t="str">
        <f>LOOKUP(ED194,{0,40,45,50,55,60,65,70,75,80},{"F","D","C","C+","B-","B","B+","A-","A","A+"})</f>
        <v>B+</v>
      </c>
      <c r="EF194" s="21" t="str">
        <f>LOOKUP(ED194,{0,40,45,50,55,60,65,70,75,80},{"0.00","2.00","2.25","2.50","2.75","3.00","3.25","3.50","3.75","4.00"})</f>
        <v>3.25</v>
      </c>
      <c r="EG194" s="21">
        <v>21.5</v>
      </c>
      <c r="EH194" s="21">
        <v>36</v>
      </c>
      <c r="EI194" s="57">
        <f t="shared" si="116"/>
        <v>58</v>
      </c>
      <c r="EJ194" s="21" t="str">
        <f>LOOKUP(EI194,{0,40,45,50,55,60,65,70,75,80},{"F","D","C","C+","B-","B","B+","A-","A","A+"})</f>
        <v>B-</v>
      </c>
      <c r="EK194" s="21" t="str">
        <f>LOOKUP(EI194,{0,40,45,50,55,60,65,70,75,80},{"0.00","2.00","2.25","2.50","2.75","3.00","3.25","3.50","3.75","4.00"})</f>
        <v>2.75</v>
      </c>
      <c r="EL194" s="21">
        <v>33.75</v>
      </c>
      <c r="EM194" s="21">
        <v>45.5</v>
      </c>
      <c r="EN194" s="70">
        <f t="shared" si="117"/>
        <v>80</v>
      </c>
      <c r="EO194" s="21" t="str">
        <f>LOOKUP(EN194,{0,40,45,50,55,60,65,70,75,80},{"F","D","C","C+","B-","B","B+","A-","A","A+"})</f>
        <v>A+</v>
      </c>
      <c r="EP194" s="21" t="str">
        <f>LOOKUP(EN194,{0,40,45,50,55,60,65,70,75,80},{"0.00","2.00","2.25","2.50","2.75","3.00","3.25","3.50","3.75","4.00"})</f>
        <v>4.00</v>
      </c>
      <c r="EQ194" s="21">
        <v>31</v>
      </c>
      <c r="ER194" s="21">
        <v>30</v>
      </c>
      <c r="ES194" s="70">
        <f t="shared" si="118"/>
        <v>61</v>
      </c>
      <c r="ET194" s="21" t="str">
        <f>LOOKUP(ES194,{0,40,45,50,55,60,65,70,75,80},{"F","D","C","C+","B-","B","B+","A-","A","A+"})</f>
        <v>B</v>
      </c>
      <c r="EU194" s="21" t="str">
        <f>LOOKUP(ES194,{0,40,45,50,55,60,65,70,75,80},{"0.00","2.00","2.25","2.50","2.75","3.00","3.25","3.50","3.75","4.00"})</f>
        <v>3.00</v>
      </c>
      <c r="EV194" s="21">
        <v>29.5</v>
      </c>
      <c r="EW194" s="21">
        <v>43</v>
      </c>
      <c r="EX194" s="70">
        <f t="shared" si="119"/>
        <v>73</v>
      </c>
      <c r="EY194" s="21" t="str">
        <f>LOOKUP(EX194,{0,40,45,50,55,60,65,70,75,80},{"F","D","C","C+","B-","B","B+","A-","A","A+"})</f>
        <v>A-</v>
      </c>
      <c r="EZ194" s="21" t="str">
        <f>LOOKUP(EX194,{0,40,45,50,55,60,65,70,75,80},{"0.00","2.00","2.25","2.50","2.75","3.00","3.25","3.50","3.75","4.00"})</f>
        <v>3.50</v>
      </c>
      <c r="FA194" s="21">
        <v>32</v>
      </c>
      <c r="FB194" s="21">
        <v>45</v>
      </c>
      <c r="FC194" s="70">
        <f t="shared" si="120"/>
        <v>77</v>
      </c>
      <c r="FD194" s="21" t="str">
        <f>LOOKUP(FC194,{0,40,45,50,55,60,65,70,75,80},{"F","D","C","C+","B-","B","B+","A-","A","A+"})</f>
        <v>A</v>
      </c>
      <c r="FE194" s="21" t="str">
        <f>LOOKUP(FC194,{0,40,45,50,55,60,65,70,75,80},{"0.00","2.00","2.25","2.50","2.75","3.00","3.25","3.50","3.75","4.00"})</f>
        <v>3.75</v>
      </c>
      <c r="FF194" s="21">
        <v>32.5</v>
      </c>
      <c r="FG194" s="21">
        <v>44</v>
      </c>
      <c r="FH194" s="70">
        <f t="shared" si="121"/>
        <v>77</v>
      </c>
      <c r="FI194" s="21" t="str">
        <f>LOOKUP(FH194,{0,40,45,50,55,60,65,70,75,80},{"F","D","C","C+","B-","B","B+","A-","A","A+"})</f>
        <v>A</v>
      </c>
      <c r="FJ194" s="21" t="str">
        <f>LOOKUP(FH194,{0,40,45,50,55,60,65,70,75,80},{"0.00","2.00","2.25","2.50","2.75","3.00","3.25","3.50","3.75","4.00"})</f>
        <v>3.75</v>
      </c>
      <c r="FK194" s="21">
        <v>27</v>
      </c>
      <c r="FL194" s="21">
        <v>46.5</v>
      </c>
      <c r="FM194" s="70">
        <f t="shared" si="122"/>
        <v>74</v>
      </c>
      <c r="FN194" s="21" t="str">
        <f>LOOKUP(FM194,{0,40,45,50,55,60,65,70,75,80},{"F","D","C","C+","B-","B","B+","A-","A","A+"})</f>
        <v>A-</v>
      </c>
      <c r="FO194" s="21" t="str">
        <f>LOOKUP(FM194,{0,40,45,50,55,60,65,70,75,80},{"0.00","2.00","2.25","2.50","2.75","3.00","3.25","3.50","3.75","4.00"})</f>
        <v>3.50</v>
      </c>
      <c r="FP194" s="21">
        <v>28</v>
      </c>
      <c r="FQ194" s="21">
        <v>43.5</v>
      </c>
      <c r="FR194" s="70">
        <f t="shared" si="123"/>
        <v>72</v>
      </c>
      <c r="FS194" s="21" t="str">
        <f>LOOKUP(FR194,{0,40,45,50,55,60,65,70,75,80},{"F","D","C","C+","B-","B","B+","A-","A","A+"})</f>
        <v>A-</v>
      </c>
      <c r="FT194" s="21" t="str">
        <f>LOOKUP(FR194,{0,40,45,50,55,60,65,70,75,80},{"0.00","2.00","2.25","2.50","2.75","3.00","3.25","3.50","3.75","4.00"})</f>
        <v>3.50</v>
      </c>
      <c r="FU194" s="21">
        <v>34.5</v>
      </c>
      <c r="FV194" s="21">
        <v>45.5</v>
      </c>
      <c r="FW194" s="70">
        <f t="shared" si="124"/>
        <v>80</v>
      </c>
      <c r="FX194" s="21" t="str">
        <f>LOOKUP(FW194,{0,40,45,50,55,60,65,70,75,80},{"F","D","C","C+","B-","B","B+","A-","A","A+"})</f>
        <v>A+</v>
      </c>
      <c r="FY194" s="21" t="str">
        <f>LOOKUP(FW194,{0,40,45,50,55,60,65,70,75,80},{"0.00","2.00","2.25","2.50","2.75","3.00","3.25","3.50","3.75","4.00"})</f>
        <v>4.00</v>
      </c>
      <c r="FZ194" s="21">
        <v>27</v>
      </c>
      <c r="GA194" s="21">
        <v>42</v>
      </c>
      <c r="GB194" s="70">
        <f t="shared" si="125"/>
        <v>69</v>
      </c>
      <c r="GC194" s="21" t="str">
        <f>LOOKUP(GB194,{0,40,45,50,55,60,65,70,75,80},{"F","D","C","C+","B-","B","B+","A-","A","A+"})</f>
        <v>B+</v>
      </c>
      <c r="GD194" s="21" t="str">
        <f>LOOKUP(GB194,{0,40,45,50,55,60,65,70,75,80},{"0.00","2.00","2.25","2.50","2.75","3.00","3.25","3.50","3.75","4.00"})</f>
        <v>3.25</v>
      </c>
      <c r="GE194" s="21">
        <v>32</v>
      </c>
      <c r="GF194" s="21">
        <v>46</v>
      </c>
      <c r="GG194" s="70">
        <f t="shared" si="126"/>
        <v>78</v>
      </c>
      <c r="GH194" s="21" t="str">
        <f>LOOKUP(GG194,{0,40,45,50,55,60,65,70,75,80},{"F","D","C","C+","B-","B","B+","A-","A","A+"})</f>
        <v>A</v>
      </c>
      <c r="GI194" s="21" t="str">
        <f>LOOKUP(GG194,{0,40,45,50,55,60,65,70,75,80},{"0.00","2.00","2.25","2.50","2.75","3.00","3.25","3.50","3.75","4.00"})</f>
        <v>3.75</v>
      </c>
      <c r="GJ194" s="21">
        <v>28.5</v>
      </c>
      <c r="GK194" s="21">
        <v>42.5</v>
      </c>
      <c r="GL194" s="70">
        <f t="shared" si="127"/>
        <v>71</v>
      </c>
      <c r="GM194" s="21" t="str">
        <f>LOOKUP(GL194,{0,40,45,50,55,60,65,70,75,80},{"F","D","C","C+","B-","B","B+","A-","A","A+"})</f>
        <v>A-</v>
      </c>
      <c r="GN194" s="21" t="str">
        <f>LOOKUP(GL194,{0,40,45,50,55,60,65,70,75,80},{"0.00","2.00","2.25","2.50","2.75","3.00","3.25","3.50","3.75","4.00"})</f>
        <v>3.50</v>
      </c>
      <c r="GO194" s="21">
        <v>31</v>
      </c>
      <c r="GP194" s="21">
        <v>38.5</v>
      </c>
      <c r="GQ194" s="70">
        <f t="shared" si="128"/>
        <v>70</v>
      </c>
      <c r="GR194" s="21" t="str">
        <f>LOOKUP(GQ194,{0,40,45,50,55,60,65,70,75,80},{"F","D","C","C+","B-","B","B+","A-","A","A+"})</f>
        <v>A-</v>
      </c>
      <c r="GS194" s="21" t="str">
        <f>LOOKUP(GQ194,{0,40,45,50,55,60,65,70,75,80},{"0.00","2.00","2.25","2.50","2.75","3.00","3.25","3.50","3.75","4.00"})</f>
        <v>3.50</v>
      </c>
      <c r="GT194" s="21">
        <v>21</v>
      </c>
      <c r="GU194" s="21">
        <v>40</v>
      </c>
      <c r="GV194" s="70">
        <f t="shared" si="129"/>
        <v>61</v>
      </c>
      <c r="GW194" s="21" t="str">
        <f>LOOKUP(GV194,{0,40,45,50,55,60,65,70,75,80},{"F","D","C","C+","B-","B","B+","A-","A","A+"})</f>
        <v>B</v>
      </c>
      <c r="GX194" s="21" t="str">
        <f>LOOKUP(GV194,{0,40,45,50,55,60,65,70,75,80},{"0.00","2.00","2.25","2.50","2.75","3.00","3.25","3.50","3.75","4.00"})</f>
        <v>3.00</v>
      </c>
      <c r="GY194" s="82">
        <v>70</v>
      </c>
      <c r="GZ194" s="21" t="str">
        <f>LOOKUP(GY194,{0,40,45,50,55,60,65,70,75,80},{"F","D","C","C+","B-","B","B+","A-","A","A+"})</f>
        <v>A-</v>
      </c>
      <c r="HA194" s="21" t="str">
        <f>LOOKUP(GY194,{0,40,45,50,55,60,65,70,75,80},{"0.00","2.00","2.25","2.50","2.75","3.00","3.25","3.50","3.75","4.00"})</f>
        <v>3.50</v>
      </c>
      <c r="HB194" s="49">
        <v>37</v>
      </c>
      <c r="HC194" s="49">
        <v>35</v>
      </c>
      <c r="HD194" s="70">
        <f t="shared" si="130"/>
        <v>72</v>
      </c>
      <c r="HE194" s="21" t="str">
        <f>LOOKUP(HD194,{0,40,45,50,55,60,65,70,75,80},{"F","D","C","C+","B-","B","B+","A-","A","A+"})</f>
        <v>A-</v>
      </c>
      <c r="HF194" s="21" t="str">
        <f>LOOKUP(HD194,{0,40,45,50,55,60,65,70,75,80},{"0.00","2.00","2.25","2.50","2.75","3.00","3.25","3.50","3.75","4.00"})</f>
        <v>3.50</v>
      </c>
      <c r="HG194" s="50">
        <f t="shared" si="88"/>
        <v>3.3988095238095237</v>
      </c>
      <c r="HH194" s="71" t="str">
        <f t="shared" si="89"/>
        <v>Passed</v>
      </c>
      <c r="HI194" s="70">
        <f t="shared" si="131"/>
        <v>2931</v>
      </c>
      <c r="HJ194" s="44">
        <v>193</v>
      </c>
      <c r="HK194" s="40"/>
      <c r="HL194" s="40"/>
    </row>
    <row r="195" spans="1:220" s="8" customFormat="1" ht="30" customHeight="1" x14ac:dyDescent="0.2">
      <c r="A195" s="44">
        <v>194</v>
      </c>
      <c r="B195" s="66">
        <v>3928</v>
      </c>
      <c r="C195" s="44">
        <v>2017512453</v>
      </c>
      <c r="D195" s="39" t="s">
        <v>307</v>
      </c>
      <c r="E195" s="64" t="s">
        <v>256</v>
      </c>
      <c r="F195" s="64" t="s">
        <v>298</v>
      </c>
      <c r="G195" s="73">
        <v>30</v>
      </c>
      <c r="H195" s="48">
        <v>43</v>
      </c>
      <c r="I195" s="57">
        <f t="shared" si="90"/>
        <v>73</v>
      </c>
      <c r="J195" s="21" t="str">
        <f>LOOKUP(I195,{0,40,45,50,55,60,65,70,75,80},{"F","D","C","C+","B-","B","B+","A-","A","A+"})</f>
        <v>A-</v>
      </c>
      <c r="K195" s="21" t="str">
        <f>LOOKUP(I195,{0,40,45,50,55,60,65,70,75,80},{"0.00","2.00","2.25","2.50","2.75","3.00","3.25","3.50","3.75","4.00"})</f>
        <v>3.50</v>
      </c>
      <c r="L195" s="21">
        <v>27.5</v>
      </c>
      <c r="M195" s="21">
        <v>40.5</v>
      </c>
      <c r="N195" s="57">
        <f t="shared" si="91"/>
        <v>68</v>
      </c>
      <c r="O195" s="21" t="str">
        <f>LOOKUP(N195,{0,40,45,50,55,60,65,70,75,80},{"F","D","C","C+","B-","B","B+","A-","A","A+"})</f>
        <v>B+</v>
      </c>
      <c r="P195" s="21" t="str">
        <f>LOOKUP(N195,{0,40,45,50,55,60,65,70,75,80},{"0.00","2.00","2.25","2.50","2.75","3.00","3.25","3.50","3.75","4.00"})</f>
        <v>3.25</v>
      </c>
      <c r="Q195" s="21">
        <v>25.5</v>
      </c>
      <c r="R195" s="21">
        <v>35</v>
      </c>
      <c r="S195" s="57">
        <f t="shared" si="92"/>
        <v>61</v>
      </c>
      <c r="T195" s="21" t="str">
        <f>LOOKUP(S195,{0,40,45,50,55,60,65,70,75,80},{"F","D","C","C+","B-","B","B+","A-","A","A+"})</f>
        <v>B</v>
      </c>
      <c r="U195" s="21" t="str">
        <f>LOOKUP(S195,{0,40,45,50,55,60,65,70,75,80},{"0.00","2.00","2.25","2.50","2.75","3.00","3.25","3.50","3.75","4.00"})</f>
        <v>3.00</v>
      </c>
      <c r="V195" s="21">
        <v>22</v>
      </c>
      <c r="W195" s="21">
        <v>42.5</v>
      </c>
      <c r="X195" s="57">
        <f t="shared" si="93"/>
        <v>65</v>
      </c>
      <c r="Y195" s="21" t="str">
        <f>LOOKUP(X195,{0,40,45,50,55,60,65,70,75,80},{"F","D","C","C+","B-","B","B+","A-","A","A+"})</f>
        <v>B+</v>
      </c>
      <c r="Z195" s="21" t="str">
        <f>LOOKUP(X195,{0,40,45,50,55,60,65,70,75,80},{"0.00","2.00","2.25","2.50","2.75","3.00","3.25","3.50","3.75","4.00"})</f>
        <v>3.25</v>
      </c>
      <c r="AA195" s="21">
        <v>23</v>
      </c>
      <c r="AB195" s="21">
        <v>37.5</v>
      </c>
      <c r="AC195" s="57">
        <f t="shared" si="94"/>
        <v>61</v>
      </c>
      <c r="AD195" s="21" t="str">
        <f>LOOKUP(AC195,{0,40,45,50,55,60,65,70,75,80},{"F","D","C","C+","B-","B","B+","A-","A","A+"})</f>
        <v>B</v>
      </c>
      <c r="AE195" s="21" t="str">
        <f>LOOKUP(AC195,{0,40,45,50,55,60,65,70,75,80},{"0.00","2.00","2.25","2.50","2.75","3.00","3.25","3.50","3.75","4.00"})</f>
        <v>3.00</v>
      </c>
      <c r="AF195" s="21">
        <v>33</v>
      </c>
      <c r="AG195" s="21">
        <v>27.5</v>
      </c>
      <c r="AH195" s="57">
        <f t="shared" si="95"/>
        <v>61</v>
      </c>
      <c r="AI195" s="21" t="str">
        <f>LOOKUP(AH195,{0,40,45,50,55,60,65,70,75,80},{"F","D","C","C+","B-","B","B+","A-","A","A+"})</f>
        <v>B</v>
      </c>
      <c r="AJ195" s="21" t="str">
        <f>LOOKUP(AH195,{0,40,45,50,55,60,65,70,75,80},{"0.00","2.00","2.25","2.50","2.75","3.00","3.25","3.50","3.75","4.00"})</f>
        <v>3.00</v>
      </c>
      <c r="AK195" s="21">
        <v>31</v>
      </c>
      <c r="AL195" s="21">
        <v>44</v>
      </c>
      <c r="AM195" s="57">
        <f t="shared" si="96"/>
        <v>75</v>
      </c>
      <c r="AN195" s="21" t="str">
        <f>LOOKUP(AM195,{0,40,45,50,55,60,65,70,75,80},{"F","D","C","C+","B-","B","B+","A-","A","A+"})</f>
        <v>A</v>
      </c>
      <c r="AO195" s="21" t="str">
        <f>LOOKUP(AM195,{0,40,45,50,55,60,65,70,75,80},{"0.00","2.00","2.25","2.50","2.75","3.00","3.25","3.50","3.75","4.00"})</f>
        <v>3.75</v>
      </c>
      <c r="AP195" s="21">
        <v>29</v>
      </c>
      <c r="AQ195" s="21">
        <v>27.5</v>
      </c>
      <c r="AR195" s="57">
        <f t="shared" si="97"/>
        <v>57</v>
      </c>
      <c r="AS195" s="21" t="str">
        <f>LOOKUP(AR195,{0,40,45,50,55,60,65,70,75,80},{"F","D","C","C+","B-","B","B+","A-","A","A+"})</f>
        <v>B-</v>
      </c>
      <c r="AT195" s="21" t="str">
        <f>LOOKUP(AR195,{0,40,45,50,55,60,65,70,75,80},{"0.00","2.00","2.25","2.50","2.75","3.00","3.25","3.50","3.75","4.00"})</f>
        <v>2.75</v>
      </c>
      <c r="AU195" s="21">
        <v>30</v>
      </c>
      <c r="AV195" s="21">
        <v>46</v>
      </c>
      <c r="AW195" s="57">
        <f t="shared" si="98"/>
        <v>76</v>
      </c>
      <c r="AX195" s="21" t="str">
        <f>LOOKUP(AW195,{0,40,45,50,55,60,65,70,75,80},{"F","D","C","C+","B-","B","B+","A-","A","A+"})</f>
        <v>A</v>
      </c>
      <c r="AY195" s="21" t="str">
        <f>LOOKUP(AW195,{0,40,45,50,55,60,65,70,75,80},{"0.00","2.00","2.25","2.50","2.75","3.00","3.25","3.50","3.75","4.00"})</f>
        <v>3.75</v>
      </c>
      <c r="AZ195" s="21">
        <v>14</v>
      </c>
      <c r="BA195" s="21">
        <v>39</v>
      </c>
      <c r="BB195" s="57">
        <f t="shared" si="99"/>
        <v>53</v>
      </c>
      <c r="BC195" s="21" t="str">
        <f>LOOKUP(BB195,{0,40,45,50,55,60,65,70,75,80},{"F","D","C","C+","B-","B","B+","A-","A","A+"})</f>
        <v>C+</v>
      </c>
      <c r="BD195" s="21" t="str">
        <f>LOOKUP(BB195,{0,40,45,50,55,60,65,70,75,80},{"0.00","2.00","2.25","2.50","2.75","3.00","3.25","3.50","3.75","4.00"})</f>
        <v>2.50</v>
      </c>
      <c r="BE195" s="21">
        <v>32</v>
      </c>
      <c r="BF195" s="21">
        <v>45</v>
      </c>
      <c r="BG195" s="57">
        <f t="shared" si="100"/>
        <v>77</v>
      </c>
      <c r="BH195" s="21" t="str">
        <f>LOOKUP(BG195,{0,40,45,50,55,60,65,70,75,80},{"F","D","C","C+","B-","B","B+","A-","A","A+"})</f>
        <v>A</v>
      </c>
      <c r="BI195" s="21" t="str">
        <f>LOOKUP(BG195,{0,40,45,50,55,60,65,70,75,80},{"0.00","2.00","2.25","2.50","2.75","3.00","3.25","3.50","3.75","4.00"})</f>
        <v>3.75</v>
      </c>
      <c r="BJ195" s="21">
        <v>26</v>
      </c>
      <c r="BK195" s="21">
        <v>42.5</v>
      </c>
      <c r="BL195" s="57">
        <f t="shared" si="101"/>
        <v>69</v>
      </c>
      <c r="BM195" s="21" t="str">
        <f>LOOKUP(BL195,{0,40,45,50,55,60,65,70,75,80},{"F","D","C","C+","B-","B","B+","A-","A","A+"})</f>
        <v>B+</v>
      </c>
      <c r="BN195" s="21" t="str">
        <f>LOOKUP(BL195,{0,40,45,50,55,60,65,70,75,80},{"0.00","2.00","2.25","2.50","2.75","3.00","3.25","3.50","3.75","4.00"})</f>
        <v>3.25</v>
      </c>
      <c r="BO195" s="21">
        <v>28</v>
      </c>
      <c r="BP195" s="21">
        <v>24</v>
      </c>
      <c r="BQ195" s="57">
        <f t="shared" si="102"/>
        <v>52</v>
      </c>
      <c r="BR195" s="21" t="str">
        <f>LOOKUP(BQ195,{0,40,45,50,55,60,65,70,75,80},{"F","D","C","C+","B-","B","B+","A-","A","A+"})</f>
        <v>C+</v>
      </c>
      <c r="BS195" s="21" t="str">
        <f>LOOKUP(BQ195,{0,40,45,50,55,60,65,70,75,80},{"0.00","2.00","2.25","2.50","2.75","3.00","3.25","3.50","3.75","4.00"})</f>
        <v>2.50</v>
      </c>
      <c r="BT195" s="21">
        <v>33.75</v>
      </c>
      <c r="BU195" s="21">
        <v>41</v>
      </c>
      <c r="BV195" s="57">
        <f t="shared" si="103"/>
        <v>75</v>
      </c>
      <c r="BW195" s="21" t="str">
        <f>LOOKUP(BV195,{0,40,45,50,55,60,65,70,75,80},{"F","D","C","C+","B-","B","B+","A-","A","A+"})</f>
        <v>A</v>
      </c>
      <c r="BX195" s="21" t="str">
        <f>LOOKUP(BV195,{0,40,45,50,55,60,65,70,75,80},{"0.00","2.00","2.25","2.50","2.75","3.00","3.25","3.50","3.75","4.00"})</f>
        <v>3.75</v>
      </c>
      <c r="BY195" s="21">
        <v>33</v>
      </c>
      <c r="BZ195" s="21">
        <v>45.5</v>
      </c>
      <c r="CA195" s="57">
        <f t="shared" si="104"/>
        <v>79</v>
      </c>
      <c r="CB195" s="21" t="str">
        <f>LOOKUP(CA195,{0,40,45,50,55,60,65,70,75,80},{"F","D","C","C+","B-","B","B+","A-","A","A+"})</f>
        <v>A</v>
      </c>
      <c r="CC195" s="21" t="str">
        <f>LOOKUP(CA195,{0,40,45,50,55,60,65,70,75,80},{"0.00","2.00","2.25","2.50","2.75","3.00","3.25","3.50","3.75","4.00"})</f>
        <v>3.75</v>
      </c>
      <c r="CD195" s="21">
        <v>30</v>
      </c>
      <c r="CE195" s="21">
        <v>45.5</v>
      </c>
      <c r="CF195" s="57">
        <f t="shared" si="105"/>
        <v>76</v>
      </c>
      <c r="CG195" s="21" t="str">
        <f>LOOKUP(CF195,{0,40,45,50,55,60,65,70,75,80},{"F","D","C","C+","B-","B","B+","A-","A","A+"})</f>
        <v>A</v>
      </c>
      <c r="CH195" s="21" t="str">
        <f>LOOKUP(CF195,{0,40,45,50,55,60,65,70,75,80},{"0.00","2.00","2.25","2.50","2.75","3.00","3.25","3.50","3.75","4.00"})</f>
        <v>3.75</v>
      </c>
      <c r="CI195" s="21">
        <v>31</v>
      </c>
      <c r="CJ195" s="21">
        <v>42.5</v>
      </c>
      <c r="CK195" s="57">
        <f t="shared" si="106"/>
        <v>74</v>
      </c>
      <c r="CL195" s="21" t="str">
        <f>LOOKUP(CK195,{0,40,45,50,55,60,65,70,75,80},{"F","D","C","C+","B-","B","B+","A-","A","A+"})</f>
        <v>A-</v>
      </c>
      <c r="CM195" s="21" t="str">
        <f>LOOKUP(CK195,{0,40,45,50,55,60,65,70,75,80},{"0.00","2.00","2.25","2.50","2.75","3.00","3.25","3.50","3.75","4.00"})</f>
        <v>3.50</v>
      </c>
      <c r="CN195" s="21">
        <v>24</v>
      </c>
      <c r="CO195" s="21">
        <v>35</v>
      </c>
      <c r="CP195" s="57">
        <f t="shared" si="107"/>
        <v>59</v>
      </c>
      <c r="CQ195" s="21" t="str">
        <f>LOOKUP(CP195,{0,40,45,50,55,60,65,70,75,80},{"F","D","C","C+","B-","B","B+","A-","A","A+"})</f>
        <v>B-</v>
      </c>
      <c r="CR195" s="21" t="str">
        <f>LOOKUP(CP195,{0,40,45,50,55,60,65,70,75,80},{"0.00","2.00","2.25","2.50","2.75","3.00","3.25","3.50","3.75","4.00"})</f>
        <v>2.75</v>
      </c>
      <c r="CS195" s="21">
        <v>33</v>
      </c>
      <c r="CT195" s="21">
        <v>42.5</v>
      </c>
      <c r="CU195" s="57">
        <f t="shared" si="108"/>
        <v>76</v>
      </c>
      <c r="CV195" s="21" t="str">
        <f>LOOKUP(CU195,{0,40,45,50,55,60,65,70,75,80},{"F","D","C","C+","B-","B","B+","A-","A","A+"})</f>
        <v>A</v>
      </c>
      <c r="CW195" s="21" t="str">
        <f>LOOKUP(CU195,{0,40,45,50,55,60,65,70,75,80},{"0.00","2.00","2.25","2.50","2.75","3.00","3.25","3.50","3.75","4.00"})</f>
        <v>3.75</v>
      </c>
      <c r="CX195" s="21">
        <v>36</v>
      </c>
      <c r="CY195" s="21">
        <v>47.5</v>
      </c>
      <c r="CZ195" s="57">
        <f t="shared" si="109"/>
        <v>84</v>
      </c>
      <c r="DA195" s="21" t="str">
        <f>LOOKUP(CZ195,{0,40,45,50,55,60,65,70,75,80},{"F","D","C","C+","B-","B","B+","A-","A","A+"})</f>
        <v>A+</v>
      </c>
      <c r="DB195" s="21" t="str">
        <f>LOOKUP(CZ195,{0,40,45,50,55,60,65,70,75,80},{"0.00","2.00","2.25","2.50","2.75","3.00","3.25","3.50","3.75","4.00"})</f>
        <v>4.00</v>
      </c>
      <c r="DC195" s="21">
        <v>34</v>
      </c>
      <c r="DD195" s="21">
        <v>45</v>
      </c>
      <c r="DE195" s="57">
        <f t="shared" si="110"/>
        <v>79</v>
      </c>
      <c r="DF195" s="21" t="str">
        <f>LOOKUP(DE195,{0,40,45,50,55,60,65,70,75,80},{"F","D","C","C+","B-","B","B+","A-","A","A+"})</f>
        <v>A</v>
      </c>
      <c r="DG195" s="21" t="str">
        <f>LOOKUP(DE195,{0,40,45,50,55,60,65,70,75,80},{"0.00","2.00","2.25","2.50","2.75","3.00","3.25","3.50","3.75","4.00"})</f>
        <v>3.75</v>
      </c>
      <c r="DH195" s="21">
        <v>32.5</v>
      </c>
      <c r="DI195" s="21">
        <v>33.5</v>
      </c>
      <c r="DJ195" s="57">
        <f t="shared" si="111"/>
        <v>66</v>
      </c>
      <c r="DK195" s="21" t="str">
        <f>LOOKUP(DJ195,{0,40,45,50,55,60,65,70,75,80},{"F","D","C","C+","B-","B","B+","A-","A","A+"})</f>
        <v>B+</v>
      </c>
      <c r="DL195" s="21" t="str">
        <f>LOOKUP(DJ195,{0,40,45,50,55,60,65,70,75,80},{"0.00","2.00","2.25","2.50","2.75","3.00","3.25","3.50","3.75","4.00"})</f>
        <v>3.25</v>
      </c>
      <c r="DM195" s="21">
        <v>30</v>
      </c>
      <c r="DN195" s="21">
        <v>45</v>
      </c>
      <c r="DO195" s="57">
        <f t="shared" si="112"/>
        <v>75</v>
      </c>
      <c r="DP195" s="21" t="str">
        <f>LOOKUP(DO195,{0,40,45,50,55,60,65,70,75,80},{"F","D","C","C+","B-","B","B+","A-","A","A+"})</f>
        <v>A</v>
      </c>
      <c r="DQ195" s="21" t="str">
        <f>LOOKUP(DO195,{0,40,45,50,55,60,65,70,75,80},{"0.00","2.00","2.25","2.50","2.75","3.00","3.25","3.50","3.75","4.00"})</f>
        <v>3.75</v>
      </c>
      <c r="DR195" s="21">
        <v>31</v>
      </c>
      <c r="DS195" s="21">
        <v>28</v>
      </c>
      <c r="DT195" s="57">
        <f t="shared" si="113"/>
        <v>59</v>
      </c>
      <c r="DU195" s="21" t="str">
        <f>LOOKUP(DT195,{0,40,45,50,55,60,65,70,75,80},{"F","D","C","C+","B-","B","B+","A-","A","A+"})</f>
        <v>B-</v>
      </c>
      <c r="DV195" s="21" t="str">
        <f>LOOKUP(DT195,{0,40,45,50,55,60,65,70,75,80},{"0.00","2.00","2.25","2.50","2.75","3.00","3.25","3.50","3.75","4.00"})</f>
        <v>2.75</v>
      </c>
      <c r="DW195" s="21">
        <v>26</v>
      </c>
      <c r="DX195" s="21">
        <v>45.5</v>
      </c>
      <c r="DY195" s="57">
        <f t="shared" si="114"/>
        <v>72</v>
      </c>
      <c r="DZ195" s="21" t="str">
        <f>LOOKUP(DY195,{0,40,45,50,55,60,65,70,75,80},{"F","D","C","C+","B-","B","B+","A-","A","A+"})</f>
        <v>A-</v>
      </c>
      <c r="EA195" s="21" t="str">
        <f>LOOKUP(DY195,{0,40,45,50,55,60,65,70,75,80},{"0.00","2.00","2.25","2.50","2.75","3.00","3.25","3.50","3.75","4.00"})</f>
        <v>3.50</v>
      </c>
      <c r="EB195" s="21">
        <v>28</v>
      </c>
      <c r="EC195" s="21">
        <v>41</v>
      </c>
      <c r="ED195" s="57">
        <f t="shared" si="115"/>
        <v>69</v>
      </c>
      <c r="EE195" s="21" t="str">
        <f>LOOKUP(ED195,{0,40,45,50,55,60,65,70,75,80},{"F","D","C","C+","B-","B","B+","A-","A","A+"})</f>
        <v>B+</v>
      </c>
      <c r="EF195" s="21" t="str">
        <f>LOOKUP(ED195,{0,40,45,50,55,60,65,70,75,80},{"0.00","2.00","2.25","2.50","2.75","3.00","3.25","3.50","3.75","4.00"})</f>
        <v>3.25</v>
      </c>
      <c r="EG195" s="21">
        <v>22</v>
      </c>
      <c r="EH195" s="21">
        <v>43.5</v>
      </c>
      <c r="EI195" s="57">
        <f t="shared" si="116"/>
        <v>66</v>
      </c>
      <c r="EJ195" s="21" t="str">
        <f>LOOKUP(EI195,{0,40,45,50,55,60,65,70,75,80},{"F","D","C","C+","B-","B","B+","A-","A","A+"})</f>
        <v>B+</v>
      </c>
      <c r="EK195" s="21" t="str">
        <f>LOOKUP(EI195,{0,40,45,50,55,60,65,70,75,80},{"0.00","2.00","2.25","2.50","2.75","3.00","3.25","3.50","3.75","4.00"})</f>
        <v>3.25</v>
      </c>
      <c r="EL195" s="21">
        <v>35.5</v>
      </c>
      <c r="EM195" s="21">
        <v>46</v>
      </c>
      <c r="EN195" s="70">
        <f t="shared" si="117"/>
        <v>82</v>
      </c>
      <c r="EO195" s="21" t="str">
        <f>LOOKUP(EN195,{0,40,45,50,55,60,65,70,75,80},{"F","D","C","C+","B-","B","B+","A-","A","A+"})</f>
        <v>A+</v>
      </c>
      <c r="EP195" s="21" t="str">
        <f>LOOKUP(EN195,{0,40,45,50,55,60,65,70,75,80},{"0.00","2.00","2.25","2.50","2.75","3.00","3.25","3.50","3.75","4.00"})</f>
        <v>4.00</v>
      </c>
      <c r="EQ195" s="21">
        <v>30</v>
      </c>
      <c r="ER195" s="21">
        <v>44</v>
      </c>
      <c r="ES195" s="70">
        <f t="shared" si="118"/>
        <v>74</v>
      </c>
      <c r="ET195" s="21" t="str">
        <f>LOOKUP(ES195,{0,40,45,50,55,60,65,70,75,80},{"F","D","C","C+","B-","B","B+","A-","A","A+"})</f>
        <v>A-</v>
      </c>
      <c r="EU195" s="21" t="str">
        <f>LOOKUP(ES195,{0,40,45,50,55,60,65,70,75,80},{"0.00","2.00","2.25","2.50","2.75","3.00","3.25","3.50","3.75","4.00"})</f>
        <v>3.50</v>
      </c>
      <c r="EV195" s="21">
        <v>32.5</v>
      </c>
      <c r="EW195" s="21">
        <v>46</v>
      </c>
      <c r="EX195" s="70">
        <f t="shared" si="119"/>
        <v>79</v>
      </c>
      <c r="EY195" s="21" t="str">
        <f>LOOKUP(EX195,{0,40,45,50,55,60,65,70,75,80},{"F","D","C","C+","B-","B","B+","A-","A","A+"})</f>
        <v>A</v>
      </c>
      <c r="EZ195" s="21" t="str">
        <f>LOOKUP(EX195,{0,40,45,50,55,60,65,70,75,80},{"0.00","2.00","2.25","2.50","2.75","3.00","3.25","3.50","3.75","4.00"})</f>
        <v>3.75</v>
      </c>
      <c r="FA195" s="21">
        <v>32</v>
      </c>
      <c r="FB195" s="21">
        <v>45.5</v>
      </c>
      <c r="FC195" s="70">
        <f t="shared" si="120"/>
        <v>78</v>
      </c>
      <c r="FD195" s="21" t="str">
        <f>LOOKUP(FC195,{0,40,45,50,55,60,65,70,75,80},{"F","D","C","C+","B-","B","B+","A-","A","A+"})</f>
        <v>A</v>
      </c>
      <c r="FE195" s="21" t="str">
        <f>LOOKUP(FC195,{0,40,45,50,55,60,65,70,75,80},{"0.00","2.00","2.25","2.50","2.75","3.00","3.25","3.50","3.75","4.00"})</f>
        <v>3.75</v>
      </c>
      <c r="FF195" s="21">
        <v>25</v>
      </c>
      <c r="FG195" s="21">
        <v>46</v>
      </c>
      <c r="FH195" s="70">
        <f t="shared" si="121"/>
        <v>71</v>
      </c>
      <c r="FI195" s="21" t="str">
        <f>LOOKUP(FH195,{0,40,45,50,55,60,65,70,75,80},{"F","D","C","C+","B-","B","B+","A-","A","A+"})</f>
        <v>A-</v>
      </c>
      <c r="FJ195" s="21" t="str">
        <f>LOOKUP(FH195,{0,40,45,50,55,60,65,70,75,80},{"0.00","2.00","2.25","2.50","2.75","3.00","3.25","3.50","3.75","4.00"})</f>
        <v>3.50</v>
      </c>
      <c r="FK195" s="21">
        <v>31</v>
      </c>
      <c r="FL195" s="21">
        <v>45</v>
      </c>
      <c r="FM195" s="70">
        <f t="shared" si="122"/>
        <v>76</v>
      </c>
      <c r="FN195" s="21" t="str">
        <f>LOOKUP(FM195,{0,40,45,50,55,60,65,70,75,80},{"F","D","C","C+","B-","B","B+","A-","A","A+"})</f>
        <v>A</v>
      </c>
      <c r="FO195" s="21" t="str">
        <f>LOOKUP(FM195,{0,40,45,50,55,60,65,70,75,80},{"0.00","2.00","2.25","2.50","2.75","3.00","3.25","3.50","3.75","4.00"})</f>
        <v>3.75</v>
      </c>
      <c r="FP195" s="21">
        <v>26</v>
      </c>
      <c r="FQ195" s="21">
        <v>47</v>
      </c>
      <c r="FR195" s="70">
        <f t="shared" si="123"/>
        <v>73</v>
      </c>
      <c r="FS195" s="21" t="str">
        <f>LOOKUP(FR195,{0,40,45,50,55,60,65,70,75,80},{"F","D","C","C+","B-","B","B+","A-","A","A+"})</f>
        <v>A-</v>
      </c>
      <c r="FT195" s="21" t="str">
        <f>LOOKUP(FR195,{0,40,45,50,55,60,65,70,75,80},{"0.00","2.00","2.25","2.50","2.75","3.00","3.25","3.50","3.75","4.00"})</f>
        <v>3.50</v>
      </c>
      <c r="FU195" s="21">
        <v>32</v>
      </c>
      <c r="FV195" s="21">
        <v>46</v>
      </c>
      <c r="FW195" s="70">
        <f t="shared" si="124"/>
        <v>78</v>
      </c>
      <c r="FX195" s="21" t="str">
        <f>LOOKUP(FW195,{0,40,45,50,55,60,65,70,75,80},{"F","D","C","C+","B-","B","B+","A-","A","A+"})</f>
        <v>A</v>
      </c>
      <c r="FY195" s="21" t="str">
        <f>LOOKUP(FW195,{0,40,45,50,55,60,65,70,75,80},{"0.00","2.00","2.25","2.50","2.75","3.00","3.25","3.50","3.75","4.00"})</f>
        <v>3.75</v>
      </c>
      <c r="FZ195" s="21">
        <v>30</v>
      </c>
      <c r="GA195" s="21">
        <v>44.5</v>
      </c>
      <c r="GB195" s="70">
        <f t="shared" si="125"/>
        <v>75</v>
      </c>
      <c r="GC195" s="21" t="str">
        <f>LOOKUP(GB195,{0,40,45,50,55,60,65,70,75,80},{"F","D","C","C+","B-","B","B+","A-","A","A+"})</f>
        <v>A</v>
      </c>
      <c r="GD195" s="21" t="str">
        <f>LOOKUP(GB195,{0,40,45,50,55,60,65,70,75,80},{"0.00","2.00","2.25","2.50","2.75","3.00","3.25","3.50","3.75","4.00"})</f>
        <v>3.75</v>
      </c>
      <c r="GE195" s="21">
        <v>30.5</v>
      </c>
      <c r="GF195" s="21">
        <v>45</v>
      </c>
      <c r="GG195" s="70">
        <f t="shared" si="126"/>
        <v>76</v>
      </c>
      <c r="GH195" s="21" t="str">
        <f>LOOKUP(GG195,{0,40,45,50,55,60,65,70,75,80},{"F","D","C","C+","B-","B","B+","A-","A","A+"})</f>
        <v>A</v>
      </c>
      <c r="GI195" s="21" t="str">
        <f>LOOKUP(GG195,{0,40,45,50,55,60,65,70,75,80},{"0.00","2.00","2.25","2.50","2.75","3.00","3.25","3.50","3.75","4.00"})</f>
        <v>3.75</v>
      </c>
      <c r="GJ195" s="21">
        <v>33</v>
      </c>
      <c r="GK195" s="21">
        <v>42</v>
      </c>
      <c r="GL195" s="70">
        <f t="shared" si="127"/>
        <v>75</v>
      </c>
      <c r="GM195" s="21" t="str">
        <f>LOOKUP(GL195,{0,40,45,50,55,60,65,70,75,80},{"F","D","C","C+","B-","B","B+","A-","A","A+"})</f>
        <v>A</v>
      </c>
      <c r="GN195" s="21" t="str">
        <f>LOOKUP(GL195,{0,40,45,50,55,60,65,70,75,80},{"0.00","2.00","2.25","2.50","2.75","3.00","3.25","3.50","3.75","4.00"})</f>
        <v>3.75</v>
      </c>
      <c r="GO195" s="21">
        <v>31</v>
      </c>
      <c r="GP195" s="21">
        <v>38.5</v>
      </c>
      <c r="GQ195" s="70">
        <f t="shared" si="128"/>
        <v>70</v>
      </c>
      <c r="GR195" s="21" t="str">
        <f>LOOKUP(GQ195,{0,40,45,50,55,60,65,70,75,80},{"F","D","C","C+","B-","B","B+","A-","A","A+"})</f>
        <v>A-</v>
      </c>
      <c r="GS195" s="21" t="str">
        <f>LOOKUP(GQ195,{0,40,45,50,55,60,65,70,75,80},{"0.00","2.00","2.25","2.50","2.75","3.00","3.25","3.50","3.75","4.00"})</f>
        <v>3.50</v>
      </c>
      <c r="GT195" s="21">
        <v>27</v>
      </c>
      <c r="GU195" s="21">
        <v>37.5</v>
      </c>
      <c r="GV195" s="70">
        <f t="shared" si="129"/>
        <v>65</v>
      </c>
      <c r="GW195" s="21" t="str">
        <f>LOOKUP(GV195,{0,40,45,50,55,60,65,70,75,80},{"F","D","C","C+","B-","B","B+","A-","A","A+"})</f>
        <v>B+</v>
      </c>
      <c r="GX195" s="21" t="str">
        <f>LOOKUP(GV195,{0,40,45,50,55,60,65,70,75,80},{"0.00","2.00","2.25","2.50","2.75","3.00","3.25","3.50","3.75","4.00"})</f>
        <v>3.25</v>
      </c>
      <c r="GY195" s="82">
        <v>70</v>
      </c>
      <c r="GZ195" s="21" t="str">
        <f>LOOKUP(GY195,{0,40,45,50,55,60,65,70,75,80},{"F","D","C","C+","B-","B","B+","A-","A","A+"})</f>
        <v>A-</v>
      </c>
      <c r="HA195" s="21" t="str">
        <f>LOOKUP(GY195,{0,40,45,50,55,60,65,70,75,80},{"0.00","2.00","2.25","2.50","2.75","3.00","3.25","3.50","3.75","4.00"})</f>
        <v>3.50</v>
      </c>
      <c r="HB195" s="49">
        <v>36.5</v>
      </c>
      <c r="HC195" s="49">
        <v>39</v>
      </c>
      <c r="HD195" s="70">
        <f t="shared" si="130"/>
        <v>76</v>
      </c>
      <c r="HE195" s="21" t="str">
        <f>LOOKUP(HD195,{0,40,45,50,55,60,65,70,75,80},{"F","D","C","C+","B-","B","B+","A-","A","A+"})</f>
        <v>A</v>
      </c>
      <c r="HF195" s="21" t="str">
        <f>LOOKUP(HD195,{0,40,45,50,55,60,65,70,75,80},{"0.00","2.00","2.25","2.50","2.75","3.00","3.25","3.50","3.75","4.00"})</f>
        <v>3.75</v>
      </c>
      <c r="HG195" s="50">
        <f t="shared" si="88"/>
        <v>3.4464285714285716</v>
      </c>
      <c r="HH195" s="71" t="str">
        <f t="shared" si="89"/>
        <v>Passed</v>
      </c>
      <c r="HI195" s="70">
        <f t="shared" si="131"/>
        <v>2975</v>
      </c>
      <c r="HJ195" s="44">
        <v>194</v>
      </c>
      <c r="HK195" s="40"/>
      <c r="HL195" s="40"/>
    </row>
    <row r="196" spans="1:220" s="8" customFormat="1" ht="30" customHeight="1" x14ac:dyDescent="0.2">
      <c r="A196" s="44">
        <v>195</v>
      </c>
      <c r="B196" s="66">
        <v>3758</v>
      </c>
      <c r="C196" s="44">
        <v>2017112736</v>
      </c>
      <c r="D196" s="39" t="s">
        <v>307</v>
      </c>
      <c r="E196" s="64" t="s">
        <v>257</v>
      </c>
      <c r="F196" s="64" t="s">
        <v>298</v>
      </c>
      <c r="G196" s="73">
        <v>29.5</v>
      </c>
      <c r="H196" s="48">
        <v>41.5</v>
      </c>
      <c r="I196" s="57">
        <f t="shared" si="90"/>
        <v>71</v>
      </c>
      <c r="J196" s="21" t="str">
        <f>LOOKUP(I196,{0,40,45,50,55,60,65,70,75,80},{"F","D","C","C+","B-","B","B+","A-","A","A+"})</f>
        <v>A-</v>
      </c>
      <c r="K196" s="21" t="str">
        <f>LOOKUP(I196,{0,40,45,50,55,60,65,70,75,80},{"0.00","2.00","2.25","2.50","2.75","3.00","3.25","3.50","3.75","4.00"})</f>
        <v>3.50</v>
      </c>
      <c r="L196" s="21">
        <v>23</v>
      </c>
      <c r="M196" s="21">
        <v>38</v>
      </c>
      <c r="N196" s="57">
        <f t="shared" si="91"/>
        <v>61</v>
      </c>
      <c r="O196" s="21" t="str">
        <f>LOOKUP(N196,{0,40,45,50,55,60,65,70,75,80},{"F","D","C","C+","B-","B","B+","A-","A","A+"})</f>
        <v>B</v>
      </c>
      <c r="P196" s="21" t="str">
        <f>LOOKUP(N196,{0,40,45,50,55,60,65,70,75,80},{"0.00","2.00","2.25","2.50","2.75","3.00","3.25","3.50","3.75","4.00"})</f>
        <v>3.00</v>
      </c>
      <c r="Q196" s="21">
        <v>17.75</v>
      </c>
      <c r="R196" s="21">
        <v>33.5</v>
      </c>
      <c r="S196" s="57">
        <f t="shared" si="92"/>
        <v>52</v>
      </c>
      <c r="T196" s="21" t="str">
        <f>LOOKUP(S196,{0,40,45,50,55,60,65,70,75,80},{"F","D","C","C+","B-","B","B+","A-","A","A+"})</f>
        <v>C+</v>
      </c>
      <c r="U196" s="21" t="str">
        <f>LOOKUP(S196,{0,40,45,50,55,60,65,70,75,80},{"0.00","2.00","2.25","2.50","2.75","3.00","3.25","3.50","3.75","4.00"})</f>
        <v>2.50</v>
      </c>
      <c r="V196" s="21">
        <v>21</v>
      </c>
      <c r="W196" s="21">
        <v>38</v>
      </c>
      <c r="X196" s="57">
        <f t="shared" si="93"/>
        <v>59</v>
      </c>
      <c r="Y196" s="21" t="str">
        <f>LOOKUP(X196,{0,40,45,50,55,60,65,70,75,80},{"F","D","C","C+","B-","B","B+","A-","A","A+"})</f>
        <v>B-</v>
      </c>
      <c r="Z196" s="21" t="str">
        <f>LOOKUP(X196,{0,40,45,50,55,60,65,70,75,80},{"0.00","2.00","2.25","2.50","2.75","3.00","3.25","3.50","3.75","4.00"})</f>
        <v>2.75</v>
      </c>
      <c r="AA196" s="21">
        <v>21</v>
      </c>
      <c r="AB196" s="21">
        <v>34</v>
      </c>
      <c r="AC196" s="57">
        <f t="shared" si="94"/>
        <v>55</v>
      </c>
      <c r="AD196" s="21" t="str">
        <f>LOOKUP(AC196,{0,40,45,50,55,60,65,70,75,80},{"F","D","C","C+","B-","B","B+","A-","A","A+"})</f>
        <v>B-</v>
      </c>
      <c r="AE196" s="21" t="str">
        <f>LOOKUP(AC196,{0,40,45,50,55,60,65,70,75,80},{"0.00","2.00","2.25","2.50","2.75","3.00","3.25","3.50","3.75","4.00"})</f>
        <v>2.75</v>
      </c>
      <c r="AF196" s="21">
        <v>17.5</v>
      </c>
      <c r="AG196" s="21">
        <v>40.5</v>
      </c>
      <c r="AH196" s="57">
        <f t="shared" si="95"/>
        <v>58</v>
      </c>
      <c r="AI196" s="21" t="str">
        <f>LOOKUP(AH196,{0,40,45,50,55,60,65,70,75,80},{"F","D","C","C+","B-","B","B+","A-","A","A+"})</f>
        <v>B-</v>
      </c>
      <c r="AJ196" s="21" t="str">
        <f>LOOKUP(AH196,{0,40,45,50,55,60,65,70,75,80},{"0.00","2.00","2.25","2.50","2.75","3.00","3.25","3.50","3.75","4.00"})</f>
        <v>2.75</v>
      </c>
      <c r="AK196" s="21">
        <v>23</v>
      </c>
      <c r="AL196" s="21">
        <v>36.5</v>
      </c>
      <c r="AM196" s="57">
        <f t="shared" si="96"/>
        <v>60</v>
      </c>
      <c r="AN196" s="21" t="str">
        <f>LOOKUP(AM196,{0,40,45,50,55,60,65,70,75,80},{"F","D","C","C+","B-","B","B+","A-","A","A+"})</f>
        <v>B</v>
      </c>
      <c r="AO196" s="21" t="str">
        <f>LOOKUP(AM196,{0,40,45,50,55,60,65,70,75,80},{"0.00","2.00","2.25","2.50","2.75","3.00","3.25","3.50","3.75","4.00"})</f>
        <v>3.00</v>
      </c>
      <c r="AP196" s="21">
        <v>16.5</v>
      </c>
      <c r="AQ196" s="21">
        <v>38.5</v>
      </c>
      <c r="AR196" s="57">
        <f t="shared" si="97"/>
        <v>55</v>
      </c>
      <c r="AS196" s="21" t="str">
        <f>LOOKUP(AR196,{0,40,45,50,55,60,65,70,75,80},{"F","D","C","C+","B-","B","B+","A-","A","A+"})</f>
        <v>B-</v>
      </c>
      <c r="AT196" s="21" t="str">
        <f>LOOKUP(AR196,{0,40,45,50,55,60,65,70,75,80},{"0.00","2.00","2.25","2.50","2.75","3.00","3.25","3.50","3.75","4.00"})</f>
        <v>2.75</v>
      </c>
      <c r="AU196" s="21">
        <v>29</v>
      </c>
      <c r="AV196" s="21">
        <v>41</v>
      </c>
      <c r="AW196" s="57">
        <f t="shared" si="98"/>
        <v>70</v>
      </c>
      <c r="AX196" s="21" t="str">
        <f>LOOKUP(AW196,{0,40,45,50,55,60,65,70,75,80},{"F","D","C","C+","B-","B","B+","A-","A","A+"})</f>
        <v>A-</v>
      </c>
      <c r="AY196" s="21" t="str">
        <f>LOOKUP(AW196,{0,40,45,50,55,60,65,70,75,80},{"0.00","2.00","2.25","2.50","2.75","3.00","3.25","3.50","3.75","4.00"})</f>
        <v>3.50</v>
      </c>
      <c r="AZ196" s="21">
        <v>14</v>
      </c>
      <c r="BA196" s="21">
        <v>31</v>
      </c>
      <c r="BB196" s="57">
        <f t="shared" si="99"/>
        <v>45</v>
      </c>
      <c r="BC196" s="21" t="str">
        <f>LOOKUP(BB196,{0,40,45,50,55,60,65,70,75,80},{"F","D","C","C+","B-","B","B+","A-","A","A+"})</f>
        <v>C</v>
      </c>
      <c r="BD196" s="21" t="str">
        <f>LOOKUP(BB196,{0,40,45,50,55,60,65,70,75,80},{"0.00","2.00","2.25","2.50","2.75","3.00","3.25","3.50","3.75","4.00"})</f>
        <v>2.25</v>
      </c>
      <c r="BE196" s="21">
        <v>28</v>
      </c>
      <c r="BF196" s="21">
        <v>42</v>
      </c>
      <c r="BG196" s="57">
        <f t="shared" si="100"/>
        <v>70</v>
      </c>
      <c r="BH196" s="21" t="str">
        <f>LOOKUP(BG196,{0,40,45,50,55,60,65,70,75,80},{"F","D","C","C+","B-","B","B+","A-","A","A+"})</f>
        <v>A-</v>
      </c>
      <c r="BI196" s="21" t="str">
        <f>LOOKUP(BG196,{0,40,45,50,55,60,65,70,75,80},{"0.00","2.00","2.25","2.50","2.75","3.00","3.25","3.50","3.75","4.00"})</f>
        <v>3.50</v>
      </c>
      <c r="BJ196" s="21">
        <v>26</v>
      </c>
      <c r="BK196" s="21">
        <v>44</v>
      </c>
      <c r="BL196" s="57">
        <f t="shared" si="101"/>
        <v>70</v>
      </c>
      <c r="BM196" s="21" t="str">
        <f>LOOKUP(BL196,{0,40,45,50,55,60,65,70,75,80},{"F","D","C","C+","B-","B","B+","A-","A","A+"})</f>
        <v>A-</v>
      </c>
      <c r="BN196" s="21" t="str">
        <f>LOOKUP(BL196,{0,40,45,50,55,60,65,70,75,80},{"0.00","2.00","2.25","2.50","2.75","3.00","3.25","3.50","3.75","4.00"})</f>
        <v>3.50</v>
      </c>
      <c r="BO196" s="21">
        <v>32</v>
      </c>
      <c r="BP196" s="21">
        <v>28.5</v>
      </c>
      <c r="BQ196" s="57">
        <f t="shared" si="102"/>
        <v>61</v>
      </c>
      <c r="BR196" s="21" t="str">
        <f>LOOKUP(BQ196,{0,40,45,50,55,60,65,70,75,80},{"F","D","C","C+","B-","B","B+","A-","A","A+"})</f>
        <v>B</v>
      </c>
      <c r="BS196" s="21" t="str">
        <f>LOOKUP(BQ196,{0,40,45,50,55,60,65,70,75,80},{"0.00","2.00","2.25","2.50","2.75","3.00","3.25","3.50","3.75","4.00"})</f>
        <v>3.00</v>
      </c>
      <c r="BT196" s="21">
        <v>32</v>
      </c>
      <c r="BU196" s="21">
        <v>30</v>
      </c>
      <c r="BV196" s="57">
        <f t="shared" si="103"/>
        <v>62</v>
      </c>
      <c r="BW196" s="21" t="str">
        <f>LOOKUP(BV196,{0,40,45,50,55,60,65,70,75,80},{"F","D","C","C+","B-","B","B+","A-","A","A+"})</f>
        <v>B</v>
      </c>
      <c r="BX196" s="21" t="str">
        <f>LOOKUP(BV196,{0,40,45,50,55,60,65,70,75,80},{"0.00","2.00","2.25","2.50","2.75","3.00","3.25","3.50","3.75","4.00"})</f>
        <v>3.00</v>
      </c>
      <c r="BY196" s="21">
        <v>23</v>
      </c>
      <c r="BZ196" s="21">
        <v>31</v>
      </c>
      <c r="CA196" s="57">
        <f t="shared" si="104"/>
        <v>54</v>
      </c>
      <c r="CB196" s="21" t="str">
        <f>LOOKUP(CA196,{0,40,45,50,55,60,65,70,75,80},{"F","D","C","C+","B-","B","B+","A-","A","A+"})</f>
        <v>C+</v>
      </c>
      <c r="CC196" s="21" t="str">
        <f>LOOKUP(CA196,{0,40,45,50,55,60,65,70,75,80},{"0.00","2.00","2.25","2.50","2.75","3.00","3.25","3.50","3.75","4.00"})</f>
        <v>2.50</v>
      </c>
      <c r="CD196" s="21">
        <v>30</v>
      </c>
      <c r="CE196" s="21">
        <v>43.5</v>
      </c>
      <c r="CF196" s="57">
        <f t="shared" si="105"/>
        <v>74</v>
      </c>
      <c r="CG196" s="21" t="str">
        <f>LOOKUP(CF196,{0,40,45,50,55,60,65,70,75,80},{"F","D","C","C+","B-","B","B+","A-","A","A+"})</f>
        <v>A-</v>
      </c>
      <c r="CH196" s="21" t="str">
        <f>LOOKUP(CF196,{0,40,45,50,55,60,65,70,75,80},{"0.00","2.00","2.25","2.50","2.75","3.00","3.25","3.50","3.75","4.00"})</f>
        <v>3.50</v>
      </c>
      <c r="CI196" s="21">
        <v>24.5</v>
      </c>
      <c r="CJ196" s="21">
        <v>21.5</v>
      </c>
      <c r="CK196" s="57">
        <f t="shared" si="106"/>
        <v>46</v>
      </c>
      <c r="CL196" s="21" t="str">
        <f>LOOKUP(CK196,{0,40,45,50,55,60,65,70,75,80},{"F","D","C","C+","B-","B","B+","A-","A","A+"})</f>
        <v>C</v>
      </c>
      <c r="CM196" s="21" t="str">
        <f>LOOKUP(CK196,{0,40,45,50,55,60,65,70,75,80},{"0.00","2.00","2.25","2.50","2.75","3.00","3.25","3.50","3.75","4.00"})</f>
        <v>2.25</v>
      </c>
      <c r="CN196" s="21">
        <v>20</v>
      </c>
      <c r="CO196" s="21">
        <v>29</v>
      </c>
      <c r="CP196" s="57">
        <f t="shared" si="107"/>
        <v>49</v>
      </c>
      <c r="CQ196" s="21" t="str">
        <f>LOOKUP(CP196,{0,40,45,50,55,60,65,70,75,80},{"F","D","C","C+","B-","B","B+","A-","A","A+"})</f>
        <v>C</v>
      </c>
      <c r="CR196" s="21" t="str">
        <f>LOOKUP(CP196,{0,40,45,50,55,60,65,70,75,80},{"0.00","2.00","2.25","2.50","2.75","3.00","3.25","3.50","3.75","4.00"})</f>
        <v>2.25</v>
      </c>
      <c r="CS196" s="21">
        <v>24</v>
      </c>
      <c r="CT196" s="21">
        <v>39</v>
      </c>
      <c r="CU196" s="57">
        <f t="shared" si="108"/>
        <v>63</v>
      </c>
      <c r="CV196" s="21" t="str">
        <f>LOOKUP(CU196,{0,40,45,50,55,60,65,70,75,80},{"F","D","C","C+","B-","B","B+","A-","A","A+"})</f>
        <v>B</v>
      </c>
      <c r="CW196" s="21" t="str">
        <f>LOOKUP(CU196,{0,40,45,50,55,60,65,70,75,80},{"0.00","2.00","2.25","2.50","2.75","3.00","3.25","3.50","3.75","4.00"})</f>
        <v>3.00</v>
      </c>
      <c r="CX196" s="21">
        <v>28</v>
      </c>
      <c r="CY196" s="21">
        <v>39.5</v>
      </c>
      <c r="CZ196" s="57">
        <f t="shared" si="109"/>
        <v>68</v>
      </c>
      <c r="DA196" s="21" t="str">
        <f>LOOKUP(CZ196,{0,40,45,50,55,60,65,70,75,80},{"F","D","C","C+","B-","B","B+","A-","A","A+"})</f>
        <v>B+</v>
      </c>
      <c r="DB196" s="21" t="str">
        <f>LOOKUP(CZ196,{0,40,45,50,55,60,65,70,75,80},{"0.00","2.00","2.25","2.50","2.75","3.00","3.25","3.50","3.75","4.00"})</f>
        <v>3.25</v>
      </c>
      <c r="DC196" s="21">
        <v>29</v>
      </c>
      <c r="DD196" s="21">
        <v>43</v>
      </c>
      <c r="DE196" s="57">
        <f t="shared" si="110"/>
        <v>72</v>
      </c>
      <c r="DF196" s="21" t="str">
        <f>LOOKUP(DE196,{0,40,45,50,55,60,65,70,75,80},{"F","D","C","C+","B-","B","B+","A-","A","A+"})</f>
        <v>A-</v>
      </c>
      <c r="DG196" s="21" t="str">
        <f>LOOKUP(DE196,{0,40,45,50,55,60,65,70,75,80},{"0.00","2.00","2.25","2.50","2.75","3.00","3.25","3.50","3.75","4.00"})</f>
        <v>3.50</v>
      </c>
      <c r="DH196" s="21">
        <v>29</v>
      </c>
      <c r="DI196" s="21">
        <v>34.5</v>
      </c>
      <c r="DJ196" s="57">
        <f t="shared" si="111"/>
        <v>64</v>
      </c>
      <c r="DK196" s="21" t="str">
        <f>LOOKUP(DJ196,{0,40,45,50,55,60,65,70,75,80},{"F","D","C","C+","B-","B","B+","A-","A","A+"})</f>
        <v>B</v>
      </c>
      <c r="DL196" s="21" t="str">
        <f>LOOKUP(DJ196,{0,40,45,50,55,60,65,70,75,80},{"0.00","2.00","2.25","2.50","2.75","3.00","3.25","3.50","3.75","4.00"})</f>
        <v>3.00</v>
      </c>
      <c r="DM196" s="21">
        <v>32</v>
      </c>
      <c r="DN196" s="21">
        <v>36</v>
      </c>
      <c r="DO196" s="57">
        <f t="shared" si="112"/>
        <v>68</v>
      </c>
      <c r="DP196" s="21" t="str">
        <f>LOOKUP(DO196,{0,40,45,50,55,60,65,70,75,80},{"F","D","C","C+","B-","B","B+","A-","A","A+"})</f>
        <v>B+</v>
      </c>
      <c r="DQ196" s="21" t="str">
        <f>LOOKUP(DO196,{0,40,45,50,55,60,65,70,75,80},{"0.00","2.00","2.25","2.50","2.75","3.00","3.25","3.50","3.75","4.00"})</f>
        <v>3.25</v>
      </c>
      <c r="DR196" s="21">
        <v>29</v>
      </c>
      <c r="DS196" s="21">
        <v>30</v>
      </c>
      <c r="DT196" s="57">
        <f t="shared" si="113"/>
        <v>59</v>
      </c>
      <c r="DU196" s="21" t="str">
        <f>LOOKUP(DT196,{0,40,45,50,55,60,65,70,75,80},{"F","D","C","C+","B-","B","B+","A-","A","A+"})</f>
        <v>B-</v>
      </c>
      <c r="DV196" s="21" t="str">
        <f>LOOKUP(DT196,{0,40,45,50,55,60,65,70,75,80},{"0.00","2.00","2.25","2.50","2.75","3.00","3.25","3.50","3.75","4.00"})</f>
        <v>2.75</v>
      </c>
      <c r="DW196" s="21">
        <v>28</v>
      </c>
      <c r="DX196" s="21">
        <v>45</v>
      </c>
      <c r="DY196" s="57">
        <f t="shared" si="114"/>
        <v>73</v>
      </c>
      <c r="DZ196" s="21" t="str">
        <f>LOOKUP(DY196,{0,40,45,50,55,60,65,70,75,80},{"F","D","C","C+","B-","B","B+","A-","A","A+"})</f>
        <v>A-</v>
      </c>
      <c r="EA196" s="21" t="str">
        <f>LOOKUP(DY196,{0,40,45,50,55,60,65,70,75,80},{"0.00","2.00","2.25","2.50","2.75","3.00","3.25","3.50","3.75","4.00"})</f>
        <v>3.50</v>
      </c>
      <c r="EB196" s="21">
        <v>27</v>
      </c>
      <c r="EC196" s="21">
        <v>39</v>
      </c>
      <c r="ED196" s="57">
        <f t="shared" si="115"/>
        <v>66</v>
      </c>
      <c r="EE196" s="21" t="str">
        <f>LOOKUP(ED196,{0,40,45,50,55,60,65,70,75,80},{"F","D","C","C+","B-","B","B+","A-","A","A+"})</f>
        <v>B+</v>
      </c>
      <c r="EF196" s="21" t="str">
        <f>LOOKUP(ED196,{0,40,45,50,55,60,65,70,75,80},{"0.00","2.00","2.25","2.50","2.75","3.00","3.25","3.50","3.75","4.00"})</f>
        <v>3.25</v>
      </c>
      <c r="EG196" s="21">
        <v>24</v>
      </c>
      <c r="EH196" s="21">
        <v>37</v>
      </c>
      <c r="EI196" s="57">
        <f t="shared" si="116"/>
        <v>61</v>
      </c>
      <c r="EJ196" s="21" t="str">
        <f>LOOKUP(EI196,{0,40,45,50,55,60,65,70,75,80},{"F","D","C","C+","B-","B","B+","A-","A","A+"})</f>
        <v>B</v>
      </c>
      <c r="EK196" s="21" t="str">
        <f>LOOKUP(EI196,{0,40,45,50,55,60,65,70,75,80},{"0.00","2.00","2.25","2.50","2.75","3.00","3.25","3.50","3.75","4.00"})</f>
        <v>3.00</v>
      </c>
      <c r="EL196" s="21">
        <v>33.5</v>
      </c>
      <c r="EM196" s="21">
        <v>40</v>
      </c>
      <c r="EN196" s="70">
        <f t="shared" si="117"/>
        <v>74</v>
      </c>
      <c r="EO196" s="21" t="str">
        <f>LOOKUP(EN196,{0,40,45,50,55,60,65,70,75,80},{"F","D","C","C+","B-","B","B+","A-","A","A+"})</f>
        <v>A-</v>
      </c>
      <c r="EP196" s="21" t="str">
        <f>LOOKUP(EN196,{0,40,45,50,55,60,65,70,75,80},{"0.00","2.00","2.25","2.50","2.75","3.00","3.25","3.50","3.75","4.00"})</f>
        <v>3.50</v>
      </c>
      <c r="EQ196" s="21">
        <v>28</v>
      </c>
      <c r="ER196" s="21">
        <v>40.5</v>
      </c>
      <c r="ES196" s="70">
        <f t="shared" si="118"/>
        <v>69</v>
      </c>
      <c r="ET196" s="21" t="str">
        <f>LOOKUP(ES196,{0,40,45,50,55,60,65,70,75,80},{"F","D","C","C+","B-","B","B+","A-","A","A+"})</f>
        <v>B+</v>
      </c>
      <c r="EU196" s="21" t="str">
        <f>LOOKUP(ES196,{0,40,45,50,55,60,65,70,75,80},{"0.00","2.00","2.25","2.50","2.75","3.00","3.25","3.50","3.75","4.00"})</f>
        <v>3.25</v>
      </c>
      <c r="EV196" s="21">
        <v>32</v>
      </c>
      <c r="EW196" s="21">
        <v>37</v>
      </c>
      <c r="EX196" s="70">
        <f t="shared" si="119"/>
        <v>69</v>
      </c>
      <c r="EY196" s="21" t="str">
        <f>LOOKUP(EX196,{0,40,45,50,55,60,65,70,75,80},{"F","D","C","C+","B-","B","B+","A-","A","A+"})</f>
        <v>B+</v>
      </c>
      <c r="EZ196" s="21" t="str">
        <f>LOOKUP(EX196,{0,40,45,50,55,60,65,70,75,80},{"0.00","2.00","2.25","2.50","2.75","3.00","3.25","3.50","3.75","4.00"})</f>
        <v>3.25</v>
      </c>
      <c r="FA196" s="21">
        <v>27.5</v>
      </c>
      <c r="FB196" s="21">
        <v>37.5</v>
      </c>
      <c r="FC196" s="70">
        <f t="shared" si="120"/>
        <v>65</v>
      </c>
      <c r="FD196" s="21" t="str">
        <f>LOOKUP(FC196,{0,40,45,50,55,60,65,70,75,80},{"F","D","C","C+","B-","B","B+","A-","A","A+"})</f>
        <v>B+</v>
      </c>
      <c r="FE196" s="21" t="str">
        <f>LOOKUP(FC196,{0,40,45,50,55,60,65,70,75,80},{"0.00","2.00","2.25","2.50","2.75","3.00","3.25","3.50","3.75","4.00"})</f>
        <v>3.25</v>
      </c>
      <c r="FF196" s="21">
        <v>27.5</v>
      </c>
      <c r="FG196" s="21">
        <v>44</v>
      </c>
      <c r="FH196" s="70">
        <f t="shared" si="121"/>
        <v>72</v>
      </c>
      <c r="FI196" s="21" t="str">
        <f>LOOKUP(FH196,{0,40,45,50,55,60,65,70,75,80},{"F","D","C","C+","B-","B","B+","A-","A","A+"})</f>
        <v>A-</v>
      </c>
      <c r="FJ196" s="21" t="str">
        <f>LOOKUP(FH196,{0,40,45,50,55,60,65,70,75,80},{"0.00","2.00","2.25","2.50","2.75","3.00","3.25","3.50","3.75","4.00"})</f>
        <v>3.50</v>
      </c>
      <c r="FK196" s="21">
        <v>23</v>
      </c>
      <c r="FL196" s="21">
        <v>28.5</v>
      </c>
      <c r="FM196" s="70">
        <f t="shared" si="122"/>
        <v>52</v>
      </c>
      <c r="FN196" s="21" t="str">
        <f>LOOKUP(FM196,{0,40,45,50,55,60,65,70,75,80},{"F","D","C","C+","B-","B","B+","A-","A","A+"})</f>
        <v>C+</v>
      </c>
      <c r="FO196" s="21" t="str">
        <f>LOOKUP(FM196,{0,40,45,50,55,60,65,70,75,80},{"0.00","2.00","2.25","2.50","2.75","3.00","3.25","3.50","3.75","4.00"})</f>
        <v>2.50</v>
      </c>
      <c r="FP196" s="21">
        <v>28</v>
      </c>
      <c r="FQ196" s="21">
        <v>40.5</v>
      </c>
      <c r="FR196" s="70">
        <f t="shared" si="123"/>
        <v>69</v>
      </c>
      <c r="FS196" s="21" t="str">
        <f>LOOKUP(FR196,{0,40,45,50,55,60,65,70,75,80},{"F","D","C","C+","B-","B","B+","A-","A","A+"})</f>
        <v>B+</v>
      </c>
      <c r="FT196" s="21" t="str">
        <f>LOOKUP(FR196,{0,40,45,50,55,60,65,70,75,80},{"0.00","2.00","2.25","2.50","2.75","3.00","3.25","3.50","3.75","4.00"})</f>
        <v>3.25</v>
      </c>
      <c r="FU196" s="21">
        <v>28</v>
      </c>
      <c r="FV196" s="21">
        <v>39</v>
      </c>
      <c r="FW196" s="70">
        <f t="shared" si="124"/>
        <v>67</v>
      </c>
      <c r="FX196" s="21" t="str">
        <f>LOOKUP(FW196,{0,40,45,50,55,60,65,70,75,80},{"F","D","C","C+","B-","B","B+","A-","A","A+"})</f>
        <v>B+</v>
      </c>
      <c r="FY196" s="21" t="str">
        <f>LOOKUP(FW196,{0,40,45,50,55,60,65,70,75,80},{"0.00","2.00","2.25","2.50","2.75","3.00","3.25","3.50","3.75","4.00"})</f>
        <v>3.25</v>
      </c>
      <c r="FZ196" s="21">
        <v>29</v>
      </c>
      <c r="GA196" s="21">
        <v>35.5</v>
      </c>
      <c r="GB196" s="70">
        <f t="shared" si="125"/>
        <v>65</v>
      </c>
      <c r="GC196" s="21" t="str">
        <f>LOOKUP(GB196,{0,40,45,50,55,60,65,70,75,80},{"F","D","C","C+","B-","B","B+","A-","A","A+"})</f>
        <v>B+</v>
      </c>
      <c r="GD196" s="21" t="str">
        <f>LOOKUP(GB196,{0,40,45,50,55,60,65,70,75,80},{"0.00","2.00","2.25","2.50","2.75","3.00","3.25","3.50","3.75","4.00"})</f>
        <v>3.25</v>
      </c>
      <c r="GE196" s="21">
        <v>32</v>
      </c>
      <c r="GF196" s="21">
        <v>39.5</v>
      </c>
      <c r="GG196" s="70">
        <f t="shared" si="126"/>
        <v>72</v>
      </c>
      <c r="GH196" s="21" t="str">
        <f>LOOKUP(GG196,{0,40,45,50,55,60,65,70,75,80},{"F","D","C","C+","B-","B","B+","A-","A","A+"})</f>
        <v>A-</v>
      </c>
      <c r="GI196" s="21" t="str">
        <f>LOOKUP(GG196,{0,40,45,50,55,60,65,70,75,80},{"0.00","2.00","2.25","2.50","2.75","3.00","3.25","3.50","3.75","4.00"})</f>
        <v>3.50</v>
      </c>
      <c r="GJ196" s="21">
        <v>27.5</v>
      </c>
      <c r="GK196" s="21">
        <v>40.5</v>
      </c>
      <c r="GL196" s="70">
        <f t="shared" si="127"/>
        <v>68</v>
      </c>
      <c r="GM196" s="21" t="str">
        <f>LOOKUP(GL196,{0,40,45,50,55,60,65,70,75,80},{"F","D","C","C+","B-","B","B+","A-","A","A+"})</f>
        <v>B+</v>
      </c>
      <c r="GN196" s="21" t="str">
        <f>LOOKUP(GL196,{0,40,45,50,55,60,65,70,75,80},{"0.00","2.00","2.25","2.50","2.75","3.00","3.25","3.50","3.75","4.00"})</f>
        <v>3.25</v>
      </c>
      <c r="GO196" s="21">
        <v>31</v>
      </c>
      <c r="GP196" s="21">
        <v>41</v>
      </c>
      <c r="GQ196" s="70">
        <f t="shared" si="128"/>
        <v>72</v>
      </c>
      <c r="GR196" s="21" t="str">
        <f>LOOKUP(GQ196,{0,40,45,50,55,60,65,70,75,80},{"F","D","C","C+","B-","B","B+","A-","A","A+"})</f>
        <v>A-</v>
      </c>
      <c r="GS196" s="21" t="str">
        <f>LOOKUP(GQ196,{0,40,45,50,55,60,65,70,75,80},{"0.00","2.00","2.25","2.50","2.75","3.00","3.25","3.50","3.75","4.00"})</f>
        <v>3.50</v>
      </c>
      <c r="GT196" s="21">
        <v>23</v>
      </c>
      <c r="GU196" s="21">
        <v>31.5</v>
      </c>
      <c r="GV196" s="70">
        <f t="shared" si="129"/>
        <v>55</v>
      </c>
      <c r="GW196" s="21" t="str">
        <f>LOOKUP(GV196,{0,40,45,50,55,60,65,70,75,80},{"F","D","C","C+","B-","B","B+","A-","A","A+"})</f>
        <v>B-</v>
      </c>
      <c r="GX196" s="21" t="str">
        <f>LOOKUP(GV196,{0,40,45,50,55,60,65,70,75,80},{"0.00","2.00","2.25","2.50","2.75","3.00","3.25","3.50","3.75","4.00"})</f>
        <v>2.75</v>
      </c>
      <c r="GY196" s="82">
        <v>73</v>
      </c>
      <c r="GZ196" s="21" t="str">
        <f>LOOKUP(GY196,{0,40,45,50,55,60,65,70,75,80},{"F","D","C","C+","B-","B","B+","A-","A","A+"})</f>
        <v>A-</v>
      </c>
      <c r="HA196" s="21" t="str">
        <f>LOOKUP(GY196,{0,40,45,50,55,60,65,70,75,80},{"0.00","2.00","2.25","2.50","2.75","3.00","3.25","3.50","3.75","4.00"})</f>
        <v>3.50</v>
      </c>
      <c r="HB196" s="49">
        <v>33.5</v>
      </c>
      <c r="HC196" s="49">
        <v>36</v>
      </c>
      <c r="HD196" s="70">
        <f t="shared" si="130"/>
        <v>70</v>
      </c>
      <c r="HE196" s="21" t="str">
        <f>LOOKUP(HD196,{0,40,45,50,55,60,65,70,75,80},{"F","D","C","C+","B-","B","B+","A-","A","A+"})</f>
        <v>A-</v>
      </c>
      <c r="HF196" s="21" t="str">
        <f>LOOKUP(HD196,{0,40,45,50,55,60,65,70,75,80},{"0.00","2.00","2.25","2.50","2.75","3.00","3.25","3.50","3.75","4.00"})</f>
        <v>3.50</v>
      </c>
      <c r="HG196" s="50">
        <f t="shared" si="88"/>
        <v>3.0892857142857144</v>
      </c>
      <c r="HH196" s="71" t="str">
        <f t="shared" si="89"/>
        <v>Passed</v>
      </c>
      <c r="HI196" s="70">
        <f t="shared" si="131"/>
        <v>2678</v>
      </c>
      <c r="HJ196" s="44">
        <v>195</v>
      </c>
      <c r="HK196" s="40"/>
      <c r="HL196" s="40"/>
    </row>
    <row r="197" spans="1:220" s="8" customFormat="1" ht="30" customHeight="1" x14ac:dyDescent="0.2">
      <c r="A197" s="44">
        <v>196</v>
      </c>
      <c r="B197" s="66">
        <v>3851</v>
      </c>
      <c r="C197" s="44">
        <v>2017012737</v>
      </c>
      <c r="D197" s="39" t="s">
        <v>307</v>
      </c>
      <c r="E197" s="64" t="s">
        <v>258</v>
      </c>
      <c r="F197" s="64" t="s">
        <v>322</v>
      </c>
      <c r="G197" s="73">
        <v>30</v>
      </c>
      <c r="H197" s="48">
        <v>43</v>
      </c>
      <c r="I197" s="57">
        <f t="shared" si="90"/>
        <v>73</v>
      </c>
      <c r="J197" s="21" t="str">
        <f>LOOKUP(I197,{0,40,45,50,55,60,65,70,75,80},{"F","D","C","C+","B-","B","B+","A-","A","A+"})</f>
        <v>A-</v>
      </c>
      <c r="K197" s="21" t="str">
        <f>LOOKUP(I197,{0,40,45,50,55,60,65,70,75,80},{"0.00","2.00","2.25","2.50","2.75","3.00","3.25","3.50","3.75","4.00"})</f>
        <v>3.50</v>
      </c>
      <c r="L197" s="21">
        <v>28.5</v>
      </c>
      <c r="M197" s="21">
        <v>32.5</v>
      </c>
      <c r="N197" s="57">
        <f t="shared" si="91"/>
        <v>61</v>
      </c>
      <c r="O197" s="21" t="str">
        <f>LOOKUP(N197,{0,40,45,50,55,60,65,70,75,80},{"F","D","C","C+","B-","B","B+","A-","A","A+"})</f>
        <v>B</v>
      </c>
      <c r="P197" s="21" t="str">
        <f>LOOKUP(N197,{0,40,45,50,55,60,65,70,75,80},{"0.00","2.00","2.25","2.50","2.75","3.00","3.25","3.50","3.75","4.00"})</f>
        <v>3.00</v>
      </c>
      <c r="Q197" s="21">
        <v>23</v>
      </c>
      <c r="R197" s="21">
        <v>28.5</v>
      </c>
      <c r="S197" s="57">
        <f t="shared" si="92"/>
        <v>52</v>
      </c>
      <c r="T197" s="21" t="str">
        <f>LOOKUP(S197,{0,40,45,50,55,60,65,70,75,80},{"F","D","C","C+","B-","B","B+","A-","A","A+"})</f>
        <v>C+</v>
      </c>
      <c r="U197" s="21" t="str">
        <f>LOOKUP(S197,{0,40,45,50,55,60,65,70,75,80},{"0.00","2.00","2.25","2.50","2.75","3.00","3.25","3.50","3.75","4.00"})</f>
        <v>2.50</v>
      </c>
      <c r="V197" s="21">
        <v>22</v>
      </c>
      <c r="W197" s="21">
        <v>39.5</v>
      </c>
      <c r="X197" s="57">
        <f t="shared" si="93"/>
        <v>62</v>
      </c>
      <c r="Y197" s="21" t="str">
        <f>LOOKUP(X197,{0,40,45,50,55,60,65,70,75,80},{"F","D","C","C+","B-","B","B+","A-","A","A+"})</f>
        <v>B</v>
      </c>
      <c r="Z197" s="21" t="str">
        <f>LOOKUP(X197,{0,40,45,50,55,60,65,70,75,80},{"0.00","2.00","2.25","2.50","2.75","3.00","3.25","3.50","3.75","4.00"})</f>
        <v>3.00</v>
      </c>
      <c r="AA197" s="21">
        <v>25</v>
      </c>
      <c r="AB197" s="21">
        <v>30.5</v>
      </c>
      <c r="AC197" s="57">
        <f t="shared" si="94"/>
        <v>56</v>
      </c>
      <c r="AD197" s="21" t="str">
        <f>LOOKUP(AC197,{0,40,45,50,55,60,65,70,75,80},{"F","D","C","C+","B-","B","B+","A-","A","A+"})</f>
        <v>B-</v>
      </c>
      <c r="AE197" s="21" t="str">
        <f>LOOKUP(AC197,{0,40,45,50,55,60,65,70,75,80},{"0.00","2.00","2.25","2.50","2.75","3.00","3.25","3.50","3.75","4.00"})</f>
        <v>2.75</v>
      </c>
      <c r="AF197" s="21">
        <v>32</v>
      </c>
      <c r="AG197" s="21">
        <v>47.5</v>
      </c>
      <c r="AH197" s="57">
        <f t="shared" si="95"/>
        <v>80</v>
      </c>
      <c r="AI197" s="21" t="str">
        <f>LOOKUP(AH197,{0,40,45,50,55,60,65,70,75,80},{"F","D","C","C+","B-","B","B+","A-","A","A+"})</f>
        <v>A+</v>
      </c>
      <c r="AJ197" s="21" t="str">
        <f>LOOKUP(AH197,{0,40,45,50,55,60,65,70,75,80},{"0.00","2.00","2.25","2.50","2.75","3.00","3.25","3.50","3.75","4.00"})</f>
        <v>4.00</v>
      </c>
      <c r="AK197" s="21">
        <v>25.5</v>
      </c>
      <c r="AL197" s="21">
        <v>33</v>
      </c>
      <c r="AM197" s="57">
        <f t="shared" si="96"/>
        <v>59</v>
      </c>
      <c r="AN197" s="21" t="str">
        <f>LOOKUP(AM197,{0,40,45,50,55,60,65,70,75,80},{"F","D","C","C+","B-","B","B+","A-","A","A+"})</f>
        <v>B-</v>
      </c>
      <c r="AO197" s="21" t="str">
        <f>LOOKUP(AM197,{0,40,45,50,55,60,65,70,75,80},{"0.00","2.00","2.25","2.50","2.75","3.00","3.25","3.50","3.75","4.00"})</f>
        <v>2.75</v>
      </c>
      <c r="AP197" s="21">
        <v>23.5</v>
      </c>
      <c r="AQ197" s="21">
        <v>34</v>
      </c>
      <c r="AR197" s="57">
        <f t="shared" si="97"/>
        <v>58</v>
      </c>
      <c r="AS197" s="21" t="str">
        <f>LOOKUP(AR197,{0,40,45,50,55,60,65,70,75,80},{"F","D","C","C+","B-","B","B+","A-","A","A+"})</f>
        <v>B-</v>
      </c>
      <c r="AT197" s="21" t="str">
        <f>LOOKUP(AR197,{0,40,45,50,55,60,65,70,75,80},{"0.00","2.00","2.25","2.50","2.75","3.00","3.25","3.50","3.75","4.00"})</f>
        <v>2.75</v>
      </c>
      <c r="AU197" s="21">
        <v>30</v>
      </c>
      <c r="AV197" s="21">
        <v>43.5</v>
      </c>
      <c r="AW197" s="57">
        <f t="shared" si="98"/>
        <v>74</v>
      </c>
      <c r="AX197" s="21" t="str">
        <f>LOOKUP(AW197,{0,40,45,50,55,60,65,70,75,80},{"F","D","C","C+","B-","B","B+","A-","A","A+"})</f>
        <v>A-</v>
      </c>
      <c r="AY197" s="21" t="str">
        <f>LOOKUP(AW197,{0,40,45,50,55,60,65,70,75,80},{"0.00","2.00","2.25","2.50","2.75","3.00","3.25","3.50","3.75","4.00"})</f>
        <v>3.50</v>
      </c>
      <c r="AZ197" s="21">
        <v>24</v>
      </c>
      <c r="BA197" s="21">
        <v>35</v>
      </c>
      <c r="BB197" s="57">
        <f t="shared" si="99"/>
        <v>59</v>
      </c>
      <c r="BC197" s="21" t="str">
        <f>LOOKUP(BB197,{0,40,45,50,55,60,65,70,75,80},{"F","D","C","C+","B-","B","B+","A-","A","A+"})</f>
        <v>B-</v>
      </c>
      <c r="BD197" s="21" t="str">
        <f>LOOKUP(BB197,{0,40,45,50,55,60,65,70,75,80},{"0.00","2.00","2.25","2.50","2.75","3.00","3.25","3.50","3.75","4.00"})</f>
        <v>2.75</v>
      </c>
      <c r="BE197" s="21">
        <v>32</v>
      </c>
      <c r="BF197" s="21">
        <v>41.5</v>
      </c>
      <c r="BG197" s="57">
        <f t="shared" si="100"/>
        <v>74</v>
      </c>
      <c r="BH197" s="21" t="str">
        <f>LOOKUP(BG197,{0,40,45,50,55,60,65,70,75,80},{"F","D","C","C+","B-","B","B+","A-","A","A+"})</f>
        <v>A-</v>
      </c>
      <c r="BI197" s="21" t="str">
        <f>LOOKUP(BG197,{0,40,45,50,55,60,65,70,75,80},{"0.00","2.00","2.25","2.50","2.75","3.00","3.25","3.50","3.75","4.00"})</f>
        <v>3.50</v>
      </c>
      <c r="BJ197" s="21">
        <v>20.5</v>
      </c>
      <c r="BK197" s="21">
        <v>43.5</v>
      </c>
      <c r="BL197" s="57">
        <f t="shared" si="101"/>
        <v>64</v>
      </c>
      <c r="BM197" s="21" t="str">
        <f>LOOKUP(BL197,{0,40,45,50,55,60,65,70,75,80},{"F","D","C","C+","B-","B","B+","A-","A","A+"})</f>
        <v>B</v>
      </c>
      <c r="BN197" s="21" t="str">
        <f>LOOKUP(BL197,{0,40,45,50,55,60,65,70,75,80},{"0.00","2.00","2.25","2.50","2.75","3.00","3.25","3.50","3.75","4.00"})</f>
        <v>3.00</v>
      </c>
      <c r="BO197" s="21">
        <v>30</v>
      </c>
      <c r="BP197" s="21">
        <v>29.5</v>
      </c>
      <c r="BQ197" s="57">
        <f t="shared" si="102"/>
        <v>60</v>
      </c>
      <c r="BR197" s="21" t="str">
        <f>LOOKUP(BQ197,{0,40,45,50,55,60,65,70,75,80},{"F","D","C","C+","B-","B","B+","A-","A","A+"})</f>
        <v>B</v>
      </c>
      <c r="BS197" s="21" t="str">
        <f>LOOKUP(BQ197,{0,40,45,50,55,60,65,70,75,80},{"0.00","2.00","2.25","2.50","2.75","3.00","3.25","3.50","3.75","4.00"})</f>
        <v>3.00</v>
      </c>
      <c r="BT197" s="21">
        <v>37</v>
      </c>
      <c r="BU197" s="21">
        <v>31</v>
      </c>
      <c r="BV197" s="57">
        <f t="shared" si="103"/>
        <v>68</v>
      </c>
      <c r="BW197" s="21" t="str">
        <f>LOOKUP(BV197,{0,40,45,50,55,60,65,70,75,80},{"F","D","C","C+","B-","B","B+","A-","A","A+"})</f>
        <v>B+</v>
      </c>
      <c r="BX197" s="21" t="str">
        <f>LOOKUP(BV197,{0,40,45,50,55,60,65,70,75,80},{"0.00","2.00","2.25","2.50","2.75","3.00","3.25","3.50","3.75","4.00"})</f>
        <v>3.25</v>
      </c>
      <c r="BY197" s="21">
        <v>33</v>
      </c>
      <c r="BZ197" s="21">
        <v>29</v>
      </c>
      <c r="CA197" s="57">
        <f t="shared" si="104"/>
        <v>62</v>
      </c>
      <c r="CB197" s="21" t="str">
        <f>LOOKUP(CA197,{0,40,45,50,55,60,65,70,75,80},{"F","D","C","C+","B-","B","B+","A-","A","A+"})</f>
        <v>B</v>
      </c>
      <c r="CC197" s="21" t="str">
        <f>LOOKUP(CA197,{0,40,45,50,55,60,65,70,75,80},{"0.00","2.00","2.25","2.50","2.75","3.00","3.25","3.50","3.75","4.00"})</f>
        <v>3.00</v>
      </c>
      <c r="CD197" s="21">
        <v>26</v>
      </c>
      <c r="CE197" s="21">
        <v>43.5</v>
      </c>
      <c r="CF197" s="57">
        <f t="shared" si="105"/>
        <v>70</v>
      </c>
      <c r="CG197" s="21" t="str">
        <f>LOOKUP(CF197,{0,40,45,50,55,60,65,70,75,80},{"F","D","C","C+","B-","B","B+","A-","A","A+"})</f>
        <v>A-</v>
      </c>
      <c r="CH197" s="21" t="str">
        <f>LOOKUP(CF197,{0,40,45,50,55,60,65,70,75,80},{"0.00","2.00","2.25","2.50","2.75","3.00","3.25","3.50","3.75","4.00"})</f>
        <v>3.50</v>
      </c>
      <c r="CI197" s="21">
        <v>33.5</v>
      </c>
      <c r="CJ197" s="21">
        <v>40.5</v>
      </c>
      <c r="CK197" s="57">
        <f t="shared" si="106"/>
        <v>74</v>
      </c>
      <c r="CL197" s="21" t="str">
        <f>LOOKUP(CK197,{0,40,45,50,55,60,65,70,75,80},{"F","D","C","C+","B-","B","B+","A-","A","A+"})</f>
        <v>A-</v>
      </c>
      <c r="CM197" s="21" t="str">
        <f>LOOKUP(CK197,{0,40,45,50,55,60,65,70,75,80},{"0.00","2.00","2.25","2.50","2.75","3.00","3.25","3.50","3.75","4.00"})</f>
        <v>3.50</v>
      </c>
      <c r="CN197" s="21">
        <v>21</v>
      </c>
      <c r="CO197" s="21">
        <v>35</v>
      </c>
      <c r="CP197" s="57">
        <f t="shared" si="107"/>
        <v>56</v>
      </c>
      <c r="CQ197" s="21" t="str">
        <f>LOOKUP(CP197,{0,40,45,50,55,60,65,70,75,80},{"F","D","C","C+","B-","B","B+","A-","A","A+"})</f>
        <v>B-</v>
      </c>
      <c r="CR197" s="21" t="str">
        <f>LOOKUP(CP197,{0,40,45,50,55,60,65,70,75,80},{"0.00","2.00","2.25","2.50","2.75","3.00","3.25","3.50","3.75","4.00"})</f>
        <v>2.75</v>
      </c>
      <c r="CS197" s="21">
        <v>27</v>
      </c>
      <c r="CT197" s="21">
        <v>40.5</v>
      </c>
      <c r="CU197" s="57">
        <f t="shared" si="108"/>
        <v>68</v>
      </c>
      <c r="CV197" s="21" t="str">
        <f>LOOKUP(CU197,{0,40,45,50,55,60,65,70,75,80},{"F","D","C","C+","B-","B","B+","A-","A","A+"})</f>
        <v>B+</v>
      </c>
      <c r="CW197" s="21" t="str">
        <f>LOOKUP(CU197,{0,40,45,50,55,60,65,70,75,80},{"0.00","2.00","2.25","2.50","2.75","3.00","3.25","3.50","3.75","4.00"})</f>
        <v>3.25</v>
      </c>
      <c r="CX197" s="21">
        <v>32</v>
      </c>
      <c r="CY197" s="21">
        <v>41</v>
      </c>
      <c r="CZ197" s="57">
        <f t="shared" si="109"/>
        <v>73</v>
      </c>
      <c r="DA197" s="21" t="str">
        <f>LOOKUP(CZ197,{0,40,45,50,55,60,65,70,75,80},{"F","D","C","C+","B-","B","B+","A-","A","A+"})</f>
        <v>A-</v>
      </c>
      <c r="DB197" s="21" t="str">
        <f>LOOKUP(CZ197,{0,40,45,50,55,60,65,70,75,80},{"0.00","2.00","2.25","2.50","2.75","3.00","3.25","3.50","3.75","4.00"})</f>
        <v>3.50</v>
      </c>
      <c r="DC197" s="21">
        <v>30</v>
      </c>
      <c r="DD197" s="21">
        <v>42</v>
      </c>
      <c r="DE197" s="57">
        <f t="shared" si="110"/>
        <v>72</v>
      </c>
      <c r="DF197" s="21" t="str">
        <f>LOOKUP(DE197,{0,40,45,50,55,60,65,70,75,80},{"F","D","C","C+","B-","B","B+","A-","A","A+"})</f>
        <v>A-</v>
      </c>
      <c r="DG197" s="21" t="str">
        <f>LOOKUP(DE197,{0,40,45,50,55,60,65,70,75,80},{"0.00","2.00","2.25","2.50","2.75","3.00","3.25","3.50","3.75","4.00"})</f>
        <v>3.50</v>
      </c>
      <c r="DH197" s="21">
        <v>29</v>
      </c>
      <c r="DI197" s="21">
        <v>43</v>
      </c>
      <c r="DJ197" s="57">
        <f t="shared" si="111"/>
        <v>72</v>
      </c>
      <c r="DK197" s="21" t="str">
        <f>LOOKUP(DJ197,{0,40,45,50,55,60,65,70,75,80},{"F","D","C","C+","B-","B","B+","A-","A","A+"})</f>
        <v>A-</v>
      </c>
      <c r="DL197" s="21" t="str">
        <f>LOOKUP(DJ197,{0,40,45,50,55,60,65,70,75,80},{"0.00","2.00","2.25","2.50","2.75","3.00","3.25","3.50","3.75","4.00"})</f>
        <v>3.50</v>
      </c>
      <c r="DM197" s="21">
        <v>27</v>
      </c>
      <c r="DN197" s="21">
        <v>35</v>
      </c>
      <c r="DO197" s="57">
        <f t="shared" si="112"/>
        <v>62</v>
      </c>
      <c r="DP197" s="21" t="str">
        <f>LOOKUP(DO197,{0,40,45,50,55,60,65,70,75,80},{"F","D","C","C+","B-","B","B+","A-","A","A+"})</f>
        <v>B</v>
      </c>
      <c r="DQ197" s="21" t="str">
        <f>LOOKUP(DO197,{0,40,45,50,55,60,65,70,75,80},{"0.00","2.00","2.25","2.50","2.75","3.00","3.25","3.50","3.75","4.00"})</f>
        <v>3.00</v>
      </c>
      <c r="DR197" s="21">
        <v>30</v>
      </c>
      <c r="DS197" s="21">
        <v>30</v>
      </c>
      <c r="DT197" s="57">
        <f t="shared" si="113"/>
        <v>60</v>
      </c>
      <c r="DU197" s="21" t="str">
        <f>LOOKUP(DT197,{0,40,45,50,55,60,65,70,75,80},{"F","D","C","C+","B-","B","B+","A-","A","A+"})</f>
        <v>B</v>
      </c>
      <c r="DV197" s="21" t="str">
        <f>LOOKUP(DT197,{0,40,45,50,55,60,65,70,75,80},{"0.00","2.00","2.25","2.50","2.75","3.00","3.25","3.50","3.75","4.00"})</f>
        <v>3.00</v>
      </c>
      <c r="DW197" s="21">
        <v>29</v>
      </c>
      <c r="DX197" s="21">
        <v>44</v>
      </c>
      <c r="DY197" s="57">
        <f t="shared" si="114"/>
        <v>73</v>
      </c>
      <c r="DZ197" s="21" t="str">
        <f>LOOKUP(DY197,{0,40,45,50,55,60,65,70,75,80},{"F","D","C","C+","B-","B","B+","A-","A","A+"})</f>
        <v>A-</v>
      </c>
      <c r="EA197" s="21" t="str">
        <f>LOOKUP(DY197,{0,40,45,50,55,60,65,70,75,80},{"0.00","2.00","2.25","2.50","2.75","3.00","3.25","3.50","3.75","4.00"})</f>
        <v>3.50</v>
      </c>
      <c r="EB197" s="21">
        <v>25</v>
      </c>
      <c r="EC197" s="21">
        <v>36</v>
      </c>
      <c r="ED197" s="57">
        <f t="shared" si="115"/>
        <v>61</v>
      </c>
      <c r="EE197" s="21" t="str">
        <f>LOOKUP(ED197,{0,40,45,50,55,60,65,70,75,80},{"F","D","C","C+","B-","B","B+","A-","A","A+"})</f>
        <v>B</v>
      </c>
      <c r="EF197" s="21" t="str">
        <f>LOOKUP(ED197,{0,40,45,50,55,60,65,70,75,80},{"0.00","2.00","2.25","2.50","2.75","3.00","3.25","3.50","3.75","4.00"})</f>
        <v>3.00</v>
      </c>
      <c r="EG197" s="21">
        <v>22</v>
      </c>
      <c r="EH197" s="21">
        <v>40.5</v>
      </c>
      <c r="EI197" s="57">
        <f t="shared" si="116"/>
        <v>63</v>
      </c>
      <c r="EJ197" s="21" t="str">
        <f>LOOKUP(EI197,{0,40,45,50,55,60,65,70,75,80},{"F","D","C","C+","B-","B","B+","A-","A","A+"})</f>
        <v>B</v>
      </c>
      <c r="EK197" s="21" t="str">
        <f>LOOKUP(EI197,{0,40,45,50,55,60,65,70,75,80},{"0.00","2.00","2.25","2.50","2.75","3.00","3.25","3.50","3.75","4.00"})</f>
        <v>3.00</v>
      </c>
      <c r="EL197" s="21">
        <v>28.25</v>
      </c>
      <c r="EM197" s="21">
        <v>40</v>
      </c>
      <c r="EN197" s="70">
        <f t="shared" si="117"/>
        <v>69</v>
      </c>
      <c r="EO197" s="21" t="str">
        <f>LOOKUP(EN197,{0,40,45,50,55,60,65,70,75,80},{"F","D","C","C+","B-","B","B+","A-","A","A+"})</f>
        <v>B+</v>
      </c>
      <c r="EP197" s="21" t="str">
        <f>LOOKUP(EN197,{0,40,45,50,55,60,65,70,75,80},{"0.00","2.00","2.25","2.50","2.75","3.00","3.25","3.50","3.75","4.00"})</f>
        <v>3.25</v>
      </c>
      <c r="EQ197" s="21">
        <v>32</v>
      </c>
      <c r="ER197" s="21">
        <v>41.5</v>
      </c>
      <c r="ES197" s="70">
        <f t="shared" si="118"/>
        <v>74</v>
      </c>
      <c r="ET197" s="21" t="str">
        <f>LOOKUP(ES197,{0,40,45,50,55,60,65,70,75,80},{"F","D","C","C+","B-","B","B+","A-","A","A+"})</f>
        <v>A-</v>
      </c>
      <c r="EU197" s="21" t="str">
        <f>LOOKUP(ES197,{0,40,45,50,55,60,65,70,75,80},{"0.00","2.00","2.25","2.50","2.75","3.00","3.25","3.50","3.75","4.00"})</f>
        <v>3.50</v>
      </c>
      <c r="EV197" s="21">
        <v>28</v>
      </c>
      <c r="EW197" s="21">
        <v>32</v>
      </c>
      <c r="EX197" s="70">
        <f t="shared" si="119"/>
        <v>60</v>
      </c>
      <c r="EY197" s="21" t="str">
        <f>LOOKUP(EX197,{0,40,45,50,55,60,65,70,75,80},{"F","D","C","C+","B-","B","B+","A-","A","A+"})</f>
        <v>B</v>
      </c>
      <c r="EZ197" s="21" t="str">
        <f>LOOKUP(EX197,{0,40,45,50,55,60,65,70,75,80},{"0.00","2.00","2.25","2.50","2.75","3.00","3.25","3.50","3.75","4.00"})</f>
        <v>3.00</v>
      </c>
      <c r="FA197" s="21">
        <v>27</v>
      </c>
      <c r="FB197" s="21">
        <v>40</v>
      </c>
      <c r="FC197" s="70">
        <f t="shared" si="120"/>
        <v>67</v>
      </c>
      <c r="FD197" s="21" t="str">
        <f>LOOKUP(FC197,{0,40,45,50,55,60,65,70,75,80},{"F","D","C","C+","B-","B","B+","A-","A","A+"})</f>
        <v>B+</v>
      </c>
      <c r="FE197" s="21" t="str">
        <f>LOOKUP(FC197,{0,40,45,50,55,60,65,70,75,80},{"0.00","2.00","2.25","2.50","2.75","3.00","3.25","3.50","3.75","4.00"})</f>
        <v>3.25</v>
      </c>
      <c r="FF197" s="21">
        <v>28.5</v>
      </c>
      <c r="FG197" s="21">
        <v>49.5</v>
      </c>
      <c r="FH197" s="70">
        <f t="shared" si="121"/>
        <v>78</v>
      </c>
      <c r="FI197" s="21" t="str">
        <f>LOOKUP(FH197,{0,40,45,50,55,60,65,70,75,80},{"F","D","C","C+","B-","B","B+","A-","A","A+"})</f>
        <v>A</v>
      </c>
      <c r="FJ197" s="21" t="str">
        <f>LOOKUP(FH197,{0,40,45,50,55,60,65,70,75,80},{"0.00","2.00","2.25","2.50","2.75","3.00","3.25","3.50","3.75","4.00"})</f>
        <v>3.75</v>
      </c>
      <c r="FK197" s="21">
        <v>30.5</v>
      </c>
      <c r="FL197" s="21">
        <v>31.5</v>
      </c>
      <c r="FM197" s="70">
        <f t="shared" si="122"/>
        <v>62</v>
      </c>
      <c r="FN197" s="21" t="str">
        <f>LOOKUP(FM197,{0,40,45,50,55,60,65,70,75,80},{"F","D","C","C+","B-","B","B+","A-","A","A+"})</f>
        <v>B</v>
      </c>
      <c r="FO197" s="21" t="str">
        <f>LOOKUP(FM197,{0,40,45,50,55,60,65,70,75,80},{"0.00","2.00","2.25","2.50","2.75","3.00","3.25","3.50","3.75","4.00"})</f>
        <v>3.00</v>
      </c>
      <c r="FP197" s="21">
        <v>29</v>
      </c>
      <c r="FQ197" s="21">
        <v>41</v>
      </c>
      <c r="FR197" s="70">
        <f t="shared" si="123"/>
        <v>70</v>
      </c>
      <c r="FS197" s="21" t="str">
        <f>LOOKUP(FR197,{0,40,45,50,55,60,65,70,75,80},{"F","D","C","C+","B-","B","B+","A-","A","A+"})</f>
        <v>A-</v>
      </c>
      <c r="FT197" s="21" t="str">
        <f>LOOKUP(FR197,{0,40,45,50,55,60,65,70,75,80},{"0.00","2.00","2.25","2.50","2.75","3.00","3.25","3.50","3.75","4.00"})</f>
        <v>3.50</v>
      </c>
      <c r="FU197" s="21">
        <v>30.5</v>
      </c>
      <c r="FV197" s="21">
        <v>39.5</v>
      </c>
      <c r="FW197" s="70">
        <f t="shared" si="124"/>
        <v>70</v>
      </c>
      <c r="FX197" s="21" t="str">
        <f>LOOKUP(FW197,{0,40,45,50,55,60,65,70,75,80},{"F","D","C","C+","B-","B","B+","A-","A","A+"})</f>
        <v>A-</v>
      </c>
      <c r="FY197" s="21" t="str">
        <f>LOOKUP(FW197,{0,40,45,50,55,60,65,70,75,80},{"0.00","2.00","2.25","2.50","2.75","3.00","3.25","3.50","3.75","4.00"})</f>
        <v>3.50</v>
      </c>
      <c r="FZ197" s="21">
        <v>27</v>
      </c>
      <c r="GA197" s="21">
        <v>33.5</v>
      </c>
      <c r="GB197" s="70">
        <f t="shared" si="125"/>
        <v>61</v>
      </c>
      <c r="GC197" s="21" t="str">
        <f>LOOKUP(GB197,{0,40,45,50,55,60,65,70,75,80},{"F","D","C","C+","B-","B","B+","A-","A","A+"})</f>
        <v>B</v>
      </c>
      <c r="GD197" s="21" t="str">
        <f>LOOKUP(GB197,{0,40,45,50,55,60,65,70,75,80},{"0.00","2.00","2.25","2.50","2.75","3.00","3.25","3.50","3.75","4.00"})</f>
        <v>3.00</v>
      </c>
      <c r="GE197" s="21">
        <v>26</v>
      </c>
      <c r="GF197" s="21">
        <v>43</v>
      </c>
      <c r="GG197" s="70">
        <f t="shared" si="126"/>
        <v>69</v>
      </c>
      <c r="GH197" s="21" t="str">
        <f>LOOKUP(GG197,{0,40,45,50,55,60,65,70,75,80},{"F","D","C","C+","B-","B","B+","A-","A","A+"})</f>
        <v>B+</v>
      </c>
      <c r="GI197" s="21" t="str">
        <f>LOOKUP(GG197,{0,40,45,50,55,60,65,70,75,80},{"0.00","2.00","2.25","2.50","2.75","3.00","3.25","3.50","3.75","4.00"})</f>
        <v>3.25</v>
      </c>
      <c r="GJ197" s="21">
        <v>30.5</v>
      </c>
      <c r="GK197" s="21">
        <v>37.5</v>
      </c>
      <c r="GL197" s="70">
        <f t="shared" si="127"/>
        <v>68</v>
      </c>
      <c r="GM197" s="21" t="str">
        <f>LOOKUP(GL197,{0,40,45,50,55,60,65,70,75,80},{"F","D","C","C+","B-","B","B+","A-","A","A+"})</f>
        <v>B+</v>
      </c>
      <c r="GN197" s="21" t="str">
        <f>LOOKUP(GL197,{0,40,45,50,55,60,65,70,75,80},{"0.00","2.00","2.25","2.50","2.75","3.00","3.25","3.50","3.75","4.00"})</f>
        <v>3.25</v>
      </c>
      <c r="GO197" s="21">
        <v>27.5</v>
      </c>
      <c r="GP197" s="21">
        <v>36</v>
      </c>
      <c r="GQ197" s="70">
        <f t="shared" si="128"/>
        <v>64</v>
      </c>
      <c r="GR197" s="21" t="str">
        <f>LOOKUP(GQ197,{0,40,45,50,55,60,65,70,75,80},{"F","D","C","C+","B-","B","B+","A-","A","A+"})</f>
        <v>B</v>
      </c>
      <c r="GS197" s="21" t="str">
        <f>LOOKUP(GQ197,{0,40,45,50,55,60,65,70,75,80},{"0.00","2.00","2.25","2.50","2.75","3.00","3.25","3.50","3.75","4.00"})</f>
        <v>3.00</v>
      </c>
      <c r="GT197" s="21">
        <v>22</v>
      </c>
      <c r="GU197" s="21">
        <v>38.5</v>
      </c>
      <c r="GV197" s="70">
        <f t="shared" si="129"/>
        <v>61</v>
      </c>
      <c r="GW197" s="21" t="str">
        <f>LOOKUP(GV197,{0,40,45,50,55,60,65,70,75,80},{"F","D","C","C+","B-","B","B+","A-","A","A+"})</f>
        <v>B</v>
      </c>
      <c r="GX197" s="21" t="str">
        <f>LOOKUP(GV197,{0,40,45,50,55,60,65,70,75,80},{"0.00","2.00","2.25","2.50","2.75","3.00","3.25","3.50","3.75","4.00"})</f>
        <v>3.00</v>
      </c>
      <c r="GY197" s="82">
        <v>72</v>
      </c>
      <c r="GZ197" s="21" t="str">
        <f>LOOKUP(GY197,{0,40,45,50,55,60,65,70,75,80},{"F","D","C","C+","B-","B","B+","A-","A","A+"})</f>
        <v>A-</v>
      </c>
      <c r="HA197" s="21" t="str">
        <f>LOOKUP(GY197,{0,40,45,50,55,60,65,70,75,80},{"0.00","2.00","2.25","2.50","2.75","3.00","3.25","3.50","3.75","4.00"})</f>
        <v>3.50</v>
      </c>
      <c r="HB197" s="49">
        <v>40</v>
      </c>
      <c r="HC197" s="49">
        <v>35</v>
      </c>
      <c r="HD197" s="70">
        <f t="shared" si="130"/>
        <v>75</v>
      </c>
      <c r="HE197" s="21" t="str">
        <f>LOOKUP(HD197,{0,40,45,50,55,60,65,70,75,80},{"F","D","C","C+","B-","B","B+","A-","A","A+"})</f>
        <v>A</v>
      </c>
      <c r="HF197" s="21" t="str">
        <f>LOOKUP(HD197,{0,40,45,50,55,60,65,70,75,80},{"0.00","2.00","2.25","2.50","2.75","3.00","3.25","3.50","3.75","4.00"})</f>
        <v>3.75</v>
      </c>
      <c r="HG197" s="50">
        <f t="shared" si="88"/>
        <v>3.2083333333333335</v>
      </c>
      <c r="HH197" s="71" t="str">
        <f t="shared" si="89"/>
        <v>Passed</v>
      </c>
      <c r="HI197" s="70">
        <f t="shared" si="131"/>
        <v>2786</v>
      </c>
      <c r="HJ197" s="44">
        <v>196</v>
      </c>
      <c r="HK197" s="40"/>
      <c r="HL197" s="40"/>
    </row>
    <row r="198" spans="1:220" s="8" customFormat="1" ht="30" customHeight="1" x14ac:dyDescent="0.2">
      <c r="A198" s="44">
        <v>197</v>
      </c>
      <c r="B198" s="66">
        <v>3905</v>
      </c>
      <c r="C198" s="44">
        <v>2017612597</v>
      </c>
      <c r="D198" s="39" t="s">
        <v>307</v>
      </c>
      <c r="E198" s="64" t="s">
        <v>259</v>
      </c>
      <c r="F198" s="64" t="s">
        <v>305</v>
      </c>
      <c r="G198" s="73">
        <v>30</v>
      </c>
      <c r="H198" s="48">
        <v>37</v>
      </c>
      <c r="I198" s="57">
        <f t="shared" si="90"/>
        <v>67</v>
      </c>
      <c r="J198" s="21" t="str">
        <f>LOOKUP(I198,{0,40,45,50,55,60,65,70,75,80},{"F","D","C","C+","B-","B","B+","A-","A","A+"})</f>
        <v>B+</v>
      </c>
      <c r="K198" s="21" t="str">
        <f>LOOKUP(I198,{0,40,45,50,55,60,65,70,75,80},{"0.00","2.00","2.25","2.50","2.75","3.00","3.25","3.50","3.75","4.00"})</f>
        <v>3.25</v>
      </c>
      <c r="L198" s="21">
        <v>23</v>
      </c>
      <c r="M198" s="21">
        <v>41</v>
      </c>
      <c r="N198" s="57">
        <f t="shared" si="91"/>
        <v>64</v>
      </c>
      <c r="O198" s="21" t="str">
        <f>LOOKUP(N198,{0,40,45,50,55,60,65,70,75,80},{"F","D","C","C+","B-","B","B+","A-","A","A+"})</f>
        <v>B</v>
      </c>
      <c r="P198" s="21" t="str">
        <f>LOOKUP(N198,{0,40,45,50,55,60,65,70,75,80},{"0.00","2.00","2.25","2.50","2.75","3.00","3.25","3.50","3.75","4.00"})</f>
        <v>3.00</v>
      </c>
      <c r="Q198" s="21">
        <v>18.25</v>
      </c>
      <c r="R198" s="21">
        <v>30.5</v>
      </c>
      <c r="S198" s="57">
        <f t="shared" si="92"/>
        <v>49</v>
      </c>
      <c r="T198" s="21" t="str">
        <f>LOOKUP(S198,{0,40,45,50,55,60,65,70,75,80},{"F","D","C","C+","B-","B","B+","A-","A","A+"})</f>
        <v>C</v>
      </c>
      <c r="U198" s="21" t="str">
        <f>LOOKUP(S198,{0,40,45,50,55,60,65,70,75,80},{"0.00","2.00","2.25","2.50","2.75","3.00","3.25","3.50","3.75","4.00"})</f>
        <v>2.25</v>
      </c>
      <c r="V198" s="21">
        <v>21</v>
      </c>
      <c r="W198" s="21">
        <v>36.5</v>
      </c>
      <c r="X198" s="57">
        <f t="shared" si="93"/>
        <v>58</v>
      </c>
      <c r="Y198" s="21" t="str">
        <f>LOOKUP(X198,{0,40,45,50,55,60,65,70,75,80},{"F","D","C","C+","B-","B","B+","A-","A","A+"})</f>
        <v>B-</v>
      </c>
      <c r="Z198" s="21" t="str">
        <f>LOOKUP(X198,{0,40,45,50,55,60,65,70,75,80},{"0.00","2.00","2.25","2.50","2.75","3.00","3.25","3.50","3.75","4.00"})</f>
        <v>2.75</v>
      </c>
      <c r="AA198" s="21">
        <v>17</v>
      </c>
      <c r="AB198" s="21">
        <v>35.5</v>
      </c>
      <c r="AC198" s="57">
        <f t="shared" si="94"/>
        <v>53</v>
      </c>
      <c r="AD198" s="21" t="str">
        <f>LOOKUP(AC198,{0,40,45,50,55,60,65,70,75,80},{"F","D","C","C+","B-","B","B+","A-","A","A+"})</f>
        <v>C+</v>
      </c>
      <c r="AE198" s="21" t="str">
        <f>LOOKUP(AC198,{0,40,45,50,55,60,65,70,75,80},{"0.00","2.00","2.25","2.50","2.75","3.00","3.25","3.50","3.75","4.00"})</f>
        <v>2.50</v>
      </c>
      <c r="AF198" s="21">
        <v>25</v>
      </c>
      <c r="AG198" s="21">
        <v>43</v>
      </c>
      <c r="AH198" s="57">
        <f t="shared" si="95"/>
        <v>68</v>
      </c>
      <c r="AI198" s="21" t="str">
        <f>LOOKUP(AH198,{0,40,45,50,55,60,65,70,75,80},{"F","D","C","C+","B-","B","B+","A-","A","A+"})</f>
        <v>B+</v>
      </c>
      <c r="AJ198" s="21" t="str">
        <f>LOOKUP(AH198,{0,40,45,50,55,60,65,70,75,80},{"0.00","2.00","2.25","2.50","2.75","3.00","3.25","3.50","3.75","4.00"})</f>
        <v>3.25</v>
      </c>
      <c r="AK198" s="21">
        <v>24.5</v>
      </c>
      <c r="AL198" s="21">
        <v>37</v>
      </c>
      <c r="AM198" s="57">
        <f t="shared" si="96"/>
        <v>62</v>
      </c>
      <c r="AN198" s="21" t="str">
        <f>LOOKUP(AM198,{0,40,45,50,55,60,65,70,75,80},{"F","D","C","C+","B-","B","B+","A-","A","A+"})</f>
        <v>B</v>
      </c>
      <c r="AO198" s="21" t="str">
        <f>LOOKUP(AM198,{0,40,45,50,55,60,65,70,75,80},{"0.00","2.00","2.25","2.50","2.75","3.00","3.25","3.50","3.75","4.00"})</f>
        <v>3.00</v>
      </c>
      <c r="AP198" s="21">
        <v>23.5</v>
      </c>
      <c r="AQ198" s="21">
        <v>16.5</v>
      </c>
      <c r="AR198" s="57">
        <f t="shared" si="97"/>
        <v>40</v>
      </c>
      <c r="AS198" s="21" t="str">
        <f>LOOKUP(AR198,{0,40,45,50,55,60,65,70,75,80},{"F","D","C","C+","B-","B","B+","A-","A","A+"})</f>
        <v>D</v>
      </c>
      <c r="AT198" s="21" t="str">
        <f>LOOKUP(AR198,{0,40,45,50,55,60,65,70,75,80},{"0.00","2.00","2.25","2.50","2.75","3.00","3.25","3.50","3.75","4.00"})</f>
        <v>2.00</v>
      </c>
      <c r="AU198" s="21">
        <v>28</v>
      </c>
      <c r="AV198" s="21">
        <v>42</v>
      </c>
      <c r="AW198" s="57">
        <f t="shared" si="98"/>
        <v>70</v>
      </c>
      <c r="AX198" s="21" t="str">
        <f>LOOKUP(AW198,{0,40,45,50,55,60,65,70,75,80},{"F","D","C","C+","B-","B","B+","A-","A","A+"})</f>
        <v>A-</v>
      </c>
      <c r="AY198" s="21" t="str">
        <f>LOOKUP(AW198,{0,40,45,50,55,60,65,70,75,80},{"0.00","2.00","2.25","2.50","2.75","3.00","3.25","3.50","3.75","4.00"})</f>
        <v>3.50</v>
      </c>
      <c r="AZ198" s="21">
        <v>14</v>
      </c>
      <c r="BA198" s="21">
        <v>35.5</v>
      </c>
      <c r="BB198" s="57">
        <f t="shared" si="99"/>
        <v>50</v>
      </c>
      <c r="BC198" s="21" t="str">
        <f>LOOKUP(BB198,{0,40,45,50,55,60,65,70,75,80},{"F","D","C","C+","B-","B","B+","A-","A","A+"})</f>
        <v>C+</v>
      </c>
      <c r="BD198" s="21" t="str">
        <f>LOOKUP(BB198,{0,40,45,50,55,60,65,70,75,80},{"0.00","2.00","2.25","2.50","2.75","3.00","3.25","3.50","3.75","4.00"})</f>
        <v>2.50</v>
      </c>
      <c r="BE198" s="21">
        <v>30</v>
      </c>
      <c r="BF198" s="21">
        <v>43</v>
      </c>
      <c r="BG198" s="57">
        <f t="shared" si="100"/>
        <v>73</v>
      </c>
      <c r="BH198" s="21" t="str">
        <f>LOOKUP(BG198,{0,40,45,50,55,60,65,70,75,80},{"F","D","C","C+","B-","B","B+","A-","A","A+"})</f>
        <v>A-</v>
      </c>
      <c r="BI198" s="21" t="str">
        <f>LOOKUP(BG198,{0,40,45,50,55,60,65,70,75,80},{"0.00","2.00","2.25","2.50","2.75","3.00","3.25","3.50","3.75","4.00"})</f>
        <v>3.50</v>
      </c>
      <c r="BJ198" s="21">
        <v>19</v>
      </c>
      <c r="BK198" s="21">
        <v>26.5</v>
      </c>
      <c r="BL198" s="57">
        <f t="shared" si="101"/>
        <v>46</v>
      </c>
      <c r="BM198" s="21" t="str">
        <f>LOOKUP(BL198,{0,40,45,50,55,60,65,70,75,80},{"F","D","C","C+","B-","B","B+","A-","A","A+"})</f>
        <v>C</v>
      </c>
      <c r="BN198" s="21" t="str">
        <f>LOOKUP(BL198,{0,40,45,50,55,60,65,70,75,80},{"0.00","2.00","2.25","2.50","2.75","3.00","3.25","3.50","3.75","4.00"})</f>
        <v>2.25</v>
      </c>
      <c r="BO198" s="21">
        <v>28</v>
      </c>
      <c r="BP198" s="21">
        <v>17</v>
      </c>
      <c r="BQ198" s="57">
        <f t="shared" si="102"/>
        <v>45</v>
      </c>
      <c r="BR198" s="21" t="str">
        <f>LOOKUP(BQ198,{0,40,45,50,55,60,65,70,75,80},{"F","D","C","C+","B-","B","B+","A-","A","A+"})</f>
        <v>C</v>
      </c>
      <c r="BS198" s="21" t="str">
        <f>LOOKUP(BQ198,{0,40,45,50,55,60,65,70,75,80},{"0.00","2.00","2.25","2.50","2.75","3.00","3.25","3.50","3.75","4.00"})</f>
        <v>2.25</v>
      </c>
      <c r="BT198" s="21">
        <v>28.5</v>
      </c>
      <c r="BU198" s="21">
        <v>36.5</v>
      </c>
      <c r="BV198" s="57">
        <f t="shared" si="103"/>
        <v>65</v>
      </c>
      <c r="BW198" s="21" t="str">
        <f>LOOKUP(BV198,{0,40,45,50,55,60,65,70,75,80},{"F","D","C","C+","B-","B","B+","A-","A","A+"})</f>
        <v>B+</v>
      </c>
      <c r="BX198" s="21" t="str">
        <f>LOOKUP(BV198,{0,40,45,50,55,60,65,70,75,80},{"0.00","2.00","2.25","2.50","2.75","3.00","3.25","3.50","3.75","4.00"})</f>
        <v>3.25</v>
      </c>
      <c r="BY198" s="21">
        <v>31</v>
      </c>
      <c r="BZ198" s="21">
        <v>23</v>
      </c>
      <c r="CA198" s="57">
        <f t="shared" si="104"/>
        <v>54</v>
      </c>
      <c r="CB198" s="21" t="str">
        <f>LOOKUP(CA198,{0,40,45,50,55,60,65,70,75,80},{"F","D","C","C+","B-","B","B+","A-","A","A+"})</f>
        <v>C+</v>
      </c>
      <c r="CC198" s="21" t="str">
        <f>LOOKUP(CA198,{0,40,45,50,55,60,65,70,75,80},{"0.00","2.00","2.25","2.50","2.75","3.00","3.25","3.50","3.75","4.00"})</f>
        <v>2.50</v>
      </c>
      <c r="CD198" s="21">
        <v>27</v>
      </c>
      <c r="CE198" s="21">
        <v>42</v>
      </c>
      <c r="CF198" s="57">
        <f t="shared" si="105"/>
        <v>69</v>
      </c>
      <c r="CG198" s="21" t="str">
        <f>LOOKUP(CF198,{0,40,45,50,55,60,65,70,75,80},{"F","D","C","C+","B-","B","B+","A-","A","A+"})</f>
        <v>B+</v>
      </c>
      <c r="CH198" s="21" t="str">
        <f>LOOKUP(CF198,{0,40,45,50,55,60,65,70,75,80},{"0.00","2.00","2.25","2.50","2.75","3.00","3.25","3.50","3.75","4.00"})</f>
        <v>3.25</v>
      </c>
      <c r="CI198" s="21">
        <v>31</v>
      </c>
      <c r="CJ198" s="21">
        <v>25.5</v>
      </c>
      <c r="CK198" s="57">
        <f t="shared" si="106"/>
        <v>57</v>
      </c>
      <c r="CL198" s="21" t="str">
        <f>LOOKUP(CK198,{0,40,45,50,55,60,65,70,75,80},{"F","D","C","C+","B-","B","B+","A-","A","A+"})</f>
        <v>B-</v>
      </c>
      <c r="CM198" s="21" t="str">
        <f>LOOKUP(CK198,{0,40,45,50,55,60,65,70,75,80},{"0.00","2.00","2.25","2.50","2.75","3.00","3.25","3.50","3.75","4.00"})</f>
        <v>2.75</v>
      </c>
      <c r="CN198" s="21">
        <v>16</v>
      </c>
      <c r="CO198" s="21">
        <v>35</v>
      </c>
      <c r="CP198" s="57">
        <f t="shared" si="107"/>
        <v>51</v>
      </c>
      <c r="CQ198" s="21" t="str">
        <f>LOOKUP(CP198,{0,40,45,50,55,60,65,70,75,80},{"F","D","C","C+","B-","B","B+","A-","A","A+"})</f>
        <v>C+</v>
      </c>
      <c r="CR198" s="21" t="str">
        <f>LOOKUP(CP198,{0,40,45,50,55,60,65,70,75,80},{"0.00","2.00","2.25","2.50","2.75","3.00","3.25","3.50","3.75","4.00"})</f>
        <v>2.50</v>
      </c>
      <c r="CS198" s="21">
        <v>27</v>
      </c>
      <c r="CT198" s="21">
        <v>39</v>
      </c>
      <c r="CU198" s="57">
        <f t="shared" si="108"/>
        <v>66</v>
      </c>
      <c r="CV198" s="21" t="str">
        <f>LOOKUP(CU198,{0,40,45,50,55,60,65,70,75,80},{"F","D","C","C+","B-","B","B+","A-","A","A+"})</f>
        <v>B+</v>
      </c>
      <c r="CW198" s="21" t="str">
        <f>LOOKUP(CU198,{0,40,45,50,55,60,65,70,75,80},{"0.00","2.00","2.25","2.50","2.75","3.00","3.25","3.50","3.75","4.00"})</f>
        <v>3.25</v>
      </c>
      <c r="CX198" s="21">
        <v>31</v>
      </c>
      <c r="CY198" s="21">
        <v>37</v>
      </c>
      <c r="CZ198" s="57">
        <f t="shared" si="109"/>
        <v>68</v>
      </c>
      <c r="DA198" s="21" t="str">
        <f>LOOKUP(CZ198,{0,40,45,50,55,60,65,70,75,80},{"F","D","C","C+","B-","B","B+","A-","A","A+"})</f>
        <v>B+</v>
      </c>
      <c r="DB198" s="21" t="str">
        <f>LOOKUP(CZ198,{0,40,45,50,55,60,65,70,75,80},{"0.00","2.00","2.25","2.50","2.75","3.00","3.25","3.50","3.75","4.00"})</f>
        <v>3.25</v>
      </c>
      <c r="DC198" s="21">
        <v>28</v>
      </c>
      <c r="DD198" s="21">
        <v>44.5</v>
      </c>
      <c r="DE198" s="57">
        <f t="shared" si="110"/>
        <v>73</v>
      </c>
      <c r="DF198" s="21" t="str">
        <f>LOOKUP(DE198,{0,40,45,50,55,60,65,70,75,80},{"F","D","C","C+","B-","B","B+","A-","A","A+"})</f>
        <v>A-</v>
      </c>
      <c r="DG198" s="21" t="str">
        <f>LOOKUP(DE198,{0,40,45,50,55,60,65,70,75,80},{"0.00","2.00","2.25","2.50","2.75","3.00","3.25","3.50","3.75","4.00"})</f>
        <v>3.50</v>
      </c>
      <c r="DH198" s="21">
        <v>25</v>
      </c>
      <c r="DI198" s="21">
        <v>35</v>
      </c>
      <c r="DJ198" s="57">
        <f t="shared" si="111"/>
        <v>60</v>
      </c>
      <c r="DK198" s="21" t="str">
        <f>LOOKUP(DJ198,{0,40,45,50,55,60,65,70,75,80},{"F","D","C","C+","B-","B","B+","A-","A","A+"})</f>
        <v>B</v>
      </c>
      <c r="DL198" s="21" t="str">
        <f>LOOKUP(DJ198,{0,40,45,50,55,60,65,70,75,80},{"0.00","2.00","2.25","2.50","2.75","3.00","3.25","3.50","3.75","4.00"})</f>
        <v>3.00</v>
      </c>
      <c r="DM198" s="21">
        <v>34</v>
      </c>
      <c r="DN198" s="21">
        <v>20</v>
      </c>
      <c r="DO198" s="57">
        <f t="shared" si="112"/>
        <v>54</v>
      </c>
      <c r="DP198" s="21" t="str">
        <f>LOOKUP(DO198,{0,40,45,50,55,60,65,70,75,80},{"F","D","C","C+","B-","B","B+","A-","A","A+"})</f>
        <v>C+</v>
      </c>
      <c r="DQ198" s="21" t="str">
        <f>LOOKUP(DO198,{0,40,45,50,55,60,65,70,75,80},{"0.00","2.00","2.25","2.50","2.75","3.00","3.25","3.50","3.75","4.00"})</f>
        <v>2.50</v>
      </c>
      <c r="DR198" s="21">
        <v>30</v>
      </c>
      <c r="DS198" s="21">
        <v>24</v>
      </c>
      <c r="DT198" s="57">
        <f t="shared" si="113"/>
        <v>54</v>
      </c>
      <c r="DU198" s="21" t="str">
        <f>LOOKUP(DT198,{0,40,45,50,55,60,65,70,75,80},{"F","D","C","C+","B-","B","B+","A-","A","A+"})</f>
        <v>C+</v>
      </c>
      <c r="DV198" s="21" t="str">
        <f>LOOKUP(DT198,{0,40,45,50,55,60,65,70,75,80},{"0.00","2.00","2.25","2.50","2.75","3.00","3.25","3.50","3.75","4.00"})</f>
        <v>2.50</v>
      </c>
      <c r="DW198" s="21">
        <v>26</v>
      </c>
      <c r="DX198" s="21">
        <v>42.5</v>
      </c>
      <c r="DY198" s="57">
        <f t="shared" si="114"/>
        <v>69</v>
      </c>
      <c r="DZ198" s="21" t="str">
        <f>LOOKUP(DY198,{0,40,45,50,55,60,65,70,75,80},{"F","D","C","C+","B-","B","B+","A-","A","A+"})</f>
        <v>B+</v>
      </c>
      <c r="EA198" s="21" t="str">
        <f>LOOKUP(DY198,{0,40,45,50,55,60,65,70,75,80},{"0.00","2.00","2.25","2.50","2.75","3.00","3.25","3.50","3.75","4.00"})</f>
        <v>3.25</v>
      </c>
      <c r="EB198" s="21">
        <v>30</v>
      </c>
      <c r="EC198" s="21">
        <v>35</v>
      </c>
      <c r="ED198" s="57">
        <f t="shared" si="115"/>
        <v>65</v>
      </c>
      <c r="EE198" s="21" t="str">
        <f>LOOKUP(ED198,{0,40,45,50,55,60,65,70,75,80},{"F","D","C","C+","B-","B","B+","A-","A","A+"})</f>
        <v>B+</v>
      </c>
      <c r="EF198" s="21" t="str">
        <f>LOOKUP(ED198,{0,40,45,50,55,60,65,70,75,80},{"0.00","2.00","2.25","2.50","2.75","3.00","3.25","3.50","3.75","4.00"})</f>
        <v>3.25</v>
      </c>
      <c r="EG198" s="21">
        <v>28.5</v>
      </c>
      <c r="EH198" s="21">
        <v>37.5</v>
      </c>
      <c r="EI198" s="57">
        <f t="shared" si="116"/>
        <v>66</v>
      </c>
      <c r="EJ198" s="21" t="str">
        <f>LOOKUP(EI198,{0,40,45,50,55,60,65,70,75,80},{"F","D","C","C+","B-","B","B+","A-","A","A+"})</f>
        <v>B+</v>
      </c>
      <c r="EK198" s="21" t="str">
        <f>LOOKUP(EI198,{0,40,45,50,55,60,65,70,75,80},{"0.00","2.00","2.25","2.50","2.75","3.00","3.25","3.50","3.75","4.00"})</f>
        <v>3.25</v>
      </c>
      <c r="EL198" s="21">
        <v>35</v>
      </c>
      <c r="EM198" s="21">
        <v>42</v>
      </c>
      <c r="EN198" s="70">
        <f t="shared" si="117"/>
        <v>77</v>
      </c>
      <c r="EO198" s="21" t="str">
        <f>LOOKUP(EN198,{0,40,45,50,55,60,65,70,75,80},{"F","D","C","C+","B-","B","B+","A-","A","A+"})</f>
        <v>A</v>
      </c>
      <c r="EP198" s="21" t="str">
        <f>LOOKUP(EN198,{0,40,45,50,55,60,65,70,75,80},{"0.00","2.00","2.25","2.50","2.75","3.00","3.25","3.50","3.75","4.00"})</f>
        <v>3.75</v>
      </c>
      <c r="EQ198" s="21">
        <v>32</v>
      </c>
      <c r="ER198" s="21">
        <v>39</v>
      </c>
      <c r="ES198" s="70">
        <f t="shared" si="118"/>
        <v>71</v>
      </c>
      <c r="ET198" s="21" t="str">
        <f>LOOKUP(ES198,{0,40,45,50,55,60,65,70,75,80},{"F","D","C","C+","B-","B","B+","A-","A","A+"})</f>
        <v>A-</v>
      </c>
      <c r="EU198" s="21" t="str">
        <f>LOOKUP(ES198,{0,40,45,50,55,60,65,70,75,80},{"0.00","2.00","2.25","2.50","2.75","3.00","3.25","3.50","3.75","4.00"})</f>
        <v>3.50</v>
      </c>
      <c r="EV198" s="21">
        <v>28</v>
      </c>
      <c r="EW198" s="21">
        <v>31</v>
      </c>
      <c r="EX198" s="70">
        <f t="shared" si="119"/>
        <v>59</v>
      </c>
      <c r="EY198" s="21" t="str">
        <f>LOOKUP(EX198,{0,40,45,50,55,60,65,70,75,80},{"F","D","C","C+","B-","B","B+","A-","A","A+"})</f>
        <v>B-</v>
      </c>
      <c r="EZ198" s="21" t="str">
        <f>LOOKUP(EX198,{0,40,45,50,55,60,65,70,75,80},{"0.00","2.00","2.25","2.50","2.75","3.00","3.25","3.50","3.75","4.00"})</f>
        <v>2.75</v>
      </c>
      <c r="FA198" s="21">
        <v>29.5</v>
      </c>
      <c r="FB198" s="21">
        <v>37.5</v>
      </c>
      <c r="FC198" s="70">
        <f t="shared" si="120"/>
        <v>67</v>
      </c>
      <c r="FD198" s="21" t="str">
        <f>LOOKUP(FC198,{0,40,45,50,55,60,65,70,75,80},{"F","D","C","C+","B-","B","B+","A-","A","A+"})</f>
        <v>B+</v>
      </c>
      <c r="FE198" s="21" t="str">
        <f>LOOKUP(FC198,{0,40,45,50,55,60,65,70,75,80},{"0.00","2.00","2.25","2.50","2.75","3.00","3.25","3.50","3.75","4.00"})</f>
        <v>3.25</v>
      </c>
      <c r="FF198" s="21">
        <v>30.5</v>
      </c>
      <c r="FG198" s="21">
        <v>45</v>
      </c>
      <c r="FH198" s="70">
        <f t="shared" si="121"/>
        <v>76</v>
      </c>
      <c r="FI198" s="21" t="str">
        <f>LOOKUP(FH198,{0,40,45,50,55,60,65,70,75,80},{"F","D","C","C+","B-","B","B+","A-","A","A+"})</f>
        <v>A</v>
      </c>
      <c r="FJ198" s="21" t="str">
        <f>LOOKUP(FH198,{0,40,45,50,55,60,65,70,75,80},{"0.00","2.00","2.25","2.50","2.75","3.00","3.25","3.50","3.75","4.00"})</f>
        <v>3.75</v>
      </c>
      <c r="FK198" s="21">
        <v>23</v>
      </c>
      <c r="FL198" s="21">
        <v>32</v>
      </c>
      <c r="FM198" s="70">
        <f t="shared" si="122"/>
        <v>55</v>
      </c>
      <c r="FN198" s="21" t="str">
        <f>LOOKUP(FM198,{0,40,45,50,55,60,65,70,75,80},{"F","D","C","C+","B-","B","B+","A-","A","A+"})</f>
        <v>B-</v>
      </c>
      <c r="FO198" s="21" t="str">
        <f>LOOKUP(FM198,{0,40,45,50,55,60,65,70,75,80},{"0.00","2.00","2.25","2.50","2.75","3.00","3.25","3.50","3.75","4.00"})</f>
        <v>2.75</v>
      </c>
      <c r="FP198" s="21">
        <v>26</v>
      </c>
      <c r="FQ198" s="21">
        <v>44</v>
      </c>
      <c r="FR198" s="70">
        <f t="shared" si="123"/>
        <v>70</v>
      </c>
      <c r="FS198" s="21" t="str">
        <f>LOOKUP(FR198,{0,40,45,50,55,60,65,70,75,80},{"F","D","C","C+","B-","B","B+","A-","A","A+"})</f>
        <v>A-</v>
      </c>
      <c r="FT198" s="21" t="str">
        <f>LOOKUP(FR198,{0,40,45,50,55,60,65,70,75,80},{"0.00","2.00","2.25","2.50","2.75","3.00","3.25","3.50","3.75","4.00"})</f>
        <v>3.50</v>
      </c>
      <c r="FU198" s="21">
        <v>33.5</v>
      </c>
      <c r="FV198" s="21">
        <v>42</v>
      </c>
      <c r="FW198" s="70">
        <f t="shared" si="124"/>
        <v>76</v>
      </c>
      <c r="FX198" s="21" t="str">
        <f>LOOKUP(FW198,{0,40,45,50,55,60,65,70,75,80},{"F","D","C","C+","B-","B","B+","A-","A","A+"})</f>
        <v>A</v>
      </c>
      <c r="FY198" s="21" t="str">
        <f>LOOKUP(FW198,{0,40,45,50,55,60,65,70,75,80},{"0.00","2.00","2.25","2.50","2.75","3.00","3.25","3.50","3.75","4.00"})</f>
        <v>3.75</v>
      </c>
      <c r="FZ198" s="21">
        <v>25</v>
      </c>
      <c r="GA198" s="21">
        <v>37.5</v>
      </c>
      <c r="GB198" s="70">
        <f t="shared" si="125"/>
        <v>63</v>
      </c>
      <c r="GC198" s="21" t="str">
        <f>LOOKUP(GB198,{0,40,45,50,55,60,65,70,75,80},{"F","D","C","C+","B-","B","B+","A-","A","A+"})</f>
        <v>B</v>
      </c>
      <c r="GD198" s="21" t="str">
        <f>LOOKUP(GB198,{0,40,45,50,55,60,65,70,75,80},{"0.00","2.00","2.25","2.50","2.75","3.00","3.25","3.50","3.75","4.00"})</f>
        <v>3.00</v>
      </c>
      <c r="GE198" s="21">
        <v>33</v>
      </c>
      <c r="GF198" s="21">
        <v>44.5</v>
      </c>
      <c r="GG198" s="70">
        <f t="shared" si="126"/>
        <v>78</v>
      </c>
      <c r="GH198" s="21" t="str">
        <f>LOOKUP(GG198,{0,40,45,50,55,60,65,70,75,80},{"F","D","C","C+","B-","B","B+","A-","A","A+"})</f>
        <v>A</v>
      </c>
      <c r="GI198" s="21" t="str">
        <f>LOOKUP(GG198,{0,40,45,50,55,60,65,70,75,80},{"0.00","2.00","2.25","2.50","2.75","3.00","3.25","3.50","3.75","4.00"})</f>
        <v>3.75</v>
      </c>
      <c r="GJ198" s="21">
        <v>29</v>
      </c>
      <c r="GK198" s="21">
        <v>41.5</v>
      </c>
      <c r="GL198" s="70">
        <f t="shared" si="127"/>
        <v>71</v>
      </c>
      <c r="GM198" s="21" t="str">
        <f>LOOKUP(GL198,{0,40,45,50,55,60,65,70,75,80},{"F","D","C","C+","B-","B","B+","A-","A","A+"})</f>
        <v>A-</v>
      </c>
      <c r="GN198" s="21" t="str">
        <f>LOOKUP(GL198,{0,40,45,50,55,60,65,70,75,80},{"0.00","2.00","2.25","2.50","2.75","3.00","3.25","3.50","3.75","4.00"})</f>
        <v>3.50</v>
      </c>
      <c r="GO198" s="21">
        <v>30.5</v>
      </c>
      <c r="GP198" s="21">
        <v>43</v>
      </c>
      <c r="GQ198" s="70">
        <f t="shared" si="128"/>
        <v>74</v>
      </c>
      <c r="GR198" s="21" t="str">
        <f>LOOKUP(GQ198,{0,40,45,50,55,60,65,70,75,80},{"F","D","C","C+","B-","B","B+","A-","A","A+"})</f>
        <v>A-</v>
      </c>
      <c r="GS198" s="21" t="str">
        <f>LOOKUP(GQ198,{0,40,45,50,55,60,65,70,75,80},{"0.00","2.00","2.25","2.50","2.75","3.00","3.25","3.50","3.75","4.00"})</f>
        <v>3.50</v>
      </c>
      <c r="GT198" s="21">
        <v>23</v>
      </c>
      <c r="GU198" s="21">
        <v>34.5</v>
      </c>
      <c r="GV198" s="70">
        <f t="shared" si="129"/>
        <v>58</v>
      </c>
      <c r="GW198" s="21" t="str">
        <f>LOOKUP(GV198,{0,40,45,50,55,60,65,70,75,80},{"F","D","C","C+","B-","B","B+","A-","A","A+"})</f>
        <v>B-</v>
      </c>
      <c r="GX198" s="21" t="str">
        <f>LOOKUP(GV198,{0,40,45,50,55,60,65,70,75,80},{"0.00","2.00","2.25","2.50","2.75","3.00","3.25","3.50","3.75","4.00"})</f>
        <v>2.75</v>
      </c>
      <c r="GY198" s="82">
        <v>66</v>
      </c>
      <c r="GZ198" s="21" t="str">
        <f>LOOKUP(GY198,{0,40,45,50,55,60,65,70,75,80},{"F","D","C","C+","B-","B","B+","A-","A","A+"})</f>
        <v>B+</v>
      </c>
      <c r="HA198" s="21" t="str">
        <f>LOOKUP(GY198,{0,40,45,50,55,60,65,70,75,80},{"0.00","2.00","2.25","2.50","2.75","3.00","3.25","3.50","3.75","4.00"})</f>
        <v>3.25</v>
      </c>
      <c r="HB198" s="49">
        <v>43</v>
      </c>
      <c r="HC198" s="49">
        <v>38</v>
      </c>
      <c r="HD198" s="70">
        <f t="shared" si="130"/>
        <v>81</v>
      </c>
      <c r="HE198" s="21" t="str">
        <f>LOOKUP(HD198,{0,40,45,50,55,60,65,70,75,80},{"F","D","C","C+","B-","B","B+","A-","A","A+"})</f>
        <v>A+</v>
      </c>
      <c r="HF198" s="21" t="str">
        <f>LOOKUP(HD198,{0,40,45,50,55,60,65,70,75,80},{"0.00","2.00","2.25","2.50","2.75","3.00","3.25","3.50","3.75","4.00"})</f>
        <v>4.00</v>
      </c>
      <c r="HG198" s="50">
        <f t="shared" si="88"/>
        <v>3.0654761904761907</v>
      </c>
      <c r="HH198" s="71" t="str">
        <f t="shared" si="89"/>
        <v>Passed</v>
      </c>
      <c r="HI198" s="70">
        <f t="shared" si="131"/>
        <v>2658</v>
      </c>
      <c r="HJ198" s="44">
        <v>197</v>
      </c>
      <c r="HK198" s="40"/>
      <c r="HL198" s="40"/>
    </row>
    <row r="199" spans="1:220" s="8" customFormat="1" ht="30" customHeight="1" x14ac:dyDescent="0.2">
      <c r="A199" s="44">
        <v>198</v>
      </c>
      <c r="B199" s="66">
        <v>3848</v>
      </c>
      <c r="C199" s="44">
        <v>2017212618</v>
      </c>
      <c r="D199" s="39" t="s">
        <v>307</v>
      </c>
      <c r="E199" s="64" t="s">
        <v>260</v>
      </c>
      <c r="F199" s="64" t="s">
        <v>302</v>
      </c>
      <c r="G199" s="73">
        <v>27</v>
      </c>
      <c r="H199" s="48">
        <v>42.5</v>
      </c>
      <c r="I199" s="57">
        <f t="shared" si="90"/>
        <v>70</v>
      </c>
      <c r="J199" s="21" t="str">
        <f>LOOKUP(I199,{0,40,45,50,55,60,65,70,75,80},{"F","D","C","C+","B-","B","B+","A-","A","A+"})</f>
        <v>A-</v>
      </c>
      <c r="K199" s="21" t="str">
        <f>LOOKUP(I199,{0,40,45,50,55,60,65,70,75,80},{"0.00","2.00","2.25","2.50","2.75","3.00","3.25","3.50","3.75","4.00"})</f>
        <v>3.50</v>
      </c>
      <c r="L199" s="21">
        <v>23</v>
      </c>
      <c r="M199" s="21">
        <v>25.5</v>
      </c>
      <c r="N199" s="57">
        <f t="shared" si="91"/>
        <v>49</v>
      </c>
      <c r="O199" s="21" t="str">
        <f>LOOKUP(N199,{0,40,45,50,55,60,65,70,75,80},{"F","D","C","C+","B-","B","B+","A-","A","A+"})</f>
        <v>C</v>
      </c>
      <c r="P199" s="21" t="str">
        <f>LOOKUP(N199,{0,40,45,50,55,60,65,70,75,80},{"0.00","2.00","2.25","2.50","2.75","3.00","3.25","3.50","3.75","4.00"})</f>
        <v>2.25</v>
      </c>
      <c r="Q199" s="21">
        <v>17.25</v>
      </c>
      <c r="R199" s="21">
        <v>35</v>
      </c>
      <c r="S199" s="57">
        <f t="shared" si="92"/>
        <v>53</v>
      </c>
      <c r="T199" s="21" t="str">
        <f>LOOKUP(S199,{0,40,45,50,55,60,65,70,75,80},{"F","D","C","C+","B-","B","B+","A-","A","A+"})</f>
        <v>C+</v>
      </c>
      <c r="U199" s="21" t="str">
        <f>LOOKUP(S199,{0,40,45,50,55,60,65,70,75,80},{"0.00","2.00","2.25","2.50","2.75","3.00","3.25","3.50","3.75","4.00"})</f>
        <v>2.50</v>
      </c>
      <c r="V199" s="21">
        <v>26</v>
      </c>
      <c r="W199" s="21">
        <v>26.5</v>
      </c>
      <c r="X199" s="57">
        <f t="shared" si="93"/>
        <v>53</v>
      </c>
      <c r="Y199" s="21" t="str">
        <f>LOOKUP(X199,{0,40,45,50,55,60,65,70,75,80},{"F","D","C","C+","B-","B","B+","A-","A","A+"})</f>
        <v>C+</v>
      </c>
      <c r="Z199" s="21" t="str">
        <f>LOOKUP(X199,{0,40,45,50,55,60,65,70,75,80},{"0.00","2.00","2.25","2.50","2.75","3.00","3.25","3.50","3.75","4.00"})</f>
        <v>2.50</v>
      </c>
      <c r="AA199" s="21">
        <v>19</v>
      </c>
      <c r="AB199" s="21">
        <v>33</v>
      </c>
      <c r="AC199" s="57">
        <f t="shared" si="94"/>
        <v>52</v>
      </c>
      <c r="AD199" s="21" t="str">
        <f>LOOKUP(AC199,{0,40,45,50,55,60,65,70,75,80},{"F","D","C","C+","B-","B","B+","A-","A","A+"})</f>
        <v>C+</v>
      </c>
      <c r="AE199" s="21" t="str">
        <f>LOOKUP(AC199,{0,40,45,50,55,60,65,70,75,80},{"0.00","2.00","2.25","2.50","2.75","3.00","3.25","3.50","3.75","4.00"})</f>
        <v>2.50</v>
      </c>
      <c r="AF199" s="21">
        <v>12</v>
      </c>
      <c r="AG199" s="21">
        <v>56</v>
      </c>
      <c r="AH199" s="57">
        <f t="shared" si="95"/>
        <v>68</v>
      </c>
      <c r="AI199" s="21" t="str">
        <f>LOOKUP(AH199,{0,40,45,50,55,60,65,70,75,80},{"F","D","C","C+","B-","B","B+","A-","A","A+"})</f>
        <v>B+</v>
      </c>
      <c r="AJ199" s="21" t="str">
        <f>LOOKUP(AH199,{0,40,45,50,55,60,65,70,75,80},{"0.00","2.00","2.25","2.50","2.75","3.00","3.25","3.50","3.75","4.00"})</f>
        <v>3.25</v>
      </c>
      <c r="AK199" s="21">
        <v>27</v>
      </c>
      <c r="AL199" s="21">
        <v>33.5</v>
      </c>
      <c r="AM199" s="57">
        <f t="shared" si="96"/>
        <v>61</v>
      </c>
      <c r="AN199" s="21" t="str">
        <f>LOOKUP(AM199,{0,40,45,50,55,60,65,70,75,80},{"F","D","C","C+","B-","B","B+","A-","A","A+"})</f>
        <v>B</v>
      </c>
      <c r="AO199" s="21" t="str">
        <f>LOOKUP(AM199,{0,40,45,50,55,60,65,70,75,80},{"0.00","2.00","2.25","2.50","2.75","3.00","3.25","3.50","3.75","4.00"})</f>
        <v>3.00</v>
      </c>
      <c r="AP199" s="21">
        <v>22</v>
      </c>
      <c r="AQ199" s="21">
        <v>26</v>
      </c>
      <c r="AR199" s="57">
        <f t="shared" si="97"/>
        <v>48</v>
      </c>
      <c r="AS199" s="21" t="str">
        <f>LOOKUP(AR199,{0,40,45,50,55,60,65,70,75,80},{"F","D","C","C+","B-","B","B+","A-","A","A+"})</f>
        <v>C</v>
      </c>
      <c r="AT199" s="21" t="str">
        <f>LOOKUP(AR199,{0,40,45,50,55,60,65,70,75,80},{"0.00","2.00","2.25","2.50","2.75","3.00","3.25","3.50","3.75","4.00"})</f>
        <v>2.25</v>
      </c>
      <c r="AU199" s="21">
        <v>29</v>
      </c>
      <c r="AV199" s="21">
        <v>44.5</v>
      </c>
      <c r="AW199" s="57">
        <f t="shared" si="98"/>
        <v>74</v>
      </c>
      <c r="AX199" s="21" t="str">
        <f>LOOKUP(AW199,{0,40,45,50,55,60,65,70,75,80},{"F","D","C","C+","B-","B","B+","A-","A","A+"})</f>
        <v>A-</v>
      </c>
      <c r="AY199" s="21" t="str">
        <f>LOOKUP(AW199,{0,40,45,50,55,60,65,70,75,80},{"0.00","2.00","2.25","2.50","2.75","3.00","3.25","3.50","3.75","4.00"})</f>
        <v>3.50</v>
      </c>
      <c r="AZ199" s="21">
        <v>12</v>
      </c>
      <c r="BA199" s="21">
        <v>32.5</v>
      </c>
      <c r="BB199" s="57">
        <f t="shared" si="99"/>
        <v>45</v>
      </c>
      <c r="BC199" s="21" t="str">
        <f>LOOKUP(BB199,{0,40,45,50,55,60,65,70,75,80},{"F","D","C","C+","B-","B","B+","A-","A","A+"})</f>
        <v>C</v>
      </c>
      <c r="BD199" s="21" t="str">
        <f>LOOKUP(BB199,{0,40,45,50,55,60,65,70,75,80},{"0.00","2.00","2.25","2.50","2.75","3.00","3.25","3.50","3.75","4.00"})</f>
        <v>2.25</v>
      </c>
      <c r="BE199" s="21">
        <v>19</v>
      </c>
      <c r="BF199" s="21">
        <v>37</v>
      </c>
      <c r="BG199" s="57">
        <f t="shared" si="100"/>
        <v>56</v>
      </c>
      <c r="BH199" s="21" t="str">
        <f>LOOKUP(BG199,{0,40,45,50,55,60,65,70,75,80},{"F","D","C","C+","B-","B","B+","A-","A","A+"})</f>
        <v>B-</v>
      </c>
      <c r="BI199" s="21" t="str">
        <f>LOOKUP(BG199,{0,40,45,50,55,60,65,70,75,80},{"0.00","2.00","2.25","2.50","2.75","3.00","3.25","3.50","3.75","4.00"})</f>
        <v>2.75</v>
      </c>
      <c r="BJ199" s="21">
        <v>20.5</v>
      </c>
      <c r="BK199" s="21">
        <v>38</v>
      </c>
      <c r="BL199" s="57">
        <f t="shared" si="101"/>
        <v>59</v>
      </c>
      <c r="BM199" s="21" t="str">
        <f>LOOKUP(BL199,{0,40,45,50,55,60,65,70,75,80},{"F","D","C","C+","B-","B","B+","A-","A","A+"})</f>
        <v>B-</v>
      </c>
      <c r="BN199" s="21" t="str">
        <f>LOOKUP(BL199,{0,40,45,50,55,60,65,70,75,80},{"0.00","2.00","2.25","2.50","2.75","3.00","3.25","3.50","3.75","4.00"})</f>
        <v>2.75</v>
      </c>
      <c r="BO199" s="21">
        <v>23</v>
      </c>
      <c r="BP199" s="21">
        <v>28.5</v>
      </c>
      <c r="BQ199" s="57">
        <f t="shared" si="102"/>
        <v>52</v>
      </c>
      <c r="BR199" s="21" t="str">
        <f>LOOKUP(BQ199,{0,40,45,50,55,60,65,70,75,80},{"F","D","C","C+","B-","B","B+","A-","A","A+"})</f>
        <v>C+</v>
      </c>
      <c r="BS199" s="21" t="str">
        <f>LOOKUP(BQ199,{0,40,45,50,55,60,65,70,75,80},{"0.00","2.00","2.25","2.50","2.75","3.00","3.25","3.50","3.75","4.00"})</f>
        <v>2.50</v>
      </c>
      <c r="BT199" s="21">
        <v>24.5</v>
      </c>
      <c r="BU199" s="21">
        <v>36</v>
      </c>
      <c r="BV199" s="57">
        <f t="shared" si="103"/>
        <v>61</v>
      </c>
      <c r="BW199" s="21" t="str">
        <f>LOOKUP(BV199,{0,40,45,50,55,60,65,70,75,80},{"F","D","C","C+","B-","B","B+","A-","A","A+"})</f>
        <v>B</v>
      </c>
      <c r="BX199" s="21" t="str">
        <f>LOOKUP(BV199,{0,40,45,50,55,60,65,70,75,80},{"0.00","2.00","2.25","2.50","2.75","3.00","3.25","3.50","3.75","4.00"})</f>
        <v>3.00</v>
      </c>
      <c r="BY199" s="21">
        <v>33</v>
      </c>
      <c r="BZ199" s="21">
        <v>27</v>
      </c>
      <c r="CA199" s="57">
        <f t="shared" si="104"/>
        <v>60</v>
      </c>
      <c r="CB199" s="21" t="str">
        <f>LOOKUP(CA199,{0,40,45,50,55,60,65,70,75,80},{"F","D","C","C+","B-","B","B+","A-","A","A+"})</f>
        <v>B</v>
      </c>
      <c r="CC199" s="21" t="str">
        <f>LOOKUP(CA199,{0,40,45,50,55,60,65,70,75,80},{"0.00","2.00","2.25","2.50","2.75","3.00","3.25","3.50","3.75","4.00"})</f>
        <v>3.00</v>
      </c>
      <c r="CD199" s="21">
        <v>20</v>
      </c>
      <c r="CE199" s="21">
        <v>46</v>
      </c>
      <c r="CF199" s="57">
        <f t="shared" si="105"/>
        <v>66</v>
      </c>
      <c r="CG199" s="21" t="str">
        <f>LOOKUP(CF199,{0,40,45,50,55,60,65,70,75,80},{"F","D","C","C+","B-","B","B+","A-","A","A+"})</f>
        <v>B+</v>
      </c>
      <c r="CH199" s="21" t="str">
        <f>LOOKUP(CF199,{0,40,45,50,55,60,65,70,75,80},{"0.00","2.00","2.25","2.50","2.75","3.00","3.25","3.50","3.75","4.00"})</f>
        <v>3.25</v>
      </c>
      <c r="CI199" s="21">
        <v>17</v>
      </c>
      <c r="CJ199" s="21">
        <v>40</v>
      </c>
      <c r="CK199" s="57">
        <f t="shared" si="106"/>
        <v>57</v>
      </c>
      <c r="CL199" s="21" t="str">
        <f>LOOKUP(CK199,{0,40,45,50,55,60,65,70,75,80},{"F","D","C","C+","B-","B","B+","A-","A","A+"})</f>
        <v>B-</v>
      </c>
      <c r="CM199" s="21" t="str">
        <f>LOOKUP(CK199,{0,40,45,50,55,60,65,70,75,80},{"0.00","2.00","2.25","2.50","2.75","3.00","3.25","3.50","3.75","4.00"})</f>
        <v>2.75</v>
      </c>
      <c r="CN199" s="21">
        <v>18.5</v>
      </c>
      <c r="CO199" s="21">
        <v>28</v>
      </c>
      <c r="CP199" s="57">
        <f t="shared" si="107"/>
        <v>47</v>
      </c>
      <c r="CQ199" s="21" t="str">
        <f>LOOKUP(CP199,{0,40,45,50,55,60,65,70,75,80},{"F","D","C","C+","B-","B","B+","A-","A","A+"})</f>
        <v>C</v>
      </c>
      <c r="CR199" s="21" t="str">
        <f>LOOKUP(CP199,{0,40,45,50,55,60,65,70,75,80},{"0.00","2.00","2.25","2.50","2.75","3.00","3.25","3.50","3.75","4.00"})</f>
        <v>2.25</v>
      </c>
      <c r="CS199" s="21">
        <v>26</v>
      </c>
      <c r="CT199" s="21">
        <v>39.5</v>
      </c>
      <c r="CU199" s="57">
        <f t="shared" si="108"/>
        <v>66</v>
      </c>
      <c r="CV199" s="21" t="str">
        <f>LOOKUP(CU199,{0,40,45,50,55,60,65,70,75,80},{"F","D","C","C+","B-","B","B+","A-","A","A+"})</f>
        <v>B+</v>
      </c>
      <c r="CW199" s="21" t="str">
        <f>LOOKUP(CU199,{0,40,45,50,55,60,65,70,75,80},{"0.00","2.00","2.25","2.50","2.75","3.00","3.25","3.50","3.75","4.00"})</f>
        <v>3.25</v>
      </c>
      <c r="CX199" s="21">
        <v>32</v>
      </c>
      <c r="CY199" s="21">
        <v>41</v>
      </c>
      <c r="CZ199" s="57">
        <f t="shared" si="109"/>
        <v>73</v>
      </c>
      <c r="DA199" s="21" t="str">
        <f>LOOKUP(CZ199,{0,40,45,50,55,60,65,70,75,80},{"F","D","C","C+","B-","B","B+","A-","A","A+"})</f>
        <v>A-</v>
      </c>
      <c r="DB199" s="21" t="str">
        <f>LOOKUP(CZ199,{0,40,45,50,55,60,65,70,75,80},{"0.00","2.00","2.25","2.50","2.75","3.00","3.25","3.50","3.75","4.00"})</f>
        <v>3.50</v>
      </c>
      <c r="DC199" s="21">
        <v>30</v>
      </c>
      <c r="DD199" s="21">
        <v>43</v>
      </c>
      <c r="DE199" s="57">
        <f t="shared" si="110"/>
        <v>73</v>
      </c>
      <c r="DF199" s="21" t="str">
        <f>LOOKUP(DE199,{0,40,45,50,55,60,65,70,75,80},{"F","D","C","C+","B-","B","B+","A-","A","A+"})</f>
        <v>A-</v>
      </c>
      <c r="DG199" s="21" t="str">
        <f>LOOKUP(DE199,{0,40,45,50,55,60,65,70,75,80},{"0.00","2.00","2.25","2.50","2.75","3.00","3.25","3.50","3.75","4.00"})</f>
        <v>3.50</v>
      </c>
      <c r="DH199" s="21">
        <v>34.5</v>
      </c>
      <c r="DI199" s="21">
        <v>33.5</v>
      </c>
      <c r="DJ199" s="57">
        <f t="shared" si="111"/>
        <v>68</v>
      </c>
      <c r="DK199" s="21" t="str">
        <f>LOOKUP(DJ199,{0,40,45,50,55,60,65,70,75,80},{"F","D","C","C+","B-","B","B+","A-","A","A+"})</f>
        <v>B+</v>
      </c>
      <c r="DL199" s="21" t="str">
        <f>LOOKUP(DJ199,{0,40,45,50,55,60,65,70,75,80},{"0.00","2.00","2.25","2.50","2.75","3.00","3.25","3.50","3.75","4.00"})</f>
        <v>3.25</v>
      </c>
      <c r="DM199" s="21">
        <v>23</v>
      </c>
      <c r="DN199" s="21">
        <v>39</v>
      </c>
      <c r="DO199" s="57">
        <f t="shared" si="112"/>
        <v>62</v>
      </c>
      <c r="DP199" s="21" t="str">
        <f>LOOKUP(DO199,{0,40,45,50,55,60,65,70,75,80},{"F","D","C","C+","B-","B","B+","A-","A","A+"})</f>
        <v>B</v>
      </c>
      <c r="DQ199" s="21" t="str">
        <f>LOOKUP(DO199,{0,40,45,50,55,60,65,70,75,80},{"0.00","2.00","2.25","2.50","2.75","3.00","3.25","3.50","3.75","4.00"})</f>
        <v>3.00</v>
      </c>
      <c r="DR199" s="21">
        <v>24</v>
      </c>
      <c r="DS199" s="21">
        <v>26</v>
      </c>
      <c r="DT199" s="57">
        <f t="shared" si="113"/>
        <v>50</v>
      </c>
      <c r="DU199" s="21" t="str">
        <f>LOOKUP(DT199,{0,40,45,50,55,60,65,70,75,80},{"F","D","C","C+","B-","B","B+","A-","A","A+"})</f>
        <v>C+</v>
      </c>
      <c r="DV199" s="21" t="str">
        <f>LOOKUP(DT199,{0,40,45,50,55,60,65,70,75,80},{"0.00","2.00","2.25","2.50","2.75","3.00","3.25","3.50","3.75","4.00"})</f>
        <v>2.50</v>
      </c>
      <c r="DW199" s="21">
        <v>27</v>
      </c>
      <c r="DX199" s="21">
        <v>40</v>
      </c>
      <c r="DY199" s="57">
        <f t="shared" si="114"/>
        <v>67</v>
      </c>
      <c r="DZ199" s="21" t="str">
        <f>LOOKUP(DY199,{0,40,45,50,55,60,65,70,75,80},{"F","D","C","C+","B-","B","B+","A-","A","A+"})</f>
        <v>B+</v>
      </c>
      <c r="EA199" s="21" t="str">
        <f>LOOKUP(DY199,{0,40,45,50,55,60,65,70,75,80},{"0.00","2.00","2.25","2.50","2.75","3.00","3.25","3.50","3.75","4.00"})</f>
        <v>3.25</v>
      </c>
      <c r="EB199" s="21">
        <v>25</v>
      </c>
      <c r="EC199" s="21">
        <v>36</v>
      </c>
      <c r="ED199" s="57">
        <f t="shared" si="115"/>
        <v>61</v>
      </c>
      <c r="EE199" s="21" t="str">
        <f>LOOKUP(ED199,{0,40,45,50,55,60,65,70,75,80},{"F","D","C","C+","B-","B","B+","A-","A","A+"})</f>
        <v>B</v>
      </c>
      <c r="EF199" s="21" t="str">
        <f>LOOKUP(ED199,{0,40,45,50,55,60,65,70,75,80},{"0.00","2.00","2.25","2.50","2.75","3.00","3.25","3.50","3.75","4.00"})</f>
        <v>3.00</v>
      </c>
      <c r="EG199" s="21">
        <v>18.5</v>
      </c>
      <c r="EH199" s="21">
        <v>41</v>
      </c>
      <c r="EI199" s="57">
        <f t="shared" si="116"/>
        <v>60</v>
      </c>
      <c r="EJ199" s="21" t="str">
        <f>LOOKUP(EI199,{0,40,45,50,55,60,65,70,75,80},{"F","D","C","C+","B-","B","B+","A-","A","A+"})</f>
        <v>B</v>
      </c>
      <c r="EK199" s="21" t="str">
        <f>LOOKUP(EI199,{0,40,45,50,55,60,65,70,75,80},{"0.00","2.00","2.25","2.50","2.75","3.00","3.25","3.50","3.75","4.00"})</f>
        <v>3.00</v>
      </c>
      <c r="EL199" s="21">
        <v>36.25</v>
      </c>
      <c r="EM199" s="21">
        <v>44</v>
      </c>
      <c r="EN199" s="70">
        <f t="shared" si="117"/>
        <v>81</v>
      </c>
      <c r="EO199" s="21" t="str">
        <f>LOOKUP(EN199,{0,40,45,50,55,60,65,70,75,80},{"F","D","C","C+","B-","B","B+","A-","A","A+"})</f>
        <v>A+</v>
      </c>
      <c r="EP199" s="21" t="str">
        <f>LOOKUP(EN199,{0,40,45,50,55,60,65,70,75,80},{"0.00","2.00","2.25","2.50","2.75","3.00","3.25","3.50","3.75","4.00"})</f>
        <v>4.00</v>
      </c>
      <c r="EQ199" s="21">
        <v>30</v>
      </c>
      <c r="ER199" s="21">
        <v>38.5</v>
      </c>
      <c r="ES199" s="70">
        <f t="shared" si="118"/>
        <v>69</v>
      </c>
      <c r="ET199" s="21" t="str">
        <f>LOOKUP(ES199,{0,40,45,50,55,60,65,70,75,80},{"F","D","C","C+","B-","B","B+","A-","A","A+"})</f>
        <v>B+</v>
      </c>
      <c r="EU199" s="21" t="str">
        <f>LOOKUP(ES199,{0,40,45,50,55,60,65,70,75,80},{"0.00","2.00","2.25","2.50","2.75","3.00","3.25","3.50","3.75","4.00"})</f>
        <v>3.25</v>
      </c>
      <c r="EV199" s="21">
        <v>22.5</v>
      </c>
      <c r="EW199" s="21">
        <v>29</v>
      </c>
      <c r="EX199" s="70">
        <f t="shared" si="119"/>
        <v>52</v>
      </c>
      <c r="EY199" s="21" t="str">
        <f>LOOKUP(EX199,{0,40,45,50,55,60,65,70,75,80},{"F","D","C","C+","B-","B","B+","A-","A","A+"})</f>
        <v>C+</v>
      </c>
      <c r="EZ199" s="21" t="str">
        <f>LOOKUP(EX199,{0,40,45,50,55,60,65,70,75,80},{"0.00","2.00","2.25","2.50","2.75","3.00","3.25","3.50","3.75","4.00"})</f>
        <v>2.50</v>
      </c>
      <c r="FA199" s="21">
        <v>27.5</v>
      </c>
      <c r="FB199" s="21">
        <v>34</v>
      </c>
      <c r="FC199" s="70">
        <f t="shared" si="120"/>
        <v>62</v>
      </c>
      <c r="FD199" s="21" t="str">
        <f>LOOKUP(FC199,{0,40,45,50,55,60,65,70,75,80},{"F","D","C","C+","B-","B","B+","A-","A","A+"})</f>
        <v>B</v>
      </c>
      <c r="FE199" s="21" t="str">
        <f>LOOKUP(FC199,{0,40,45,50,55,60,65,70,75,80},{"0.00","2.00","2.25","2.50","2.75","3.00","3.25","3.50","3.75","4.00"})</f>
        <v>3.00</v>
      </c>
      <c r="FF199" s="21">
        <v>18</v>
      </c>
      <c r="FG199" s="21">
        <v>30</v>
      </c>
      <c r="FH199" s="70">
        <f t="shared" si="121"/>
        <v>48</v>
      </c>
      <c r="FI199" s="21" t="str">
        <f>LOOKUP(FH199,{0,40,45,50,55,60,65,70,75,80},{"F","D","C","C+","B-","B","B+","A-","A","A+"})</f>
        <v>C</v>
      </c>
      <c r="FJ199" s="21" t="str">
        <f>LOOKUP(FH199,{0,40,45,50,55,60,65,70,75,80},{"0.00","2.00","2.25","2.50","2.75","3.00","3.25","3.50","3.75","4.00"})</f>
        <v>2.25</v>
      </c>
      <c r="FK199" s="21">
        <v>25</v>
      </c>
      <c r="FL199" s="21">
        <v>26.5</v>
      </c>
      <c r="FM199" s="70">
        <f t="shared" si="122"/>
        <v>52</v>
      </c>
      <c r="FN199" s="21" t="str">
        <f>LOOKUP(FM199,{0,40,45,50,55,60,65,70,75,80},{"F","D","C","C+","B-","B","B+","A-","A","A+"})</f>
        <v>C+</v>
      </c>
      <c r="FO199" s="21" t="str">
        <f>LOOKUP(FM199,{0,40,45,50,55,60,65,70,75,80},{"0.00","2.00","2.25","2.50","2.75","3.00","3.25","3.50","3.75","4.00"})</f>
        <v>2.50</v>
      </c>
      <c r="FP199" s="21">
        <v>27</v>
      </c>
      <c r="FQ199" s="21">
        <v>38</v>
      </c>
      <c r="FR199" s="70">
        <f t="shared" si="123"/>
        <v>65</v>
      </c>
      <c r="FS199" s="21" t="str">
        <f>LOOKUP(FR199,{0,40,45,50,55,60,65,70,75,80},{"F","D","C","C+","B-","B","B+","A-","A","A+"})</f>
        <v>B+</v>
      </c>
      <c r="FT199" s="21" t="str">
        <f>LOOKUP(FR199,{0,40,45,50,55,60,65,70,75,80},{"0.00","2.00","2.25","2.50","2.75","3.00","3.25","3.50","3.75","4.00"})</f>
        <v>3.25</v>
      </c>
      <c r="FU199" s="21">
        <v>26.5</v>
      </c>
      <c r="FV199" s="21">
        <v>38</v>
      </c>
      <c r="FW199" s="70">
        <f t="shared" si="124"/>
        <v>65</v>
      </c>
      <c r="FX199" s="21" t="str">
        <f>LOOKUP(FW199,{0,40,45,50,55,60,65,70,75,80},{"F","D","C","C+","B-","B","B+","A-","A","A+"})</f>
        <v>B+</v>
      </c>
      <c r="FY199" s="21" t="str">
        <f>LOOKUP(FW199,{0,40,45,50,55,60,65,70,75,80},{"0.00","2.00","2.25","2.50","2.75","3.00","3.25","3.50","3.75","4.00"})</f>
        <v>3.25</v>
      </c>
      <c r="FZ199" s="21">
        <v>22.5</v>
      </c>
      <c r="GA199" s="21">
        <v>32.5</v>
      </c>
      <c r="GB199" s="70">
        <f t="shared" si="125"/>
        <v>55</v>
      </c>
      <c r="GC199" s="21" t="str">
        <f>LOOKUP(GB199,{0,40,45,50,55,60,65,70,75,80},{"F","D","C","C+","B-","B","B+","A-","A","A+"})</f>
        <v>B-</v>
      </c>
      <c r="GD199" s="21" t="str">
        <f>LOOKUP(GB199,{0,40,45,50,55,60,65,70,75,80},{"0.00","2.00","2.25","2.50","2.75","3.00","3.25","3.50","3.75","4.00"})</f>
        <v>2.75</v>
      </c>
      <c r="GE199" s="21">
        <v>26</v>
      </c>
      <c r="GF199" s="21">
        <v>41</v>
      </c>
      <c r="GG199" s="70">
        <f t="shared" si="126"/>
        <v>67</v>
      </c>
      <c r="GH199" s="21" t="str">
        <f>LOOKUP(GG199,{0,40,45,50,55,60,65,70,75,80},{"F","D","C","C+","B-","B","B+","A-","A","A+"})</f>
        <v>B+</v>
      </c>
      <c r="GI199" s="21" t="str">
        <f>LOOKUP(GG199,{0,40,45,50,55,60,65,70,75,80},{"0.00","2.00","2.25","2.50","2.75","3.00","3.25","3.50","3.75","4.00"})</f>
        <v>3.25</v>
      </c>
      <c r="GJ199" s="21">
        <v>31.5</v>
      </c>
      <c r="GK199" s="21">
        <v>36.5</v>
      </c>
      <c r="GL199" s="70">
        <f t="shared" si="127"/>
        <v>68</v>
      </c>
      <c r="GM199" s="21" t="str">
        <f>LOOKUP(GL199,{0,40,45,50,55,60,65,70,75,80},{"F","D","C","C+","B-","B","B+","A-","A","A+"})</f>
        <v>B+</v>
      </c>
      <c r="GN199" s="21" t="str">
        <f>LOOKUP(GL199,{0,40,45,50,55,60,65,70,75,80},{"0.00","2.00","2.25","2.50","2.75","3.00","3.25","3.50","3.75","4.00"})</f>
        <v>3.25</v>
      </c>
      <c r="GO199" s="21">
        <v>25</v>
      </c>
      <c r="GP199" s="21">
        <v>31</v>
      </c>
      <c r="GQ199" s="70">
        <f t="shared" si="128"/>
        <v>56</v>
      </c>
      <c r="GR199" s="21" t="str">
        <f>LOOKUP(GQ199,{0,40,45,50,55,60,65,70,75,80},{"F","D","C","C+","B-","B","B+","A-","A","A+"})</f>
        <v>B-</v>
      </c>
      <c r="GS199" s="21" t="str">
        <f>LOOKUP(GQ199,{0,40,45,50,55,60,65,70,75,80},{"0.00","2.00","2.25","2.50","2.75","3.00","3.25","3.50","3.75","4.00"})</f>
        <v>2.75</v>
      </c>
      <c r="GT199" s="21">
        <v>20</v>
      </c>
      <c r="GU199" s="21">
        <v>27</v>
      </c>
      <c r="GV199" s="70">
        <f t="shared" si="129"/>
        <v>47</v>
      </c>
      <c r="GW199" s="21" t="str">
        <f>LOOKUP(GV199,{0,40,45,50,55,60,65,70,75,80},{"F","D","C","C+","B-","B","B+","A-","A","A+"})</f>
        <v>C</v>
      </c>
      <c r="GX199" s="21" t="str">
        <f>LOOKUP(GV199,{0,40,45,50,55,60,65,70,75,80},{"0.00","2.00","2.25","2.50","2.75","3.00","3.25","3.50","3.75","4.00"})</f>
        <v>2.25</v>
      </c>
      <c r="GY199" s="82">
        <v>65</v>
      </c>
      <c r="GZ199" s="21" t="str">
        <f>LOOKUP(GY199,{0,40,45,50,55,60,65,70,75,80},{"F","D","C","C+","B-","B","B+","A-","A","A+"})</f>
        <v>B+</v>
      </c>
      <c r="HA199" s="21" t="str">
        <f>LOOKUP(GY199,{0,40,45,50,55,60,65,70,75,80},{"0.00","2.00","2.25","2.50","2.75","3.00","3.25","3.50","3.75","4.00"})</f>
        <v>3.25</v>
      </c>
      <c r="HB199" s="49">
        <v>36.5</v>
      </c>
      <c r="HC199" s="49">
        <v>33</v>
      </c>
      <c r="HD199" s="70">
        <f t="shared" si="130"/>
        <v>70</v>
      </c>
      <c r="HE199" s="21" t="str">
        <f>LOOKUP(HD199,{0,40,45,50,55,60,65,70,75,80},{"F","D","C","C+","B-","B","B+","A-","A","A+"})</f>
        <v>A-</v>
      </c>
      <c r="HF199" s="21" t="str">
        <f>LOOKUP(HD199,{0,40,45,50,55,60,65,70,75,80},{"0.00","2.00","2.25","2.50","2.75","3.00","3.25","3.50","3.75","4.00"})</f>
        <v>3.50</v>
      </c>
      <c r="HG199" s="50">
        <f t="shared" si="88"/>
        <v>2.9285714285714284</v>
      </c>
      <c r="HH199" s="71" t="str">
        <f t="shared" si="89"/>
        <v>Passed</v>
      </c>
      <c r="HI199" s="70">
        <f t="shared" si="131"/>
        <v>2533</v>
      </c>
      <c r="HJ199" s="44">
        <v>198</v>
      </c>
      <c r="HK199" s="40"/>
      <c r="HL199" s="40"/>
    </row>
    <row r="200" spans="1:220" s="8" customFormat="1" ht="30" customHeight="1" x14ac:dyDescent="0.2">
      <c r="A200" s="44">
        <v>199</v>
      </c>
      <c r="B200" s="66">
        <v>3866</v>
      </c>
      <c r="C200" s="44">
        <v>2017812072</v>
      </c>
      <c r="D200" s="39" t="s">
        <v>307</v>
      </c>
      <c r="E200" s="64" t="s">
        <v>261</v>
      </c>
      <c r="F200" s="64" t="s">
        <v>299</v>
      </c>
      <c r="G200" s="73">
        <v>10</v>
      </c>
      <c r="H200" s="48">
        <v>40</v>
      </c>
      <c r="I200" s="57">
        <f t="shared" si="90"/>
        <v>50</v>
      </c>
      <c r="J200" s="21" t="str">
        <f>LOOKUP(I200,{0,40,45,50,55,60,65,70,75,80},{"F","D","C","C+","B-","B","B+","A-","A","A+"})</f>
        <v>C+</v>
      </c>
      <c r="K200" s="21" t="str">
        <f>LOOKUP(I200,{0,40,45,50,55,60,65,70,75,80},{"0.00","2.00","2.25","2.50","2.75","3.00","3.25","3.50","3.75","4.00"})</f>
        <v>2.50</v>
      </c>
      <c r="L200" s="21">
        <v>26</v>
      </c>
      <c r="M200" s="21">
        <v>30</v>
      </c>
      <c r="N200" s="57">
        <f t="shared" si="91"/>
        <v>56</v>
      </c>
      <c r="O200" s="21" t="str">
        <f>LOOKUP(N200,{0,40,45,50,55,60,65,70,75,80},{"F","D","C","C+","B-","B","B+","A-","A","A+"})</f>
        <v>B-</v>
      </c>
      <c r="P200" s="21" t="str">
        <f>LOOKUP(N200,{0,40,45,50,55,60,65,70,75,80},{"0.00","2.00","2.25","2.50","2.75","3.00","3.25","3.50","3.75","4.00"})</f>
        <v>2.75</v>
      </c>
      <c r="Q200" s="21">
        <v>26</v>
      </c>
      <c r="R200" s="21">
        <v>39</v>
      </c>
      <c r="S200" s="57">
        <f t="shared" si="92"/>
        <v>65</v>
      </c>
      <c r="T200" s="21" t="str">
        <f>LOOKUP(S200,{0,40,45,50,55,60,65,70,75,80},{"F","D","C","C+","B-","B","B+","A-","A","A+"})</f>
        <v>B+</v>
      </c>
      <c r="U200" s="21" t="str">
        <f>LOOKUP(S200,{0,40,45,50,55,60,65,70,75,80},{"0.00","2.00","2.25","2.50","2.75","3.00","3.25","3.50","3.75","4.00"})</f>
        <v>3.25</v>
      </c>
      <c r="V200" s="21">
        <v>20</v>
      </c>
      <c r="W200" s="21">
        <v>36</v>
      </c>
      <c r="X200" s="57">
        <f t="shared" si="93"/>
        <v>56</v>
      </c>
      <c r="Y200" s="21" t="str">
        <f>LOOKUP(X200,{0,40,45,50,55,60,65,70,75,80},{"F","D","C","C+","B-","B","B+","A-","A","A+"})</f>
        <v>B-</v>
      </c>
      <c r="Z200" s="21" t="str">
        <f>LOOKUP(X200,{0,40,45,50,55,60,65,70,75,80},{"0.00","2.00","2.25","2.50","2.75","3.00","3.25","3.50","3.75","4.00"})</f>
        <v>2.75</v>
      </c>
      <c r="AA200" s="21">
        <v>21</v>
      </c>
      <c r="AB200" s="21">
        <v>34</v>
      </c>
      <c r="AC200" s="57">
        <f t="shared" si="94"/>
        <v>55</v>
      </c>
      <c r="AD200" s="21" t="str">
        <f>LOOKUP(AC200,{0,40,45,50,55,60,65,70,75,80},{"F","D","C","C+","B-","B","B+","A-","A","A+"})</f>
        <v>B-</v>
      </c>
      <c r="AE200" s="21" t="str">
        <f>LOOKUP(AC200,{0,40,45,50,55,60,65,70,75,80},{"0.00","2.00","2.25","2.50","2.75","3.00","3.25","3.50","3.75","4.00"})</f>
        <v>2.75</v>
      </c>
      <c r="AF200" s="21">
        <v>29.5</v>
      </c>
      <c r="AG200" s="21">
        <v>36.5</v>
      </c>
      <c r="AH200" s="57">
        <f t="shared" si="95"/>
        <v>66</v>
      </c>
      <c r="AI200" s="21" t="str">
        <f>LOOKUP(AH200,{0,40,45,50,55,60,65,70,75,80},{"F","D","C","C+","B-","B","B+","A-","A","A+"})</f>
        <v>B+</v>
      </c>
      <c r="AJ200" s="21" t="str">
        <f>LOOKUP(AH200,{0,40,45,50,55,60,65,70,75,80},{"0.00","2.00","2.25","2.50","2.75","3.00","3.25","3.50","3.75","4.00"})</f>
        <v>3.25</v>
      </c>
      <c r="AK200" s="21">
        <v>27</v>
      </c>
      <c r="AL200" s="21">
        <v>42.5</v>
      </c>
      <c r="AM200" s="57">
        <f t="shared" si="96"/>
        <v>70</v>
      </c>
      <c r="AN200" s="21" t="str">
        <f>LOOKUP(AM200,{0,40,45,50,55,60,65,70,75,80},{"F","D","C","C+","B-","B","B+","A-","A","A+"})</f>
        <v>A-</v>
      </c>
      <c r="AO200" s="21" t="str">
        <f>LOOKUP(AM200,{0,40,45,50,55,60,65,70,75,80},{"0.00","2.00","2.25","2.50","2.75","3.00","3.25","3.50","3.75","4.00"})</f>
        <v>3.50</v>
      </c>
      <c r="AP200" s="21">
        <v>19.5</v>
      </c>
      <c r="AQ200" s="21">
        <v>20</v>
      </c>
      <c r="AR200" s="57">
        <f t="shared" si="97"/>
        <v>40</v>
      </c>
      <c r="AS200" s="21" t="str">
        <f>LOOKUP(AR200,{0,40,45,50,55,60,65,70,75,80},{"F","D","C","C+","B-","B","B+","A-","A","A+"})</f>
        <v>D</v>
      </c>
      <c r="AT200" s="21" t="str">
        <f>LOOKUP(AR200,{0,40,45,50,55,60,65,70,75,80},{"0.00","2.00","2.25","2.50","2.75","3.00","3.25","3.50","3.75","4.00"})</f>
        <v>2.00</v>
      </c>
      <c r="AU200" s="21">
        <v>34</v>
      </c>
      <c r="AV200" s="21">
        <v>41</v>
      </c>
      <c r="AW200" s="57">
        <f t="shared" si="98"/>
        <v>75</v>
      </c>
      <c r="AX200" s="21" t="str">
        <f>LOOKUP(AW200,{0,40,45,50,55,60,65,70,75,80},{"F","D","C","C+","B-","B","B+","A-","A","A+"})</f>
        <v>A</v>
      </c>
      <c r="AY200" s="21" t="str">
        <f>LOOKUP(AW200,{0,40,45,50,55,60,65,70,75,80},{"0.00","2.00","2.25","2.50","2.75","3.00","3.25","3.50","3.75","4.00"})</f>
        <v>3.75</v>
      </c>
      <c r="AZ200" s="21">
        <v>18</v>
      </c>
      <c r="BA200" s="21">
        <v>33.5</v>
      </c>
      <c r="BB200" s="57">
        <f t="shared" si="99"/>
        <v>52</v>
      </c>
      <c r="BC200" s="21" t="str">
        <f>LOOKUP(BB200,{0,40,45,50,55,60,65,70,75,80},{"F","D","C","C+","B-","B","B+","A-","A","A+"})</f>
        <v>C+</v>
      </c>
      <c r="BD200" s="21" t="str">
        <f>LOOKUP(BB200,{0,40,45,50,55,60,65,70,75,80},{"0.00","2.00","2.25","2.50","2.75","3.00","3.25","3.50","3.75","4.00"})</f>
        <v>2.50</v>
      </c>
      <c r="BE200" s="21">
        <v>26.5</v>
      </c>
      <c r="BF200" s="21">
        <v>38.5</v>
      </c>
      <c r="BG200" s="57">
        <f t="shared" si="100"/>
        <v>65</v>
      </c>
      <c r="BH200" s="21" t="str">
        <f>LOOKUP(BG200,{0,40,45,50,55,60,65,70,75,80},{"F","D","C","C+","B-","B","B+","A-","A","A+"})</f>
        <v>B+</v>
      </c>
      <c r="BI200" s="21" t="str">
        <f>LOOKUP(BG200,{0,40,45,50,55,60,65,70,75,80},{"0.00","2.00","2.25","2.50","2.75","3.00","3.25","3.50","3.75","4.00"})</f>
        <v>3.25</v>
      </c>
      <c r="BJ200" s="21">
        <v>29</v>
      </c>
      <c r="BK200" s="21">
        <v>40.5</v>
      </c>
      <c r="BL200" s="57">
        <f t="shared" si="101"/>
        <v>70</v>
      </c>
      <c r="BM200" s="21" t="str">
        <f>LOOKUP(BL200,{0,40,45,50,55,60,65,70,75,80},{"F","D","C","C+","B-","B","B+","A-","A","A+"})</f>
        <v>A-</v>
      </c>
      <c r="BN200" s="21" t="str">
        <f>LOOKUP(BL200,{0,40,45,50,55,60,65,70,75,80},{"0.00","2.00","2.25","2.50","2.75","3.00","3.25","3.50","3.75","4.00"})</f>
        <v>3.50</v>
      </c>
      <c r="BO200" s="21">
        <v>34</v>
      </c>
      <c r="BP200" s="21">
        <v>26</v>
      </c>
      <c r="BQ200" s="57">
        <f t="shared" si="102"/>
        <v>60</v>
      </c>
      <c r="BR200" s="21" t="str">
        <f>LOOKUP(BQ200,{0,40,45,50,55,60,65,70,75,80},{"F","D","C","C+","B-","B","B+","A-","A","A+"})</f>
        <v>B</v>
      </c>
      <c r="BS200" s="21" t="str">
        <f>LOOKUP(BQ200,{0,40,45,50,55,60,65,70,75,80},{"0.00","2.00","2.25","2.50","2.75","3.00","3.25","3.50","3.75","4.00"})</f>
        <v>3.00</v>
      </c>
      <c r="BT200" s="21">
        <v>35</v>
      </c>
      <c r="BU200" s="21">
        <v>26</v>
      </c>
      <c r="BV200" s="57">
        <f t="shared" si="103"/>
        <v>61</v>
      </c>
      <c r="BW200" s="21" t="str">
        <f>LOOKUP(BV200,{0,40,45,50,55,60,65,70,75,80},{"F","D","C","C+","B-","B","B+","A-","A","A+"})</f>
        <v>B</v>
      </c>
      <c r="BX200" s="21" t="str">
        <f>LOOKUP(BV200,{0,40,45,50,55,60,65,70,75,80},{"0.00","2.00","2.25","2.50","2.75","3.00","3.25","3.50","3.75","4.00"})</f>
        <v>3.00</v>
      </c>
      <c r="BY200" s="21">
        <v>14</v>
      </c>
      <c r="BZ200" s="21">
        <v>36.5</v>
      </c>
      <c r="CA200" s="57">
        <f t="shared" si="104"/>
        <v>51</v>
      </c>
      <c r="CB200" s="21" t="str">
        <f>LOOKUP(CA200,{0,40,45,50,55,60,65,70,75,80},{"F","D","C","C+","B-","B","B+","A-","A","A+"})</f>
        <v>C+</v>
      </c>
      <c r="CC200" s="21" t="str">
        <f>LOOKUP(CA200,{0,40,45,50,55,60,65,70,75,80},{"0.00","2.00","2.25","2.50","2.75","3.00","3.25","3.50","3.75","4.00"})</f>
        <v>2.50</v>
      </c>
      <c r="CD200" s="21">
        <v>34</v>
      </c>
      <c r="CE200" s="21">
        <v>43.5</v>
      </c>
      <c r="CF200" s="57">
        <f t="shared" si="105"/>
        <v>78</v>
      </c>
      <c r="CG200" s="21" t="str">
        <f>LOOKUP(CF200,{0,40,45,50,55,60,65,70,75,80},{"F","D","C","C+","B-","B","B+","A-","A","A+"})</f>
        <v>A</v>
      </c>
      <c r="CH200" s="21" t="str">
        <f>LOOKUP(CF200,{0,40,45,50,55,60,65,70,75,80},{"0.00","2.00","2.25","2.50","2.75","3.00","3.25","3.50","3.75","4.00"})</f>
        <v>3.75</v>
      </c>
      <c r="CI200" s="21">
        <v>29.5</v>
      </c>
      <c r="CJ200" s="21">
        <v>27.5</v>
      </c>
      <c r="CK200" s="57">
        <f t="shared" si="106"/>
        <v>57</v>
      </c>
      <c r="CL200" s="21" t="str">
        <f>LOOKUP(CK200,{0,40,45,50,55,60,65,70,75,80},{"F","D","C","C+","B-","B","B+","A-","A","A+"})</f>
        <v>B-</v>
      </c>
      <c r="CM200" s="21" t="str">
        <f>LOOKUP(CK200,{0,40,45,50,55,60,65,70,75,80},{"0.00","2.00","2.25","2.50","2.75","3.00","3.25","3.50","3.75","4.00"})</f>
        <v>2.75</v>
      </c>
      <c r="CN200" s="21">
        <v>18</v>
      </c>
      <c r="CO200" s="21">
        <v>27.5</v>
      </c>
      <c r="CP200" s="57">
        <f t="shared" si="107"/>
        <v>46</v>
      </c>
      <c r="CQ200" s="21" t="str">
        <f>LOOKUP(CP200,{0,40,45,50,55,60,65,70,75,80},{"F","D","C","C+","B-","B","B+","A-","A","A+"})</f>
        <v>C</v>
      </c>
      <c r="CR200" s="21" t="str">
        <f>LOOKUP(CP200,{0,40,45,50,55,60,65,70,75,80},{"0.00","2.00","2.25","2.50","2.75","3.00","3.25","3.50","3.75","4.00"})</f>
        <v>2.25</v>
      </c>
      <c r="CS200" s="21">
        <v>23</v>
      </c>
      <c r="CT200" s="21">
        <v>40</v>
      </c>
      <c r="CU200" s="57">
        <f t="shared" si="108"/>
        <v>63</v>
      </c>
      <c r="CV200" s="21" t="str">
        <f>LOOKUP(CU200,{0,40,45,50,55,60,65,70,75,80},{"F","D","C","C+","B-","B","B+","A-","A","A+"})</f>
        <v>B</v>
      </c>
      <c r="CW200" s="21" t="str">
        <f>LOOKUP(CU200,{0,40,45,50,55,60,65,70,75,80},{"0.00","2.00","2.25","2.50","2.75","3.00","3.25","3.50","3.75","4.00"})</f>
        <v>3.00</v>
      </c>
      <c r="CX200" s="21">
        <v>33</v>
      </c>
      <c r="CY200" s="21">
        <v>40.5</v>
      </c>
      <c r="CZ200" s="57">
        <f t="shared" si="109"/>
        <v>74</v>
      </c>
      <c r="DA200" s="21" t="str">
        <f>LOOKUP(CZ200,{0,40,45,50,55,60,65,70,75,80},{"F","D","C","C+","B-","B","B+","A-","A","A+"})</f>
        <v>A-</v>
      </c>
      <c r="DB200" s="21" t="str">
        <f>LOOKUP(CZ200,{0,40,45,50,55,60,65,70,75,80},{"0.00","2.00","2.25","2.50","2.75","3.00","3.25","3.50","3.75","4.00"})</f>
        <v>3.50</v>
      </c>
      <c r="DC200" s="21">
        <v>27</v>
      </c>
      <c r="DD200" s="21">
        <v>41</v>
      </c>
      <c r="DE200" s="57">
        <f t="shared" si="110"/>
        <v>68</v>
      </c>
      <c r="DF200" s="21" t="str">
        <f>LOOKUP(DE200,{0,40,45,50,55,60,65,70,75,80},{"F","D","C","C+","B-","B","B+","A-","A","A+"})</f>
        <v>B+</v>
      </c>
      <c r="DG200" s="21" t="str">
        <f>LOOKUP(DE200,{0,40,45,50,55,60,65,70,75,80},{"0.00","2.00","2.25","2.50","2.75","3.00","3.25","3.50","3.75","4.00"})</f>
        <v>3.25</v>
      </c>
      <c r="DH200" s="21">
        <v>16.5</v>
      </c>
      <c r="DI200" s="21">
        <v>30.5</v>
      </c>
      <c r="DJ200" s="57">
        <f t="shared" si="111"/>
        <v>47</v>
      </c>
      <c r="DK200" s="21" t="str">
        <f>LOOKUP(DJ200,{0,40,45,50,55,60,65,70,75,80},{"F","D","C","C+","B-","B","B+","A-","A","A+"})</f>
        <v>C</v>
      </c>
      <c r="DL200" s="21" t="str">
        <f>LOOKUP(DJ200,{0,40,45,50,55,60,65,70,75,80},{"0.00","2.00","2.25","2.50","2.75","3.00","3.25","3.50","3.75","4.00"})</f>
        <v>2.25</v>
      </c>
      <c r="DM200" s="21">
        <v>26</v>
      </c>
      <c r="DN200" s="21">
        <v>40</v>
      </c>
      <c r="DO200" s="57">
        <f t="shared" si="112"/>
        <v>66</v>
      </c>
      <c r="DP200" s="21" t="str">
        <f>LOOKUP(DO200,{0,40,45,50,55,60,65,70,75,80},{"F","D","C","C+","B-","B","B+","A-","A","A+"})</f>
        <v>B+</v>
      </c>
      <c r="DQ200" s="21" t="str">
        <f>LOOKUP(DO200,{0,40,45,50,55,60,65,70,75,80},{"0.00","2.00","2.25","2.50","2.75","3.00","3.25","3.50","3.75","4.00"})</f>
        <v>3.25</v>
      </c>
      <c r="DR200" s="21">
        <v>27</v>
      </c>
      <c r="DS200" s="21">
        <v>38</v>
      </c>
      <c r="DT200" s="57">
        <f t="shared" si="113"/>
        <v>65</v>
      </c>
      <c r="DU200" s="21" t="str">
        <f>LOOKUP(DT200,{0,40,45,50,55,60,65,70,75,80},{"F","D","C","C+","B-","B","B+","A-","A","A+"})</f>
        <v>B+</v>
      </c>
      <c r="DV200" s="21" t="str">
        <f>LOOKUP(DT200,{0,40,45,50,55,60,65,70,75,80},{"0.00","2.00","2.25","2.50","2.75","3.00","3.25","3.50","3.75","4.00"})</f>
        <v>3.25</v>
      </c>
      <c r="DW200" s="21">
        <v>26</v>
      </c>
      <c r="DX200" s="21">
        <v>43</v>
      </c>
      <c r="DY200" s="57">
        <f t="shared" si="114"/>
        <v>69</v>
      </c>
      <c r="DZ200" s="21" t="str">
        <f>LOOKUP(DY200,{0,40,45,50,55,60,65,70,75,80},{"F","D","C","C+","B-","B","B+","A-","A","A+"})</f>
        <v>B+</v>
      </c>
      <c r="EA200" s="21" t="str">
        <f>LOOKUP(DY200,{0,40,45,50,55,60,65,70,75,80},{"0.00","2.00","2.25","2.50","2.75","3.00","3.25","3.50","3.75","4.00"})</f>
        <v>3.25</v>
      </c>
      <c r="EB200" s="21">
        <v>28</v>
      </c>
      <c r="EC200" s="21">
        <v>34</v>
      </c>
      <c r="ED200" s="57">
        <f t="shared" si="115"/>
        <v>62</v>
      </c>
      <c r="EE200" s="21" t="str">
        <f>LOOKUP(ED200,{0,40,45,50,55,60,65,70,75,80},{"F","D","C","C+","B-","B","B+","A-","A","A+"})</f>
        <v>B</v>
      </c>
      <c r="EF200" s="21" t="str">
        <f>LOOKUP(ED200,{0,40,45,50,55,60,65,70,75,80},{"0.00","2.00","2.25","2.50","2.75","3.00","3.25","3.50","3.75","4.00"})</f>
        <v>3.00</v>
      </c>
      <c r="EG200" s="21">
        <v>14.5</v>
      </c>
      <c r="EH200" s="21">
        <v>43.5</v>
      </c>
      <c r="EI200" s="57">
        <f t="shared" si="116"/>
        <v>58</v>
      </c>
      <c r="EJ200" s="21" t="str">
        <f>LOOKUP(EI200,{0,40,45,50,55,60,65,70,75,80},{"F","D","C","C+","B-","B","B+","A-","A","A+"})</f>
        <v>B-</v>
      </c>
      <c r="EK200" s="21" t="str">
        <f>LOOKUP(EI200,{0,40,45,50,55,60,65,70,75,80},{"0.00","2.00","2.25","2.50","2.75","3.00","3.25","3.50","3.75","4.00"})</f>
        <v>2.75</v>
      </c>
      <c r="EL200" s="21">
        <v>31.75</v>
      </c>
      <c r="EM200" s="21">
        <v>41</v>
      </c>
      <c r="EN200" s="70">
        <f t="shared" si="117"/>
        <v>73</v>
      </c>
      <c r="EO200" s="21" t="str">
        <f>LOOKUP(EN200,{0,40,45,50,55,60,65,70,75,80},{"F","D","C","C+","B-","B","B+","A-","A","A+"})</f>
        <v>A-</v>
      </c>
      <c r="EP200" s="21" t="str">
        <f>LOOKUP(EN200,{0,40,45,50,55,60,65,70,75,80},{"0.00","2.00","2.25","2.50","2.75","3.00","3.25","3.50","3.75","4.00"})</f>
        <v>3.50</v>
      </c>
      <c r="EQ200" s="21">
        <v>28</v>
      </c>
      <c r="ER200" s="21">
        <v>30</v>
      </c>
      <c r="ES200" s="70">
        <f t="shared" si="118"/>
        <v>58</v>
      </c>
      <c r="ET200" s="21" t="str">
        <f>LOOKUP(ES200,{0,40,45,50,55,60,65,70,75,80},{"F","D","C","C+","B-","B","B+","A-","A","A+"})</f>
        <v>B-</v>
      </c>
      <c r="EU200" s="21" t="str">
        <f>LOOKUP(ES200,{0,40,45,50,55,60,65,70,75,80},{"0.00","2.00","2.25","2.50","2.75","3.00","3.25","3.50","3.75","4.00"})</f>
        <v>2.75</v>
      </c>
      <c r="EV200" s="21">
        <v>28</v>
      </c>
      <c r="EW200" s="21">
        <v>33</v>
      </c>
      <c r="EX200" s="70">
        <f t="shared" si="119"/>
        <v>61</v>
      </c>
      <c r="EY200" s="21" t="str">
        <f>LOOKUP(EX200,{0,40,45,50,55,60,65,70,75,80},{"F","D","C","C+","B-","B","B+","A-","A","A+"})</f>
        <v>B</v>
      </c>
      <c r="EZ200" s="21" t="str">
        <f>LOOKUP(EX200,{0,40,45,50,55,60,65,70,75,80},{"0.00","2.00","2.25","2.50","2.75","3.00","3.25","3.50","3.75","4.00"})</f>
        <v>3.00</v>
      </c>
      <c r="FA200" s="21">
        <v>26.5</v>
      </c>
      <c r="FB200" s="21">
        <v>40</v>
      </c>
      <c r="FC200" s="70">
        <f t="shared" si="120"/>
        <v>67</v>
      </c>
      <c r="FD200" s="21" t="str">
        <f>LOOKUP(FC200,{0,40,45,50,55,60,65,70,75,80},{"F","D","C","C+","B-","B","B+","A-","A","A+"})</f>
        <v>B+</v>
      </c>
      <c r="FE200" s="21" t="str">
        <f>LOOKUP(FC200,{0,40,45,50,55,60,65,70,75,80},{"0.00","2.00","2.25","2.50","2.75","3.00","3.25","3.50","3.75","4.00"})</f>
        <v>3.25</v>
      </c>
      <c r="FF200" s="21">
        <v>19</v>
      </c>
      <c r="FG200" s="21">
        <v>28.5</v>
      </c>
      <c r="FH200" s="70">
        <f t="shared" si="121"/>
        <v>48</v>
      </c>
      <c r="FI200" s="21" t="str">
        <f>LOOKUP(FH200,{0,40,45,50,55,60,65,70,75,80},{"F","D","C","C+","B-","B","B+","A-","A","A+"})</f>
        <v>C</v>
      </c>
      <c r="FJ200" s="21" t="str">
        <f>LOOKUP(FH200,{0,40,45,50,55,60,65,70,75,80},{"0.00","2.00","2.25","2.50","2.75","3.00","3.25","3.50","3.75","4.00"})</f>
        <v>2.25</v>
      </c>
      <c r="FK200" s="21">
        <v>17</v>
      </c>
      <c r="FL200" s="21">
        <v>16.5</v>
      </c>
      <c r="FM200" s="70">
        <f t="shared" si="122"/>
        <v>34</v>
      </c>
      <c r="FN200" s="21" t="str">
        <f>LOOKUP(FM200,{0,40,45,50,55,60,65,70,75,80},{"F","D","C","C+","B-","B","B+","A-","A","A+"})</f>
        <v>F</v>
      </c>
      <c r="FO200" s="21" t="str">
        <f>LOOKUP(FM200,{0,40,45,50,55,60,65,70,75,80},{"0.00","2.00","2.25","2.50","2.75","3.00","3.25","3.50","3.75","4.00"})</f>
        <v>0.00</v>
      </c>
      <c r="FP200" s="21">
        <v>27</v>
      </c>
      <c r="FQ200" s="21">
        <v>38.5</v>
      </c>
      <c r="FR200" s="70">
        <f t="shared" si="123"/>
        <v>66</v>
      </c>
      <c r="FS200" s="21" t="str">
        <f>LOOKUP(FR200,{0,40,45,50,55,60,65,70,75,80},{"F","D","C","C+","B-","B","B+","A-","A","A+"})</f>
        <v>B+</v>
      </c>
      <c r="FT200" s="21" t="str">
        <f>LOOKUP(FR200,{0,40,45,50,55,60,65,70,75,80},{"0.00","2.00","2.25","2.50","2.75","3.00","3.25","3.50","3.75","4.00"})</f>
        <v>3.25</v>
      </c>
      <c r="FU200" s="21">
        <v>31</v>
      </c>
      <c r="FV200" s="21">
        <v>41.5</v>
      </c>
      <c r="FW200" s="70">
        <f t="shared" si="124"/>
        <v>73</v>
      </c>
      <c r="FX200" s="21" t="str">
        <f>LOOKUP(FW200,{0,40,45,50,55,60,65,70,75,80},{"F","D","C","C+","B-","B","B+","A-","A","A+"})</f>
        <v>A-</v>
      </c>
      <c r="FY200" s="21" t="str">
        <f>LOOKUP(FW200,{0,40,45,50,55,60,65,70,75,80},{"0.00","2.00","2.25","2.50","2.75","3.00","3.25","3.50","3.75","4.00"})</f>
        <v>3.50</v>
      </c>
      <c r="FZ200" s="21">
        <v>25</v>
      </c>
      <c r="GA200" s="21">
        <v>28</v>
      </c>
      <c r="GB200" s="70">
        <f t="shared" si="125"/>
        <v>53</v>
      </c>
      <c r="GC200" s="21" t="str">
        <f>LOOKUP(GB200,{0,40,45,50,55,60,65,70,75,80},{"F","D","C","C+","B-","B","B+","A-","A","A+"})</f>
        <v>C+</v>
      </c>
      <c r="GD200" s="21" t="str">
        <f>LOOKUP(GB200,{0,40,45,50,55,60,65,70,75,80},{"0.00","2.00","2.25","2.50","2.75","3.00","3.25","3.50","3.75","4.00"})</f>
        <v>2.50</v>
      </c>
      <c r="GE200" s="21">
        <v>31.5</v>
      </c>
      <c r="GF200" s="21">
        <v>44</v>
      </c>
      <c r="GG200" s="70">
        <f t="shared" si="126"/>
        <v>76</v>
      </c>
      <c r="GH200" s="21" t="str">
        <f>LOOKUP(GG200,{0,40,45,50,55,60,65,70,75,80},{"F","D","C","C+","B-","B","B+","A-","A","A+"})</f>
        <v>A</v>
      </c>
      <c r="GI200" s="21" t="str">
        <f>LOOKUP(GG200,{0,40,45,50,55,60,65,70,75,80},{"0.00","2.00","2.25","2.50","2.75","3.00","3.25","3.50","3.75","4.00"})</f>
        <v>3.75</v>
      </c>
      <c r="GJ200" s="21">
        <v>27</v>
      </c>
      <c r="GK200" s="21">
        <v>36</v>
      </c>
      <c r="GL200" s="70">
        <f t="shared" si="127"/>
        <v>63</v>
      </c>
      <c r="GM200" s="21" t="str">
        <f>LOOKUP(GL200,{0,40,45,50,55,60,65,70,75,80},{"F","D","C","C+","B-","B","B+","A-","A","A+"})</f>
        <v>B</v>
      </c>
      <c r="GN200" s="21" t="str">
        <f>LOOKUP(GL200,{0,40,45,50,55,60,65,70,75,80},{"0.00","2.00","2.25","2.50","2.75","3.00","3.25","3.50","3.75","4.00"})</f>
        <v>3.00</v>
      </c>
      <c r="GO200" s="21">
        <v>26</v>
      </c>
      <c r="GP200" s="21">
        <v>38.5</v>
      </c>
      <c r="GQ200" s="70">
        <f t="shared" si="128"/>
        <v>65</v>
      </c>
      <c r="GR200" s="21" t="str">
        <f>LOOKUP(GQ200,{0,40,45,50,55,60,65,70,75,80},{"F","D","C","C+","B-","B","B+","A-","A","A+"})</f>
        <v>B+</v>
      </c>
      <c r="GS200" s="21" t="str">
        <f>LOOKUP(GQ200,{0,40,45,50,55,60,65,70,75,80},{"0.00","2.00","2.25","2.50","2.75","3.00","3.25","3.50","3.75","4.00"})</f>
        <v>3.25</v>
      </c>
      <c r="GT200" s="21">
        <v>25</v>
      </c>
      <c r="GU200" s="21">
        <v>28</v>
      </c>
      <c r="GV200" s="70">
        <f t="shared" si="129"/>
        <v>53</v>
      </c>
      <c r="GW200" s="21" t="str">
        <f>LOOKUP(GV200,{0,40,45,50,55,60,65,70,75,80},{"F","D","C","C+","B-","B","B+","A-","A","A+"})</f>
        <v>C+</v>
      </c>
      <c r="GX200" s="21" t="str">
        <f>LOOKUP(GV200,{0,40,45,50,55,60,65,70,75,80},{"0.00","2.00","2.25","2.50","2.75","3.00","3.25","3.50","3.75","4.00"})</f>
        <v>2.50</v>
      </c>
      <c r="GY200" s="82">
        <v>70</v>
      </c>
      <c r="GZ200" s="21" t="str">
        <f>LOOKUP(GY200,{0,40,45,50,55,60,65,70,75,80},{"F","D","C","C+","B-","B","B+","A-","A","A+"})</f>
        <v>A-</v>
      </c>
      <c r="HA200" s="21" t="str">
        <f>LOOKUP(GY200,{0,40,45,50,55,60,65,70,75,80},{"0.00","2.00","2.25","2.50","2.75","3.00","3.25","3.50","3.75","4.00"})</f>
        <v>3.50</v>
      </c>
      <c r="HB200" s="49">
        <v>38.5</v>
      </c>
      <c r="HC200" s="49">
        <v>33</v>
      </c>
      <c r="HD200" s="70">
        <f t="shared" si="130"/>
        <v>72</v>
      </c>
      <c r="HE200" s="21" t="str">
        <f>LOOKUP(HD200,{0,40,45,50,55,60,65,70,75,80},{"F","D","C","C+","B-","B","B+","A-","A","A+"})</f>
        <v>A-</v>
      </c>
      <c r="HF200" s="21" t="str">
        <f>LOOKUP(HD200,{0,40,45,50,55,60,65,70,75,80},{"0.00","2.00","2.25","2.50","2.75","3.00","3.25","3.50","3.75","4.00"})</f>
        <v>3.50</v>
      </c>
      <c r="HG200" s="50">
        <f t="shared" si="88"/>
        <v>2.9523809523809526</v>
      </c>
      <c r="HH200" s="71" t="s">
        <v>321</v>
      </c>
      <c r="HI200" s="70">
        <f t="shared" si="131"/>
        <v>2577</v>
      </c>
      <c r="HJ200" s="44">
        <v>199</v>
      </c>
      <c r="HK200" s="40"/>
      <c r="HL200" s="40"/>
    </row>
    <row r="201" spans="1:220" s="8" customFormat="1" ht="30" customHeight="1" x14ac:dyDescent="0.2">
      <c r="A201" s="44">
        <v>200</v>
      </c>
      <c r="B201" s="66">
        <v>3751</v>
      </c>
      <c r="C201" s="44">
        <v>2017217226</v>
      </c>
      <c r="D201" s="39" t="s">
        <v>307</v>
      </c>
      <c r="E201" s="64" t="s">
        <v>262</v>
      </c>
      <c r="F201" s="64" t="s">
        <v>306</v>
      </c>
      <c r="G201" s="73">
        <v>28</v>
      </c>
      <c r="H201" s="48">
        <v>46.5</v>
      </c>
      <c r="I201" s="57">
        <f t="shared" si="90"/>
        <v>75</v>
      </c>
      <c r="J201" s="21" t="str">
        <f>LOOKUP(I201,{0,40,45,50,55,60,65,70,75,80},{"F","D","C","C+","B-","B","B+","A-","A","A+"})</f>
        <v>A</v>
      </c>
      <c r="K201" s="21" t="str">
        <f>LOOKUP(I201,{0,40,45,50,55,60,65,70,75,80},{"0.00","2.00","2.25","2.50","2.75","3.00","3.25","3.50","3.75","4.00"})</f>
        <v>3.75</v>
      </c>
      <c r="L201" s="21">
        <v>28</v>
      </c>
      <c r="M201" s="21">
        <v>37.5</v>
      </c>
      <c r="N201" s="57">
        <f t="shared" si="91"/>
        <v>66</v>
      </c>
      <c r="O201" s="21" t="str">
        <f>LOOKUP(N201,{0,40,45,50,55,60,65,70,75,80},{"F","D","C","C+","B-","B","B+","A-","A","A+"})</f>
        <v>B+</v>
      </c>
      <c r="P201" s="21" t="str">
        <f>LOOKUP(N201,{0,40,45,50,55,60,65,70,75,80},{"0.00","2.00","2.25","2.50","2.75","3.00","3.25","3.50","3.75","4.00"})</f>
        <v>3.25</v>
      </c>
      <c r="Q201" s="21">
        <v>22.25</v>
      </c>
      <c r="R201" s="21">
        <v>36</v>
      </c>
      <c r="S201" s="57">
        <f t="shared" si="92"/>
        <v>59</v>
      </c>
      <c r="T201" s="21" t="str">
        <f>LOOKUP(S201,{0,40,45,50,55,60,65,70,75,80},{"F","D","C","C+","B-","B","B+","A-","A","A+"})</f>
        <v>B-</v>
      </c>
      <c r="U201" s="21" t="str">
        <f>LOOKUP(S201,{0,40,45,50,55,60,65,70,75,80},{"0.00","2.00","2.25","2.50","2.75","3.00","3.25","3.50","3.75","4.00"})</f>
        <v>2.75</v>
      </c>
      <c r="V201" s="21">
        <v>26</v>
      </c>
      <c r="W201" s="21">
        <v>39</v>
      </c>
      <c r="X201" s="57">
        <f t="shared" si="93"/>
        <v>65</v>
      </c>
      <c r="Y201" s="21" t="str">
        <f>LOOKUP(X201,{0,40,45,50,55,60,65,70,75,80},{"F","D","C","C+","B-","B","B+","A-","A","A+"})</f>
        <v>B+</v>
      </c>
      <c r="Z201" s="21" t="str">
        <f>LOOKUP(X201,{0,40,45,50,55,60,65,70,75,80},{"0.00","2.00","2.25","2.50","2.75","3.00","3.25","3.50","3.75","4.00"})</f>
        <v>3.25</v>
      </c>
      <c r="AA201" s="21">
        <v>19</v>
      </c>
      <c r="AB201" s="21">
        <v>32</v>
      </c>
      <c r="AC201" s="57">
        <f t="shared" si="94"/>
        <v>51</v>
      </c>
      <c r="AD201" s="21" t="str">
        <f>LOOKUP(AC201,{0,40,45,50,55,60,65,70,75,80},{"F","D","C","C+","B-","B","B+","A-","A","A+"})</f>
        <v>C+</v>
      </c>
      <c r="AE201" s="21" t="str">
        <f>LOOKUP(AC201,{0,40,45,50,55,60,65,70,75,80},{"0.00","2.00","2.25","2.50","2.75","3.00","3.25","3.50","3.75","4.00"})</f>
        <v>2.50</v>
      </c>
      <c r="AF201" s="21">
        <v>19</v>
      </c>
      <c r="AG201" s="21">
        <v>25.5</v>
      </c>
      <c r="AH201" s="57">
        <f t="shared" si="95"/>
        <v>45</v>
      </c>
      <c r="AI201" s="21" t="str">
        <f>LOOKUP(AH201,{0,40,45,50,55,60,65,70,75,80},{"F","D","C","C+","B-","B","B+","A-","A","A+"})</f>
        <v>C</v>
      </c>
      <c r="AJ201" s="21" t="str">
        <f>LOOKUP(AH201,{0,40,45,50,55,60,65,70,75,80},{"0.00","2.00","2.25","2.50","2.75","3.00","3.25","3.50","3.75","4.00"})</f>
        <v>2.25</v>
      </c>
      <c r="AK201" s="21">
        <v>22</v>
      </c>
      <c r="AL201" s="21">
        <v>39.25</v>
      </c>
      <c r="AM201" s="57">
        <f t="shared" si="96"/>
        <v>62</v>
      </c>
      <c r="AN201" s="21" t="str">
        <f>LOOKUP(AM201,{0,40,45,50,55,60,65,70,75,80},{"F","D","C","C+","B-","B","B+","A-","A","A+"})</f>
        <v>B</v>
      </c>
      <c r="AO201" s="21" t="str">
        <f>LOOKUP(AM201,{0,40,45,50,55,60,65,70,75,80},{"0.00","2.00","2.25","2.50","2.75","3.00","3.25","3.50","3.75","4.00"})</f>
        <v>3.00</v>
      </c>
      <c r="AP201" s="21">
        <v>15</v>
      </c>
      <c r="AQ201" s="21">
        <v>49</v>
      </c>
      <c r="AR201" s="57">
        <f t="shared" si="97"/>
        <v>64</v>
      </c>
      <c r="AS201" s="21" t="str">
        <f>LOOKUP(AR201,{0,40,45,50,55,60,65,70,75,80},{"F","D","C","C+","B-","B","B+","A-","A","A+"})</f>
        <v>B</v>
      </c>
      <c r="AT201" s="21" t="str">
        <f>LOOKUP(AR201,{0,40,45,50,55,60,65,70,75,80},{"0.00","2.00","2.25","2.50","2.75","3.00","3.25","3.50","3.75","4.00"})</f>
        <v>3.00</v>
      </c>
      <c r="AU201" s="21">
        <v>30</v>
      </c>
      <c r="AV201" s="21">
        <v>40</v>
      </c>
      <c r="AW201" s="57">
        <f t="shared" si="98"/>
        <v>70</v>
      </c>
      <c r="AX201" s="21" t="str">
        <f>LOOKUP(AW201,{0,40,45,50,55,60,65,70,75,80},{"F","D","C","C+","B-","B","B+","A-","A","A+"})</f>
        <v>A-</v>
      </c>
      <c r="AY201" s="21" t="str">
        <f>LOOKUP(AW201,{0,40,45,50,55,60,65,70,75,80},{"0.00","2.00","2.25","2.50","2.75","3.00","3.25","3.50","3.75","4.00"})</f>
        <v>3.50</v>
      </c>
      <c r="AZ201" s="21">
        <v>21</v>
      </c>
      <c r="BA201" s="21">
        <v>46.5</v>
      </c>
      <c r="BB201" s="57">
        <f t="shared" si="99"/>
        <v>68</v>
      </c>
      <c r="BC201" s="21" t="str">
        <f>LOOKUP(BB201,{0,40,45,50,55,60,65,70,75,80},{"F","D","C","C+","B-","B","B+","A-","A","A+"})</f>
        <v>B+</v>
      </c>
      <c r="BD201" s="21" t="str">
        <f>LOOKUP(BB201,{0,40,45,50,55,60,65,70,75,80},{"0.00","2.00","2.25","2.50","2.75","3.00","3.25","3.50","3.75","4.00"})</f>
        <v>3.25</v>
      </c>
      <c r="BE201" s="21">
        <v>28.5</v>
      </c>
      <c r="BF201" s="21">
        <v>45</v>
      </c>
      <c r="BG201" s="57">
        <f t="shared" si="100"/>
        <v>74</v>
      </c>
      <c r="BH201" s="21" t="str">
        <f>LOOKUP(BG201,{0,40,45,50,55,60,65,70,75,80},{"F","D","C","C+","B-","B","B+","A-","A","A+"})</f>
        <v>A-</v>
      </c>
      <c r="BI201" s="21" t="str">
        <f>LOOKUP(BG201,{0,40,45,50,55,60,65,70,75,80},{"0.00","2.00","2.25","2.50","2.75","3.00","3.25","3.50","3.75","4.00"})</f>
        <v>3.50</v>
      </c>
      <c r="BJ201" s="21">
        <v>32</v>
      </c>
      <c r="BK201" s="21">
        <v>41.5</v>
      </c>
      <c r="BL201" s="57">
        <f t="shared" si="101"/>
        <v>74</v>
      </c>
      <c r="BM201" s="21" t="str">
        <f>LOOKUP(BL201,{0,40,45,50,55,60,65,70,75,80},{"F","D","C","C+","B-","B","B+","A-","A","A+"})</f>
        <v>A-</v>
      </c>
      <c r="BN201" s="21" t="str">
        <f>LOOKUP(BL201,{0,40,45,50,55,60,65,70,75,80},{"0.00","2.00","2.25","2.50","2.75","3.00","3.25","3.50","3.75","4.00"})</f>
        <v>3.50</v>
      </c>
      <c r="BO201" s="21">
        <v>28</v>
      </c>
      <c r="BP201" s="21">
        <v>22</v>
      </c>
      <c r="BQ201" s="57">
        <f t="shared" si="102"/>
        <v>50</v>
      </c>
      <c r="BR201" s="21" t="str">
        <f>LOOKUP(BQ201,{0,40,45,50,55,60,65,70,75,80},{"F","D","C","C+","B-","B","B+","A-","A","A+"})</f>
        <v>C+</v>
      </c>
      <c r="BS201" s="21" t="str">
        <f>LOOKUP(BQ201,{0,40,45,50,55,60,65,70,75,80},{"0.00","2.00","2.25","2.50","2.75","3.00","3.25","3.50","3.75","4.00"})</f>
        <v>2.50</v>
      </c>
      <c r="BT201" s="21">
        <v>34</v>
      </c>
      <c r="BU201" s="21">
        <v>33</v>
      </c>
      <c r="BV201" s="57">
        <f t="shared" si="103"/>
        <v>67</v>
      </c>
      <c r="BW201" s="21" t="str">
        <f>LOOKUP(BV201,{0,40,45,50,55,60,65,70,75,80},{"F","D","C","C+","B-","B","B+","A-","A","A+"})</f>
        <v>B+</v>
      </c>
      <c r="BX201" s="21" t="str">
        <f>LOOKUP(BV201,{0,40,45,50,55,60,65,70,75,80},{"0.00","2.00","2.25","2.50","2.75","3.00","3.25","3.50","3.75","4.00"})</f>
        <v>3.25</v>
      </c>
      <c r="BY201" s="21">
        <v>23</v>
      </c>
      <c r="BZ201" s="21">
        <v>31.5</v>
      </c>
      <c r="CA201" s="57">
        <f t="shared" si="104"/>
        <v>55</v>
      </c>
      <c r="CB201" s="21" t="str">
        <f>LOOKUP(CA201,{0,40,45,50,55,60,65,70,75,80},{"F","D","C","C+","B-","B","B+","A-","A","A+"})</f>
        <v>B-</v>
      </c>
      <c r="CC201" s="21" t="str">
        <f>LOOKUP(CA201,{0,40,45,50,55,60,65,70,75,80},{"0.00","2.00","2.25","2.50","2.75","3.00","3.25","3.50","3.75","4.00"})</f>
        <v>2.75</v>
      </c>
      <c r="CD201" s="21">
        <v>25</v>
      </c>
      <c r="CE201" s="21">
        <v>43.5</v>
      </c>
      <c r="CF201" s="57">
        <f t="shared" si="105"/>
        <v>69</v>
      </c>
      <c r="CG201" s="21" t="str">
        <f>LOOKUP(CF201,{0,40,45,50,55,60,65,70,75,80},{"F","D","C","C+","B-","B","B+","A-","A","A+"})</f>
        <v>B+</v>
      </c>
      <c r="CH201" s="21" t="str">
        <f>LOOKUP(CF201,{0,40,45,50,55,60,65,70,75,80},{"0.00","2.00","2.25","2.50","2.75","3.00","3.25","3.50","3.75","4.00"})</f>
        <v>3.25</v>
      </c>
      <c r="CI201" s="21">
        <v>30.5</v>
      </c>
      <c r="CJ201" s="21">
        <v>37</v>
      </c>
      <c r="CK201" s="57">
        <f t="shared" si="106"/>
        <v>68</v>
      </c>
      <c r="CL201" s="21" t="str">
        <f>LOOKUP(CK201,{0,40,45,50,55,60,65,70,75,80},{"F","D","C","C+","B-","B","B+","A-","A","A+"})</f>
        <v>B+</v>
      </c>
      <c r="CM201" s="21" t="str">
        <f>LOOKUP(CK201,{0,40,45,50,55,60,65,70,75,80},{"0.00","2.00","2.25","2.50","2.75","3.00","3.25","3.50","3.75","4.00"})</f>
        <v>3.25</v>
      </c>
      <c r="CN201" s="21">
        <v>23</v>
      </c>
      <c r="CO201" s="21">
        <v>31.5</v>
      </c>
      <c r="CP201" s="57">
        <f t="shared" si="107"/>
        <v>55</v>
      </c>
      <c r="CQ201" s="21" t="str">
        <f>LOOKUP(CP201,{0,40,45,50,55,60,65,70,75,80},{"F","D","C","C+","B-","B","B+","A-","A","A+"})</f>
        <v>B-</v>
      </c>
      <c r="CR201" s="21" t="str">
        <f>LOOKUP(CP201,{0,40,45,50,55,60,65,70,75,80},{"0.00","2.00","2.25","2.50","2.75","3.00","3.25","3.50","3.75","4.00"})</f>
        <v>2.75</v>
      </c>
      <c r="CS201" s="21">
        <v>28</v>
      </c>
      <c r="CT201" s="21">
        <v>39</v>
      </c>
      <c r="CU201" s="57">
        <f t="shared" si="108"/>
        <v>67</v>
      </c>
      <c r="CV201" s="21" t="str">
        <f>LOOKUP(CU201,{0,40,45,50,55,60,65,70,75,80},{"F","D","C","C+","B-","B","B+","A-","A","A+"})</f>
        <v>B+</v>
      </c>
      <c r="CW201" s="21" t="str">
        <f>LOOKUP(CU201,{0,40,45,50,55,60,65,70,75,80},{"0.00","2.00","2.25","2.50","2.75","3.00","3.25","3.50","3.75","4.00"})</f>
        <v>3.25</v>
      </c>
      <c r="CX201" s="21">
        <v>28</v>
      </c>
      <c r="CY201" s="21">
        <v>40.5</v>
      </c>
      <c r="CZ201" s="57">
        <f t="shared" si="109"/>
        <v>69</v>
      </c>
      <c r="DA201" s="21" t="str">
        <f>LOOKUP(CZ201,{0,40,45,50,55,60,65,70,75,80},{"F","D","C","C+","B-","B","B+","A-","A","A+"})</f>
        <v>B+</v>
      </c>
      <c r="DB201" s="21" t="str">
        <f>LOOKUP(CZ201,{0,40,45,50,55,60,65,70,75,80},{"0.00","2.00","2.25","2.50","2.75","3.00","3.25","3.50","3.75","4.00"})</f>
        <v>3.25</v>
      </c>
      <c r="DC201" s="21">
        <v>32</v>
      </c>
      <c r="DD201" s="21">
        <v>43</v>
      </c>
      <c r="DE201" s="57">
        <f t="shared" si="110"/>
        <v>75</v>
      </c>
      <c r="DF201" s="21" t="str">
        <f>LOOKUP(DE201,{0,40,45,50,55,60,65,70,75,80},{"F","D","C","C+","B-","B","B+","A-","A","A+"})</f>
        <v>A</v>
      </c>
      <c r="DG201" s="21" t="str">
        <f>LOOKUP(DE201,{0,40,45,50,55,60,65,70,75,80},{"0.00","2.00","2.25","2.50","2.75","3.00","3.25","3.50","3.75","4.00"})</f>
        <v>3.75</v>
      </c>
      <c r="DH201" s="21">
        <v>32</v>
      </c>
      <c r="DI201" s="21">
        <v>37</v>
      </c>
      <c r="DJ201" s="57">
        <f t="shared" si="111"/>
        <v>69</v>
      </c>
      <c r="DK201" s="21" t="str">
        <f>LOOKUP(DJ201,{0,40,45,50,55,60,65,70,75,80},{"F","D","C","C+","B-","B","B+","A-","A","A+"})</f>
        <v>B+</v>
      </c>
      <c r="DL201" s="21" t="str">
        <f>LOOKUP(DJ201,{0,40,45,50,55,60,65,70,75,80},{"0.00","2.00","2.25","2.50","2.75","3.00","3.25","3.50","3.75","4.00"})</f>
        <v>3.25</v>
      </c>
      <c r="DM201" s="21">
        <v>23</v>
      </c>
      <c r="DN201" s="21">
        <v>39</v>
      </c>
      <c r="DO201" s="57">
        <f t="shared" si="112"/>
        <v>62</v>
      </c>
      <c r="DP201" s="21" t="str">
        <f>LOOKUP(DO201,{0,40,45,50,55,60,65,70,75,80},{"F","D","C","C+","B-","B","B+","A-","A","A+"})</f>
        <v>B</v>
      </c>
      <c r="DQ201" s="21" t="str">
        <f>LOOKUP(DO201,{0,40,45,50,55,60,65,70,75,80},{"0.00","2.00","2.25","2.50","2.75","3.00","3.25","3.50","3.75","4.00"})</f>
        <v>3.00</v>
      </c>
      <c r="DR201" s="21">
        <v>27</v>
      </c>
      <c r="DS201" s="21">
        <v>37</v>
      </c>
      <c r="DT201" s="57">
        <f t="shared" si="113"/>
        <v>64</v>
      </c>
      <c r="DU201" s="21" t="str">
        <f>LOOKUP(DT201,{0,40,45,50,55,60,65,70,75,80},{"F","D","C","C+","B-","B","B+","A-","A","A+"})</f>
        <v>B</v>
      </c>
      <c r="DV201" s="21" t="str">
        <f>LOOKUP(DT201,{0,40,45,50,55,60,65,70,75,80},{"0.00","2.00","2.25","2.50","2.75","3.00","3.25","3.50","3.75","4.00"})</f>
        <v>3.00</v>
      </c>
      <c r="DW201" s="21">
        <v>28</v>
      </c>
      <c r="DX201" s="21">
        <v>43.5</v>
      </c>
      <c r="DY201" s="57">
        <f t="shared" si="114"/>
        <v>72</v>
      </c>
      <c r="DZ201" s="21" t="str">
        <f>LOOKUP(DY201,{0,40,45,50,55,60,65,70,75,80},{"F","D","C","C+","B-","B","B+","A-","A","A+"})</f>
        <v>A-</v>
      </c>
      <c r="EA201" s="21" t="str">
        <f>LOOKUP(DY201,{0,40,45,50,55,60,65,70,75,80},{"0.00","2.00","2.25","2.50","2.75","3.00","3.25","3.50","3.75","4.00"})</f>
        <v>3.50</v>
      </c>
      <c r="EB201" s="21">
        <v>25</v>
      </c>
      <c r="EC201" s="21">
        <v>40</v>
      </c>
      <c r="ED201" s="57">
        <f t="shared" si="115"/>
        <v>65</v>
      </c>
      <c r="EE201" s="21" t="str">
        <f>LOOKUP(ED201,{0,40,45,50,55,60,65,70,75,80},{"F","D","C","C+","B-","B","B+","A-","A","A+"})</f>
        <v>B+</v>
      </c>
      <c r="EF201" s="21" t="str">
        <f>LOOKUP(ED201,{0,40,45,50,55,60,65,70,75,80},{"0.00","2.00","2.25","2.50","2.75","3.00","3.25","3.50","3.75","4.00"})</f>
        <v>3.25</v>
      </c>
      <c r="EG201" s="21">
        <v>21.5</v>
      </c>
      <c r="EH201" s="21">
        <v>36</v>
      </c>
      <c r="EI201" s="57">
        <f t="shared" si="116"/>
        <v>58</v>
      </c>
      <c r="EJ201" s="21" t="str">
        <f>LOOKUP(EI201,{0,40,45,50,55,60,65,70,75,80},{"F","D","C","C+","B-","B","B+","A-","A","A+"})</f>
        <v>B-</v>
      </c>
      <c r="EK201" s="21" t="str">
        <f>LOOKUP(EI201,{0,40,45,50,55,60,65,70,75,80},{"0.00","2.00","2.25","2.50","2.75","3.00","3.25","3.50","3.75","4.00"})</f>
        <v>2.75</v>
      </c>
      <c r="EL201" s="21">
        <v>30</v>
      </c>
      <c r="EM201" s="21">
        <v>41</v>
      </c>
      <c r="EN201" s="70">
        <f t="shared" si="117"/>
        <v>71</v>
      </c>
      <c r="EO201" s="21" t="str">
        <f>LOOKUP(EN201,{0,40,45,50,55,60,65,70,75,80},{"F","D","C","C+","B-","B","B+","A-","A","A+"})</f>
        <v>A-</v>
      </c>
      <c r="EP201" s="21" t="str">
        <f>LOOKUP(EN201,{0,40,45,50,55,60,65,70,75,80},{"0.00","2.00","2.25","2.50","2.75","3.00","3.25","3.50","3.75","4.00"})</f>
        <v>3.50</v>
      </c>
      <c r="EQ201" s="21">
        <v>28</v>
      </c>
      <c r="ER201" s="21">
        <v>31.5</v>
      </c>
      <c r="ES201" s="70">
        <f t="shared" si="118"/>
        <v>60</v>
      </c>
      <c r="ET201" s="21" t="str">
        <f>LOOKUP(ES201,{0,40,45,50,55,60,65,70,75,80},{"F","D","C","C+","B-","B","B+","A-","A","A+"})</f>
        <v>B</v>
      </c>
      <c r="EU201" s="21" t="str">
        <f>LOOKUP(ES201,{0,40,45,50,55,60,65,70,75,80},{"0.00","2.00","2.25","2.50","2.75","3.00","3.25","3.50","3.75","4.00"})</f>
        <v>3.00</v>
      </c>
      <c r="EV201" s="21">
        <v>25</v>
      </c>
      <c r="EW201" s="21">
        <v>42</v>
      </c>
      <c r="EX201" s="70">
        <f t="shared" si="119"/>
        <v>67</v>
      </c>
      <c r="EY201" s="21" t="str">
        <f>LOOKUP(EX201,{0,40,45,50,55,60,65,70,75,80},{"F","D","C","C+","B-","B","B+","A-","A","A+"})</f>
        <v>B+</v>
      </c>
      <c r="EZ201" s="21" t="str">
        <f>LOOKUP(EX201,{0,40,45,50,55,60,65,70,75,80},{"0.00","2.00","2.25","2.50","2.75","3.00","3.25","3.50","3.75","4.00"})</f>
        <v>3.25</v>
      </c>
      <c r="FA201" s="21">
        <v>26.5</v>
      </c>
      <c r="FB201" s="21">
        <v>43.5</v>
      </c>
      <c r="FC201" s="70">
        <f t="shared" si="120"/>
        <v>70</v>
      </c>
      <c r="FD201" s="21" t="str">
        <f>LOOKUP(FC201,{0,40,45,50,55,60,65,70,75,80},{"F","D","C","C+","B-","B","B+","A-","A","A+"})</f>
        <v>A-</v>
      </c>
      <c r="FE201" s="21" t="str">
        <f>LOOKUP(FC201,{0,40,45,50,55,60,65,70,75,80},{"0.00","2.00","2.25","2.50","2.75","3.00","3.25","3.50","3.75","4.00"})</f>
        <v>3.50</v>
      </c>
      <c r="FF201" s="21">
        <v>27</v>
      </c>
      <c r="FG201" s="21">
        <v>36</v>
      </c>
      <c r="FH201" s="70">
        <f t="shared" si="121"/>
        <v>63</v>
      </c>
      <c r="FI201" s="21" t="str">
        <f>LOOKUP(FH201,{0,40,45,50,55,60,65,70,75,80},{"F","D","C","C+","B-","B","B+","A-","A","A+"})</f>
        <v>B</v>
      </c>
      <c r="FJ201" s="21" t="str">
        <f>LOOKUP(FH201,{0,40,45,50,55,60,65,70,75,80},{"0.00","2.00","2.25","2.50","2.75","3.00","3.25","3.50","3.75","4.00"})</f>
        <v>3.00</v>
      </c>
      <c r="FK201" s="21">
        <v>31</v>
      </c>
      <c r="FL201" s="21">
        <v>39</v>
      </c>
      <c r="FM201" s="70">
        <f t="shared" si="122"/>
        <v>70</v>
      </c>
      <c r="FN201" s="21" t="str">
        <f>LOOKUP(FM201,{0,40,45,50,55,60,65,70,75,80},{"F","D","C","C+","B-","B","B+","A-","A","A+"})</f>
        <v>A-</v>
      </c>
      <c r="FO201" s="21" t="str">
        <f>LOOKUP(FM201,{0,40,45,50,55,60,65,70,75,80},{"0.00","2.00","2.25","2.50","2.75","3.00","3.25","3.50","3.75","4.00"})</f>
        <v>3.50</v>
      </c>
      <c r="FP201" s="21">
        <v>29</v>
      </c>
      <c r="FQ201" s="21">
        <v>40</v>
      </c>
      <c r="FR201" s="70">
        <f t="shared" si="123"/>
        <v>69</v>
      </c>
      <c r="FS201" s="21" t="str">
        <f>LOOKUP(FR201,{0,40,45,50,55,60,65,70,75,80},{"F","D","C","C+","B-","B","B+","A-","A","A+"})</f>
        <v>B+</v>
      </c>
      <c r="FT201" s="21" t="str">
        <f>LOOKUP(FR201,{0,40,45,50,55,60,65,70,75,80},{"0.00","2.00","2.25","2.50","2.75","3.00","3.25","3.50","3.75","4.00"})</f>
        <v>3.25</v>
      </c>
      <c r="FU201" s="21">
        <v>29</v>
      </c>
      <c r="FV201" s="21">
        <v>41</v>
      </c>
      <c r="FW201" s="70">
        <f t="shared" si="124"/>
        <v>70</v>
      </c>
      <c r="FX201" s="21" t="str">
        <f>LOOKUP(FW201,{0,40,45,50,55,60,65,70,75,80},{"F","D","C","C+","B-","B","B+","A-","A","A+"})</f>
        <v>A-</v>
      </c>
      <c r="FY201" s="21" t="str">
        <f>LOOKUP(FW201,{0,40,45,50,55,60,65,70,75,80},{"0.00","2.00","2.25","2.50","2.75","3.00","3.25","3.50","3.75","4.00"})</f>
        <v>3.50</v>
      </c>
      <c r="FZ201" s="21">
        <v>29.5</v>
      </c>
      <c r="GA201" s="21">
        <v>29.5</v>
      </c>
      <c r="GB201" s="70">
        <f t="shared" si="125"/>
        <v>59</v>
      </c>
      <c r="GC201" s="21" t="str">
        <f>LOOKUP(GB201,{0,40,45,50,55,60,65,70,75,80},{"F","D","C","C+","B-","B","B+","A-","A","A+"})</f>
        <v>B-</v>
      </c>
      <c r="GD201" s="21" t="str">
        <f>LOOKUP(GB201,{0,40,45,50,55,60,65,70,75,80},{"0.00","2.00","2.25","2.50","2.75","3.00","3.25","3.50","3.75","4.00"})</f>
        <v>2.75</v>
      </c>
      <c r="GE201" s="21">
        <v>29</v>
      </c>
      <c r="GF201" s="21">
        <v>44</v>
      </c>
      <c r="GG201" s="70">
        <f t="shared" si="126"/>
        <v>73</v>
      </c>
      <c r="GH201" s="21" t="str">
        <f>LOOKUP(GG201,{0,40,45,50,55,60,65,70,75,80},{"F","D","C","C+","B-","B","B+","A-","A","A+"})</f>
        <v>A-</v>
      </c>
      <c r="GI201" s="21" t="str">
        <f>LOOKUP(GG201,{0,40,45,50,55,60,65,70,75,80},{"0.00","2.00","2.25","2.50","2.75","3.00","3.25","3.50","3.75","4.00"})</f>
        <v>3.50</v>
      </c>
      <c r="GJ201" s="21">
        <v>27.5</v>
      </c>
      <c r="GK201" s="21">
        <v>43.5</v>
      </c>
      <c r="GL201" s="70">
        <f t="shared" si="127"/>
        <v>71</v>
      </c>
      <c r="GM201" s="21" t="str">
        <f>LOOKUP(GL201,{0,40,45,50,55,60,65,70,75,80},{"F","D","C","C+","B-","B","B+","A-","A","A+"})</f>
        <v>A-</v>
      </c>
      <c r="GN201" s="21" t="str">
        <f>LOOKUP(GL201,{0,40,45,50,55,60,65,70,75,80},{"0.00","2.00","2.25","2.50","2.75","3.00","3.25","3.50","3.75","4.00"})</f>
        <v>3.50</v>
      </c>
      <c r="GO201" s="21">
        <v>30.5</v>
      </c>
      <c r="GP201" s="21">
        <v>41.5</v>
      </c>
      <c r="GQ201" s="70">
        <f t="shared" si="128"/>
        <v>72</v>
      </c>
      <c r="GR201" s="21" t="str">
        <f>LOOKUP(GQ201,{0,40,45,50,55,60,65,70,75,80},{"F","D","C","C+","B-","B","B+","A-","A","A+"})</f>
        <v>A-</v>
      </c>
      <c r="GS201" s="21" t="str">
        <f>LOOKUP(GQ201,{0,40,45,50,55,60,65,70,75,80},{"0.00","2.00","2.25","2.50","2.75","3.00","3.25","3.50","3.75","4.00"})</f>
        <v>3.50</v>
      </c>
      <c r="GT201" s="21">
        <v>19</v>
      </c>
      <c r="GU201" s="21">
        <v>35</v>
      </c>
      <c r="GV201" s="70">
        <f t="shared" si="129"/>
        <v>54</v>
      </c>
      <c r="GW201" s="21" t="str">
        <f>LOOKUP(GV201,{0,40,45,50,55,60,65,70,75,80},{"F","D","C","C+","B-","B","B+","A-","A","A+"})</f>
        <v>C+</v>
      </c>
      <c r="GX201" s="21" t="str">
        <f>LOOKUP(GV201,{0,40,45,50,55,60,65,70,75,80},{"0.00","2.00","2.25","2.50","2.75","3.00","3.25","3.50","3.75","4.00"})</f>
        <v>2.50</v>
      </c>
      <c r="GY201" s="82">
        <v>67</v>
      </c>
      <c r="GZ201" s="21" t="str">
        <f>LOOKUP(GY201,{0,40,45,50,55,60,65,70,75,80},{"F","D","C","C+","B-","B","B+","A-","A","A+"})</f>
        <v>B+</v>
      </c>
      <c r="HA201" s="21" t="str">
        <f>LOOKUP(GY201,{0,40,45,50,55,60,65,70,75,80},{"0.00","2.00","2.25","2.50","2.75","3.00","3.25","3.50","3.75","4.00"})</f>
        <v>3.25</v>
      </c>
      <c r="HB201" s="49">
        <v>37</v>
      </c>
      <c r="HC201" s="49">
        <v>36</v>
      </c>
      <c r="HD201" s="70">
        <f t="shared" si="130"/>
        <v>73</v>
      </c>
      <c r="HE201" s="21" t="str">
        <f>LOOKUP(HD201,{0,40,45,50,55,60,65,70,75,80},{"F","D","C","C+","B-","B","B+","A-","A","A+"})</f>
        <v>A-</v>
      </c>
      <c r="HF201" s="21" t="str">
        <f>LOOKUP(HD201,{0,40,45,50,55,60,65,70,75,80},{"0.00","2.00","2.25","2.50","2.75","3.00","3.25","3.50","3.75","4.00"})</f>
        <v>3.50</v>
      </c>
      <c r="HG201" s="50">
        <f t="shared" si="88"/>
        <v>3.1726190476190474</v>
      </c>
      <c r="HH201" s="71" t="str">
        <f t="shared" si="89"/>
        <v>Passed</v>
      </c>
      <c r="HI201" s="70">
        <f t="shared" si="131"/>
        <v>2747</v>
      </c>
      <c r="HJ201" s="44">
        <v>200</v>
      </c>
      <c r="HK201" s="40"/>
      <c r="HL201" s="40"/>
    </row>
    <row r="202" spans="1:220" s="8" customFormat="1" ht="30" customHeight="1" x14ac:dyDescent="0.2">
      <c r="A202" s="44">
        <v>201</v>
      </c>
      <c r="B202" s="66">
        <v>3947</v>
      </c>
      <c r="C202" s="44">
        <v>2017417846</v>
      </c>
      <c r="D202" s="39" t="s">
        <v>307</v>
      </c>
      <c r="E202" s="64" t="s">
        <v>263</v>
      </c>
      <c r="F202" s="64" t="s">
        <v>293</v>
      </c>
      <c r="G202" s="73">
        <v>30</v>
      </c>
      <c r="H202" s="48">
        <v>41.5</v>
      </c>
      <c r="I202" s="57">
        <f t="shared" si="90"/>
        <v>72</v>
      </c>
      <c r="J202" s="21" t="str">
        <f>LOOKUP(I202,{0,40,45,50,55,60,65,70,75,80},{"F","D","C","C+","B-","B","B+","A-","A","A+"})</f>
        <v>A-</v>
      </c>
      <c r="K202" s="21" t="str">
        <f>LOOKUP(I202,{0,40,45,50,55,60,65,70,75,80},{"0.00","2.00","2.25","2.50","2.75","3.00","3.25","3.50","3.75","4.00"})</f>
        <v>3.50</v>
      </c>
      <c r="L202" s="21">
        <v>27</v>
      </c>
      <c r="M202" s="21">
        <v>45.5</v>
      </c>
      <c r="N202" s="57">
        <f t="shared" si="91"/>
        <v>73</v>
      </c>
      <c r="O202" s="21" t="str">
        <f>LOOKUP(N202,{0,40,45,50,55,60,65,70,75,80},{"F","D","C","C+","B-","B","B+","A-","A","A+"})</f>
        <v>A-</v>
      </c>
      <c r="P202" s="21" t="str">
        <f>LOOKUP(N202,{0,40,45,50,55,60,65,70,75,80},{"0.00","2.00","2.25","2.50","2.75","3.00","3.25","3.50","3.75","4.00"})</f>
        <v>3.50</v>
      </c>
      <c r="Q202" s="21">
        <v>22.25</v>
      </c>
      <c r="R202" s="21">
        <v>32.5</v>
      </c>
      <c r="S202" s="57">
        <f t="shared" si="92"/>
        <v>55</v>
      </c>
      <c r="T202" s="21" t="str">
        <f>LOOKUP(S202,{0,40,45,50,55,60,65,70,75,80},{"F","D","C","C+","B-","B","B+","A-","A","A+"})</f>
        <v>B-</v>
      </c>
      <c r="U202" s="21" t="str">
        <f>LOOKUP(S202,{0,40,45,50,55,60,65,70,75,80},{"0.00","2.00","2.25","2.50","2.75","3.00","3.25","3.50","3.75","4.00"})</f>
        <v>2.75</v>
      </c>
      <c r="V202" s="21">
        <v>24</v>
      </c>
      <c r="W202" s="21">
        <v>33.5</v>
      </c>
      <c r="X202" s="57">
        <f t="shared" si="93"/>
        <v>58</v>
      </c>
      <c r="Y202" s="21" t="str">
        <f>LOOKUP(X202,{0,40,45,50,55,60,65,70,75,80},{"F","D","C","C+","B-","B","B+","A-","A","A+"})</f>
        <v>B-</v>
      </c>
      <c r="Z202" s="21" t="str">
        <f>LOOKUP(X202,{0,40,45,50,55,60,65,70,75,80},{"0.00","2.00","2.25","2.50","2.75","3.00","3.25","3.50","3.75","4.00"})</f>
        <v>2.75</v>
      </c>
      <c r="AA202" s="21">
        <v>25</v>
      </c>
      <c r="AB202" s="21">
        <v>31.5</v>
      </c>
      <c r="AC202" s="57">
        <f t="shared" si="94"/>
        <v>57</v>
      </c>
      <c r="AD202" s="21" t="str">
        <f>LOOKUP(AC202,{0,40,45,50,55,60,65,70,75,80},{"F","D","C","C+","B-","B","B+","A-","A","A+"})</f>
        <v>B-</v>
      </c>
      <c r="AE202" s="21" t="str">
        <f>LOOKUP(AC202,{0,40,45,50,55,60,65,70,75,80},{"0.00","2.00","2.25","2.50","2.75","3.00","3.25","3.50","3.75","4.00"})</f>
        <v>2.75</v>
      </c>
      <c r="AF202" s="21">
        <v>22.5</v>
      </c>
      <c r="AG202" s="21">
        <v>18.5</v>
      </c>
      <c r="AH202" s="57">
        <f t="shared" si="95"/>
        <v>41</v>
      </c>
      <c r="AI202" s="21" t="str">
        <f>LOOKUP(AH202,{0,40,45,50,55,60,65,70,75,80},{"F","D","C","C+","B-","B","B+","A-","A","A+"})</f>
        <v>D</v>
      </c>
      <c r="AJ202" s="21" t="str">
        <f>LOOKUP(AH202,{0,40,45,50,55,60,65,70,75,80},{"0.00","2.00","2.25","2.50","2.75","3.00","3.25","3.50","3.75","4.00"})</f>
        <v>2.00</v>
      </c>
      <c r="AK202" s="21">
        <v>17.5</v>
      </c>
      <c r="AL202" s="21">
        <v>42</v>
      </c>
      <c r="AM202" s="57">
        <f t="shared" si="96"/>
        <v>60</v>
      </c>
      <c r="AN202" s="21" t="str">
        <f>LOOKUP(AM202,{0,40,45,50,55,60,65,70,75,80},{"F","D","C","C+","B-","B","B+","A-","A","A+"})</f>
        <v>B</v>
      </c>
      <c r="AO202" s="21" t="str">
        <f>LOOKUP(AM202,{0,40,45,50,55,60,65,70,75,80},{"0.00","2.00","2.25","2.50","2.75","3.00","3.25","3.50","3.75","4.00"})</f>
        <v>3.00</v>
      </c>
      <c r="AP202" s="21">
        <v>21</v>
      </c>
      <c r="AQ202" s="21">
        <v>38</v>
      </c>
      <c r="AR202" s="57">
        <f t="shared" si="97"/>
        <v>59</v>
      </c>
      <c r="AS202" s="21" t="str">
        <f>LOOKUP(AR202,{0,40,45,50,55,60,65,70,75,80},{"F","D","C","C+","B-","B","B+","A-","A","A+"})</f>
        <v>B-</v>
      </c>
      <c r="AT202" s="21" t="str">
        <f>LOOKUP(AR202,{0,40,45,50,55,60,65,70,75,80},{"0.00","2.00","2.25","2.50","2.75","3.00","3.25","3.50","3.75","4.00"})</f>
        <v>2.75</v>
      </c>
      <c r="AU202" s="21">
        <v>28</v>
      </c>
      <c r="AV202" s="21">
        <v>42</v>
      </c>
      <c r="AW202" s="57">
        <f t="shared" si="98"/>
        <v>70</v>
      </c>
      <c r="AX202" s="21" t="str">
        <f>LOOKUP(AW202,{0,40,45,50,55,60,65,70,75,80},{"F","D","C","C+","B-","B","B+","A-","A","A+"})</f>
        <v>A-</v>
      </c>
      <c r="AY202" s="21" t="str">
        <f>LOOKUP(AW202,{0,40,45,50,55,60,65,70,75,80},{"0.00","2.00","2.25","2.50","2.75","3.00","3.25","3.50","3.75","4.00"})</f>
        <v>3.50</v>
      </c>
      <c r="AZ202" s="21">
        <v>13</v>
      </c>
      <c r="BA202" s="21">
        <v>42.5</v>
      </c>
      <c r="BB202" s="57">
        <f t="shared" si="99"/>
        <v>56</v>
      </c>
      <c r="BC202" s="21" t="str">
        <f>LOOKUP(BB202,{0,40,45,50,55,60,65,70,75,80},{"F","D","C","C+","B-","B","B+","A-","A","A+"})</f>
        <v>B-</v>
      </c>
      <c r="BD202" s="21" t="str">
        <f>LOOKUP(BB202,{0,40,45,50,55,60,65,70,75,80},{"0.00","2.00","2.25","2.50","2.75","3.00","3.25","3.50","3.75","4.00"})</f>
        <v>2.75</v>
      </c>
      <c r="BE202" s="21">
        <v>30</v>
      </c>
      <c r="BF202" s="21">
        <v>41.5</v>
      </c>
      <c r="BG202" s="57">
        <f t="shared" si="100"/>
        <v>72</v>
      </c>
      <c r="BH202" s="21" t="str">
        <f>LOOKUP(BG202,{0,40,45,50,55,60,65,70,75,80},{"F","D","C","C+","B-","B","B+","A-","A","A+"})</f>
        <v>A-</v>
      </c>
      <c r="BI202" s="21" t="str">
        <f>LOOKUP(BG202,{0,40,45,50,55,60,65,70,75,80},{"0.00","2.00","2.25","2.50","2.75","3.00","3.25","3.50","3.75","4.00"})</f>
        <v>3.50</v>
      </c>
      <c r="BJ202" s="21">
        <v>27.5</v>
      </c>
      <c r="BK202" s="21">
        <v>45</v>
      </c>
      <c r="BL202" s="57">
        <f t="shared" si="101"/>
        <v>73</v>
      </c>
      <c r="BM202" s="21" t="str">
        <f>LOOKUP(BL202,{0,40,45,50,55,60,65,70,75,80},{"F","D","C","C+","B-","B","B+","A-","A","A+"})</f>
        <v>A-</v>
      </c>
      <c r="BN202" s="21" t="str">
        <f>LOOKUP(BL202,{0,40,45,50,55,60,65,70,75,80},{"0.00","2.00","2.25","2.50","2.75","3.00","3.25","3.50","3.75","4.00"})</f>
        <v>3.50</v>
      </c>
      <c r="BO202" s="21">
        <v>28</v>
      </c>
      <c r="BP202" s="21">
        <v>29.5</v>
      </c>
      <c r="BQ202" s="57">
        <f t="shared" si="102"/>
        <v>58</v>
      </c>
      <c r="BR202" s="21" t="str">
        <f>LOOKUP(BQ202,{0,40,45,50,55,60,65,70,75,80},{"F","D","C","C+","B-","B","B+","A-","A","A+"})</f>
        <v>B-</v>
      </c>
      <c r="BS202" s="21" t="str">
        <f>LOOKUP(BQ202,{0,40,45,50,55,60,65,70,75,80},{"0.00","2.00","2.25","2.50","2.75","3.00","3.25","3.50","3.75","4.00"})</f>
        <v>2.75</v>
      </c>
      <c r="BT202" s="21">
        <v>37</v>
      </c>
      <c r="BU202" s="21">
        <v>32</v>
      </c>
      <c r="BV202" s="57">
        <f t="shared" si="103"/>
        <v>69</v>
      </c>
      <c r="BW202" s="21" t="str">
        <f>LOOKUP(BV202,{0,40,45,50,55,60,65,70,75,80},{"F","D","C","C+","B-","B","B+","A-","A","A+"})</f>
        <v>B+</v>
      </c>
      <c r="BX202" s="21" t="str">
        <f>LOOKUP(BV202,{0,40,45,50,55,60,65,70,75,80},{"0.00","2.00","2.25","2.50","2.75","3.00","3.25","3.50","3.75","4.00"})</f>
        <v>3.25</v>
      </c>
      <c r="BY202" s="21">
        <v>33</v>
      </c>
      <c r="BZ202" s="21">
        <v>40</v>
      </c>
      <c r="CA202" s="57">
        <f t="shared" si="104"/>
        <v>73</v>
      </c>
      <c r="CB202" s="21" t="str">
        <f>LOOKUP(CA202,{0,40,45,50,55,60,65,70,75,80},{"F","D","C","C+","B-","B","B+","A-","A","A+"})</f>
        <v>A-</v>
      </c>
      <c r="CC202" s="21" t="str">
        <f>LOOKUP(CA202,{0,40,45,50,55,60,65,70,75,80},{"0.00","2.00","2.25","2.50","2.75","3.00","3.25","3.50","3.75","4.00"})</f>
        <v>3.50</v>
      </c>
      <c r="CD202" s="21">
        <v>33</v>
      </c>
      <c r="CE202" s="21">
        <v>45</v>
      </c>
      <c r="CF202" s="57">
        <f t="shared" si="105"/>
        <v>78</v>
      </c>
      <c r="CG202" s="21" t="str">
        <f>LOOKUP(CF202,{0,40,45,50,55,60,65,70,75,80},{"F","D","C","C+","B-","B","B+","A-","A","A+"})</f>
        <v>A</v>
      </c>
      <c r="CH202" s="21" t="str">
        <f>LOOKUP(CF202,{0,40,45,50,55,60,65,70,75,80},{"0.00","2.00","2.25","2.50","2.75","3.00","3.25","3.50","3.75","4.00"})</f>
        <v>3.75</v>
      </c>
      <c r="CI202" s="21">
        <v>29</v>
      </c>
      <c r="CJ202" s="21">
        <v>35.5</v>
      </c>
      <c r="CK202" s="57">
        <f t="shared" si="106"/>
        <v>65</v>
      </c>
      <c r="CL202" s="21" t="str">
        <f>LOOKUP(CK202,{0,40,45,50,55,60,65,70,75,80},{"F","D","C","C+","B-","B","B+","A-","A","A+"})</f>
        <v>B+</v>
      </c>
      <c r="CM202" s="21" t="str">
        <f>LOOKUP(CK202,{0,40,45,50,55,60,65,70,75,80},{"0.00","2.00","2.25","2.50","2.75","3.00","3.25","3.50","3.75","4.00"})</f>
        <v>3.25</v>
      </c>
      <c r="CN202" s="21">
        <v>19</v>
      </c>
      <c r="CO202" s="21">
        <v>34.5</v>
      </c>
      <c r="CP202" s="57">
        <f t="shared" si="107"/>
        <v>54</v>
      </c>
      <c r="CQ202" s="21" t="str">
        <f>LOOKUP(CP202,{0,40,45,50,55,60,65,70,75,80},{"F","D","C","C+","B-","B","B+","A-","A","A+"})</f>
        <v>C+</v>
      </c>
      <c r="CR202" s="21" t="str">
        <f>LOOKUP(CP202,{0,40,45,50,55,60,65,70,75,80},{"0.00","2.00","2.25","2.50","2.75","3.00","3.25","3.50","3.75","4.00"})</f>
        <v>2.50</v>
      </c>
      <c r="CS202" s="21">
        <v>26</v>
      </c>
      <c r="CT202" s="21">
        <v>40</v>
      </c>
      <c r="CU202" s="57">
        <f t="shared" si="108"/>
        <v>66</v>
      </c>
      <c r="CV202" s="21" t="str">
        <f>LOOKUP(CU202,{0,40,45,50,55,60,65,70,75,80},{"F","D","C","C+","B-","B","B+","A-","A","A+"})</f>
        <v>B+</v>
      </c>
      <c r="CW202" s="21" t="str">
        <f>LOOKUP(CU202,{0,40,45,50,55,60,65,70,75,80},{"0.00","2.00","2.25","2.50","2.75","3.00","3.25","3.50","3.75","4.00"})</f>
        <v>3.25</v>
      </c>
      <c r="CX202" s="21">
        <v>29</v>
      </c>
      <c r="CY202" s="21">
        <v>40</v>
      </c>
      <c r="CZ202" s="57">
        <f t="shared" si="109"/>
        <v>69</v>
      </c>
      <c r="DA202" s="21" t="str">
        <f>LOOKUP(CZ202,{0,40,45,50,55,60,65,70,75,80},{"F","D","C","C+","B-","B","B+","A-","A","A+"})</f>
        <v>B+</v>
      </c>
      <c r="DB202" s="21" t="str">
        <f>LOOKUP(CZ202,{0,40,45,50,55,60,65,70,75,80},{"0.00","2.00","2.25","2.50","2.75","3.00","3.25","3.50","3.75","4.00"})</f>
        <v>3.25</v>
      </c>
      <c r="DC202" s="21">
        <v>26</v>
      </c>
      <c r="DD202" s="21">
        <v>43</v>
      </c>
      <c r="DE202" s="57">
        <f t="shared" si="110"/>
        <v>69</v>
      </c>
      <c r="DF202" s="21" t="str">
        <f>LOOKUP(DE202,{0,40,45,50,55,60,65,70,75,80},{"F","D","C","C+","B-","B","B+","A-","A","A+"})</f>
        <v>B+</v>
      </c>
      <c r="DG202" s="21" t="str">
        <f>LOOKUP(DE202,{0,40,45,50,55,60,65,70,75,80},{"0.00","2.00","2.25","2.50","2.75","3.00","3.25","3.50","3.75","4.00"})</f>
        <v>3.25</v>
      </c>
      <c r="DH202" s="21">
        <v>24.5</v>
      </c>
      <c r="DI202" s="21">
        <v>36.5</v>
      </c>
      <c r="DJ202" s="57">
        <f t="shared" si="111"/>
        <v>61</v>
      </c>
      <c r="DK202" s="21" t="str">
        <f>LOOKUP(DJ202,{0,40,45,50,55,60,65,70,75,80},{"F","D","C","C+","B-","B","B+","A-","A","A+"})</f>
        <v>B</v>
      </c>
      <c r="DL202" s="21" t="str">
        <f>LOOKUP(DJ202,{0,40,45,50,55,60,65,70,75,80},{"0.00","2.00","2.25","2.50","2.75","3.00","3.25","3.50","3.75","4.00"})</f>
        <v>3.00</v>
      </c>
      <c r="DM202" s="21">
        <v>36</v>
      </c>
      <c r="DN202" s="21">
        <v>29</v>
      </c>
      <c r="DO202" s="57">
        <f t="shared" si="112"/>
        <v>65</v>
      </c>
      <c r="DP202" s="21" t="str">
        <f>LOOKUP(DO202,{0,40,45,50,55,60,65,70,75,80},{"F","D","C","C+","B-","B","B+","A-","A","A+"})</f>
        <v>B+</v>
      </c>
      <c r="DQ202" s="21" t="str">
        <f>LOOKUP(DO202,{0,40,45,50,55,60,65,70,75,80},{"0.00","2.00","2.25","2.50","2.75","3.00","3.25","3.50","3.75","4.00"})</f>
        <v>3.25</v>
      </c>
      <c r="DR202" s="21">
        <v>26</v>
      </c>
      <c r="DS202" s="21">
        <v>37</v>
      </c>
      <c r="DT202" s="57">
        <f t="shared" si="113"/>
        <v>63</v>
      </c>
      <c r="DU202" s="21" t="str">
        <f>LOOKUP(DT202,{0,40,45,50,55,60,65,70,75,80},{"F","D","C","C+","B-","B","B+","A-","A","A+"})</f>
        <v>B</v>
      </c>
      <c r="DV202" s="21" t="str">
        <f>LOOKUP(DT202,{0,40,45,50,55,60,65,70,75,80},{"0.00","2.00","2.25","2.50","2.75","3.00","3.25","3.50","3.75","4.00"})</f>
        <v>3.00</v>
      </c>
      <c r="DW202" s="21">
        <v>28</v>
      </c>
      <c r="DX202" s="21">
        <v>44</v>
      </c>
      <c r="DY202" s="57">
        <f t="shared" si="114"/>
        <v>72</v>
      </c>
      <c r="DZ202" s="21" t="str">
        <f>LOOKUP(DY202,{0,40,45,50,55,60,65,70,75,80},{"F","D","C","C+","B-","B","B+","A-","A","A+"})</f>
        <v>A-</v>
      </c>
      <c r="EA202" s="21" t="str">
        <f>LOOKUP(DY202,{0,40,45,50,55,60,65,70,75,80},{"0.00","2.00","2.25","2.50","2.75","3.00","3.25","3.50","3.75","4.00"})</f>
        <v>3.50</v>
      </c>
      <c r="EB202" s="21">
        <v>31</v>
      </c>
      <c r="EC202" s="21">
        <v>41</v>
      </c>
      <c r="ED202" s="57">
        <f t="shared" si="115"/>
        <v>72</v>
      </c>
      <c r="EE202" s="21" t="str">
        <f>LOOKUP(ED202,{0,40,45,50,55,60,65,70,75,80},{"F","D","C","C+","B-","B","B+","A-","A","A+"})</f>
        <v>A-</v>
      </c>
      <c r="EF202" s="21" t="str">
        <f>LOOKUP(ED202,{0,40,45,50,55,60,65,70,75,80},{"0.00","2.00","2.25","2.50","2.75","3.00","3.25","3.50","3.75","4.00"})</f>
        <v>3.50</v>
      </c>
      <c r="EG202" s="21">
        <v>21.5</v>
      </c>
      <c r="EH202" s="21">
        <v>37.5</v>
      </c>
      <c r="EI202" s="57">
        <f t="shared" si="116"/>
        <v>59</v>
      </c>
      <c r="EJ202" s="21" t="str">
        <f>LOOKUP(EI202,{0,40,45,50,55,60,65,70,75,80},{"F","D","C","C+","B-","B","B+","A-","A","A+"})</f>
        <v>B-</v>
      </c>
      <c r="EK202" s="21" t="str">
        <f>LOOKUP(EI202,{0,40,45,50,55,60,65,70,75,80},{"0.00","2.00","2.25","2.50","2.75","3.00","3.25","3.50","3.75","4.00"})</f>
        <v>2.75</v>
      </c>
      <c r="EL202" s="21">
        <v>34</v>
      </c>
      <c r="EM202" s="21">
        <v>41.5</v>
      </c>
      <c r="EN202" s="70">
        <f t="shared" si="117"/>
        <v>76</v>
      </c>
      <c r="EO202" s="21" t="str">
        <f>LOOKUP(EN202,{0,40,45,50,55,60,65,70,75,80},{"F","D","C","C+","B-","B","B+","A-","A","A+"})</f>
        <v>A</v>
      </c>
      <c r="EP202" s="21" t="str">
        <f>LOOKUP(EN202,{0,40,45,50,55,60,65,70,75,80},{"0.00","2.00","2.25","2.50","2.75","3.00","3.25","3.50","3.75","4.00"})</f>
        <v>3.75</v>
      </c>
      <c r="EQ202" s="21">
        <v>29</v>
      </c>
      <c r="ER202" s="21">
        <v>40.5</v>
      </c>
      <c r="ES202" s="70">
        <f t="shared" si="118"/>
        <v>70</v>
      </c>
      <c r="ET202" s="21" t="str">
        <f>LOOKUP(ES202,{0,40,45,50,55,60,65,70,75,80},{"F","D","C","C+","B-","B","B+","A-","A","A+"})</f>
        <v>A-</v>
      </c>
      <c r="EU202" s="21" t="str">
        <f>LOOKUP(ES202,{0,40,45,50,55,60,65,70,75,80},{"0.00","2.00","2.25","2.50","2.75","3.00","3.25","3.50","3.75","4.00"})</f>
        <v>3.50</v>
      </c>
      <c r="EV202" s="21">
        <v>33</v>
      </c>
      <c r="EW202" s="21">
        <v>41</v>
      </c>
      <c r="EX202" s="70">
        <f t="shared" si="119"/>
        <v>74</v>
      </c>
      <c r="EY202" s="21" t="str">
        <f>LOOKUP(EX202,{0,40,45,50,55,60,65,70,75,80},{"F","D","C","C+","B-","B","B+","A-","A","A+"})</f>
        <v>A-</v>
      </c>
      <c r="EZ202" s="21" t="str">
        <f>LOOKUP(EX202,{0,40,45,50,55,60,65,70,75,80},{"0.00","2.00","2.25","2.50","2.75","3.00","3.25","3.50","3.75","4.00"})</f>
        <v>3.50</v>
      </c>
      <c r="FA202" s="21">
        <v>30.5</v>
      </c>
      <c r="FB202" s="21">
        <v>42.5</v>
      </c>
      <c r="FC202" s="70">
        <f t="shared" si="120"/>
        <v>73</v>
      </c>
      <c r="FD202" s="21" t="str">
        <f>LOOKUP(FC202,{0,40,45,50,55,60,65,70,75,80},{"F","D","C","C+","B-","B","B+","A-","A","A+"})</f>
        <v>A-</v>
      </c>
      <c r="FE202" s="21" t="str">
        <f>LOOKUP(FC202,{0,40,45,50,55,60,65,70,75,80},{"0.00","2.00","2.25","2.50","2.75","3.00","3.25","3.50","3.75","4.00"})</f>
        <v>3.50</v>
      </c>
      <c r="FF202" s="21">
        <v>26</v>
      </c>
      <c r="FG202" s="21">
        <v>44</v>
      </c>
      <c r="FH202" s="70">
        <f t="shared" si="121"/>
        <v>70</v>
      </c>
      <c r="FI202" s="21" t="str">
        <f>LOOKUP(FH202,{0,40,45,50,55,60,65,70,75,80},{"F","D","C","C+","B-","B","B+","A-","A","A+"})</f>
        <v>A-</v>
      </c>
      <c r="FJ202" s="21" t="str">
        <f>LOOKUP(FH202,{0,40,45,50,55,60,65,70,75,80},{"0.00","2.00","2.25","2.50","2.75","3.00","3.25","3.50","3.75","4.00"})</f>
        <v>3.50</v>
      </c>
      <c r="FK202" s="21">
        <v>17</v>
      </c>
      <c r="FL202" s="21">
        <v>35.5</v>
      </c>
      <c r="FM202" s="70">
        <f t="shared" si="122"/>
        <v>53</v>
      </c>
      <c r="FN202" s="21" t="str">
        <f>LOOKUP(FM202,{0,40,45,50,55,60,65,70,75,80},{"F","D","C","C+","B-","B","B+","A-","A","A+"})</f>
        <v>C+</v>
      </c>
      <c r="FO202" s="21" t="str">
        <f>LOOKUP(FM202,{0,40,45,50,55,60,65,70,75,80},{"0.00","2.00","2.25","2.50","2.75","3.00","3.25","3.50","3.75","4.00"})</f>
        <v>2.50</v>
      </c>
      <c r="FP202" s="21">
        <v>28</v>
      </c>
      <c r="FQ202" s="21">
        <v>40.5</v>
      </c>
      <c r="FR202" s="70">
        <f t="shared" si="123"/>
        <v>69</v>
      </c>
      <c r="FS202" s="21" t="str">
        <f>LOOKUP(FR202,{0,40,45,50,55,60,65,70,75,80},{"F","D","C","C+","B-","B","B+","A-","A","A+"})</f>
        <v>B+</v>
      </c>
      <c r="FT202" s="21" t="str">
        <f>LOOKUP(FR202,{0,40,45,50,55,60,65,70,75,80},{"0.00","2.00","2.25","2.50","2.75","3.00","3.25","3.50","3.75","4.00"})</f>
        <v>3.25</v>
      </c>
      <c r="FU202" s="21">
        <v>32</v>
      </c>
      <c r="FV202" s="21">
        <v>40</v>
      </c>
      <c r="FW202" s="70">
        <f t="shared" si="124"/>
        <v>72</v>
      </c>
      <c r="FX202" s="21" t="str">
        <f>LOOKUP(FW202,{0,40,45,50,55,60,65,70,75,80},{"F","D","C","C+","B-","B","B+","A-","A","A+"})</f>
        <v>A-</v>
      </c>
      <c r="FY202" s="21" t="str">
        <f>LOOKUP(FW202,{0,40,45,50,55,60,65,70,75,80},{"0.00","2.00","2.25","2.50","2.75","3.00","3.25","3.50","3.75","4.00"})</f>
        <v>3.50</v>
      </c>
      <c r="FZ202" s="21">
        <v>28</v>
      </c>
      <c r="GA202" s="21">
        <v>35.5</v>
      </c>
      <c r="GB202" s="70">
        <f t="shared" si="125"/>
        <v>64</v>
      </c>
      <c r="GC202" s="21" t="str">
        <f>LOOKUP(GB202,{0,40,45,50,55,60,65,70,75,80},{"F","D","C","C+","B-","B","B+","A-","A","A+"})</f>
        <v>B</v>
      </c>
      <c r="GD202" s="21" t="str">
        <f>LOOKUP(GB202,{0,40,45,50,55,60,65,70,75,80},{"0.00","2.00","2.25","2.50","2.75","3.00","3.25","3.50","3.75","4.00"})</f>
        <v>3.00</v>
      </c>
      <c r="GE202" s="21">
        <v>31.5</v>
      </c>
      <c r="GF202" s="21">
        <v>42.5</v>
      </c>
      <c r="GG202" s="70">
        <f t="shared" si="126"/>
        <v>74</v>
      </c>
      <c r="GH202" s="21" t="str">
        <f>LOOKUP(GG202,{0,40,45,50,55,60,65,70,75,80},{"F","D","C","C+","B-","B","B+","A-","A","A+"})</f>
        <v>A-</v>
      </c>
      <c r="GI202" s="21" t="str">
        <f>LOOKUP(GG202,{0,40,45,50,55,60,65,70,75,80},{"0.00","2.00","2.25","2.50","2.75","3.00","3.25","3.50","3.75","4.00"})</f>
        <v>3.50</v>
      </c>
      <c r="GJ202" s="21">
        <v>27</v>
      </c>
      <c r="GK202" s="21">
        <v>40.5</v>
      </c>
      <c r="GL202" s="70">
        <f t="shared" si="127"/>
        <v>68</v>
      </c>
      <c r="GM202" s="21" t="str">
        <f>LOOKUP(GL202,{0,40,45,50,55,60,65,70,75,80},{"F","D","C","C+","B-","B","B+","A-","A","A+"})</f>
        <v>B+</v>
      </c>
      <c r="GN202" s="21" t="str">
        <f>LOOKUP(GL202,{0,40,45,50,55,60,65,70,75,80},{"0.00","2.00","2.25","2.50","2.75","3.00","3.25","3.50","3.75","4.00"})</f>
        <v>3.25</v>
      </c>
      <c r="GO202" s="21">
        <v>29</v>
      </c>
      <c r="GP202" s="21">
        <v>44</v>
      </c>
      <c r="GQ202" s="70">
        <f t="shared" si="128"/>
        <v>73</v>
      </c>
      <c r="GR202" s="21" t="str">
        <f>LOOKUP(GQ202,{0,40,45,50,55,60,65,70,75,80},{"F","D","C","C+","B-","B","B+","A-","A","A+"})</f>
        <v>A-</v>
      </c>
      <c r="GS202" s="21" t="str">
        <f>LOOKUP(GQ202,{0,40,45,50,55,60,65,70,75,80},{"0.00","2.00","2.25","2.50","2.75","3.00","3.25","3.50","3.75","4.00"})</f>
        <v>3.50</v>
      </c>
      <c r="GT202" s="21">
        <v>27</v>
      </c>
      <c r="GU202" s="21">
        <v>30.5</v>
      </c>
      <c r="GV202" s="70">
        <f t="shared" si="129"/>
        <v>58</v>
      </c>
      <c r="GW202" s="21" t="str">
        <f>LOOKUP(GV202,{0,40,45,50,55,60,65,70,75,80},{"F","D","C","C+","B-","B","B+","A-","A","A+"})</f>
        <v>B-</v>
      </c>
      <c r="GX202" s="21" t="str">
        <f>LOOKUP(GV202,{0,40,45,50,55,60,65,70,75,80},{"0.00","2.00","2.25","2.50","2.75","3.00","3.25","3.50","3.75","4.00"})</f>
        <v>2.75</v>
      </c>
      <c r="GY202" s="82">
        <v>65</v>
      </c>
      <c r="GZ202" s="21" t="str">
        <f>LOOKUP(GY202,{0,40,45,50,55,60,65,70,75,80},{"F","D","C","C+","B-","B","B+","A-","A","A+"})</f>
        <v>B+</v>
      </c>
      <c r="HA202" s="21" t="str">
        <f>LOOKUP(GY202,{0,40,45,50,55,60,65,70,75,80},{"0.00","2.00","2.25","2.50","2.75","3.00","3.25","3.50","3.75","4.00"})</f>
        <v>3.25</v>
      </c>
      <c r="HB202" s="49">
        <v>38.5</v>
      </c>
      <c r="HC202" s="49">
        <v>35</v>
      </c>
      <c r="HD202" s="70">
        <f t="shared" si="130"/>
        <v>74</v>
      </c>
      <c r="HE202" s="21" t="str">
        <f>LOOKUP(HD202,{0,40,45,50,55,60,65,70,75,80},{"F","D","C","C+","B-","B","B+","A-","A","A+"})</f>
        <v>A-</v>
      </c>
      <c r="HF202" s="21" t="str">
        <f>LOOKUP(HD202,{0,40,45,50,55,60,65,70,75,80},{"0.00","2.00","2.25","2.50","2.75","3.00","3.25","3.50","3.75","4.00"})</f>
        <v>3.50</v>
      </c>
      <c r="HG202" s="50">
        <f t="shared" si="88"/>
        <v>3.1845238095238093</v>
      </c>
      <c r="HH202" s="71" t="str">
        <f t="shared" si="89"/>
        <v>Passed</v>
      </c>
      <c r="HI202" s="70">
        <f t="shared" si="131"/>
        <v>2772</v>
      </c>
      <c r="HJ202" s="44">
        <v>201</v>
      </c>
      <c r="HK202" s="40"/>
      <c r="HL202" s="40"/>
    </row>
    <row r="203" spans="1:220" s="8" customFormat="1" ht="30" customHeight="1" x14ac:dyDescent="0.2">
      <c r="A203" s="44">
        <v>203</v>
      </c>
      <c r="B203" s="66">
        <v>3800</v>
      </c>
      <c r="C203" s="44">
        <v>2017517214</v>
      </c>
      <c r="D203" s="39" t="s">
        <v>307</v>
      </c>
      <c r="E203" s="64" t="s">
        <v>264</v>
      </c>
      <c r="F203" s="64" t="s">
        <v>302</v>
      </c>
      <c r="G203" s="73">
        <v>28</v>
      </c>
      <c r="H203" s="48">
        <v>40</v>
      </c>
      <c r="I203" s="57">
        <f t="shared" si="90"/>
        <v>68</v>
      </c>
      <c r="J203" s="21" t="str">
        <f>LOOKUP(I203,{0,40,45,50,55,60,65,70,75,80},{"F","D","C","C+","B-","B","B+","A-","A","A+"})</f>
        <v>B+</v>
      </c>
      <c r="K203" s="21" t="str">
        <f>LOOKUP(I203,{0,40,45,50,55,60,65,70,75,80},{"0.00","2.00","2.25","2.50","2.75","3.00","3.25","3.50","3.75","4.00"})</f>
        <v>3.25</v>
      </c>
      <c r="L203" s="21">
        <v>20.5</v>
      </c>
      <c r="M203" s="21">
        <v>36.5</v>
      </c>
      <c r="N203" s="57">
        <f t="shared" si="91"/>
        <v>57</v>
      </c>
      <c r="O203" s="21" t="str">
        <f>LOOKUP(N203,{0,40,45,50,55,60,65,70,75,80},{"F","D","C","C+","B-","B","B+","A-","A","A+"})</f>
        <v>B-</v>
      </c>
      <c r="P203" s="21" t="str">
        <f>LOOKUP(N203,{0,40,45,50,55,60,65,70,75,80},{"0.00","2.00","2.25","2.50","2.75","3.00","3.25","3.50","3.75","4.00"})</f>
        <v>2.75</v>
      </c>
      <c r="Q203" s="21">
        <v>21.75</v>
      </c>
      <c r="R203" s="21">
        <v>34.5</v>
      </c>
      <c r="S203" s="57">
        <f t="shared" si="92"/>
        <v>57</v>
      </c>
      <c r="T203" s="21" t="str">
        <f>LOOKUP(S203,{0,40,45,50,55,60,65,70,75,80},{"F","D","C","C+","B-","B","B+","A-","A","A+"})</f>
        <v>B-</v>
      </c>
      <c r="U203" s="21" t="str">
        <f>LOOKUP(S203,{0,40,45,50,55,60,65,70,75,80},{"0.00","2.00","2.25","2.50","2.75","3.00","3.25","3.50","3.75","4.00"})</f>
        <v>2.75</v>
      </c>
      <c r="V203" s="21">
        <v>16</v>
      </c>
      <c r="W203" s="21">
        <v>33.5</v>
      </c>
      <c r="X203" s="57">
        <f t="shared" si="93"/>
        <v>50</v>
      </c>
      <c r="Y203" s="21" t="str">
        <f>LOOKUP(X203,{0,40,45,50,55,60,65,70,75,80},{"F","D","C","C+","B-","B","B+","A-","A","A+"})</f>
        <v>C+</v>
      </c>
      <c r="Z203" s="21" t="str">
        <f>LOOKUP(X203,{0,40,45,50,55,60,65,70,75,80},{"0.00","2.00","2.25","2.50","2.75","3.00","3.25","3.50","3.75","4.00"})</f>
        <v>2.50</v>
      </c>
      <c r="AA203" s="21">
        <v>20</v>
      </c>
      <c r="AB203" s="21">
        <v>25</v>
      </c>
      <c r="AC203" s="57">
        <f t="shared" si="94"/>
        <v>45</v>
      </c>
      <c r="AD203" s="21" t="str">
        <f>LOOKUP(AC203,{0,40,45,50,55,60,65,70,75,80},{"F","D","C","C+","B-","B","B+","A-","A","A+"})</f>
        <v>C</v>
      </c>
      <c r="AE203" s="21" t="str">
        <f>LOOKUP(AC203,{0,40,45,50,55,60,65,70,75,80},{"0.00","2.00","2.25","2.50","2.75","3.00","3.25","3.50","3.75","4.00"})</f>
        <v>2.25</v>
      </c>
      <c r="AF203" s="21">
        <v>18</v>
      </c>
      <c r="AG203" s="21">
        <v>46.5</v>
      </c>
      <c r="AH203" s="57">
        <f t="shared" si="95"/>
        <v>65</v>
      </c>
      <c r="AI203" s="21" t="str">
        <f>LOOKUP(AH203,{0,40,45,50,55,60,65,70,75,80},{"F","D","C","C+","B-","B","B+","A-","A","A+"})</f>
        <v>B+</v>
      </c>
      <c r="AJ203" s="21" t="str">
        <f>LOOKUP(AH203,{0,40,45,50,55,60,65,70,75,80},{"0.00","2.00","2.25","2.50","2.75","3.00","3.25","3.50","3.75","4.00"})</f>
        <v>3.25</v>
      </c>
      <c r="AK203" s="21">
        <v>29.5</v>
      </c>
      <c r="AL203" s="21">
        <v>37</v>
      </c>
      <c r="AM203" s="57">
        <f t="shared" si="96"/>
        <v>67</v>
      </c>
      <c r="AN203" s="21" t="str">
        <f>LOOKUP(AM203,{0,40,45,50,55,60,65,70,75,80},{"F","D","C","C+","B-","B","B+","A-","A","A+"})</f>
        <v>B+</v>
      </c>
      <c r="AO203" s="21" t="str">
        <f>LOOKUP(AM203,{0,40,45,50,55,60,65,70,75,80},{"0.00","2.00","2.25","2.50","2.75","3.00","3.25","3.50","3.75","4.00"})</f>
        <v>3.25</v>
      </c>
      <c r="AP203" s="21">
        <v>24.5</v>
      </c>
      <c r="AQ203" s="21">
        <v>42</v>
      </c>
      <c r="AR203" s="57">
        <f t="shared" si="97"/>
        <v>67</v>
      </c>
      <c r="AS203" s="21" t="str">
        <f>LOOKUP(AR203,{0,40,45,50,55,60,65,70,75,80},{"F","D","C","C+","B-","B","B+","A-","A","A+"})</f>
        <v>B+</v>
      </c>
      <c r="AT203" s="21" t="str">
        <f>LOOKUP(AR203,{0,40,45,50,55,60,65,70,75,80},{"0.00","2.00","2.25","2.50","2.75","3.00","3.25","3.50","3.75","4.00"})</f>
        <v>3.25</v>
      </c>
      <c r="AU203" s="21">
        <v>27</v>
      </c>
      <c r="AV203" s="21">
        <v>43</v>
      </c>
      <c r="AW203" s="57">
        <f t="shared" si="98"/>
        <v>70</v>
      </c>
      <c r="AX203" s="21" t="str">
        <f>LOOKUP(AW203,{0,40,45,50,55,60,65,70,75,80},{"F","D","C","C+","B-","B","B+","A-","A","A+"})</f>
        <v>A-</v>
      </c>
      <c r="AY203" s="21" t="str">
        <f>LOOKUP(AW203,{0,40,45,50,55,60,65,70,75,80},{"0.00","2.00","2.25","2.50","2.75","3.00","3.25","3.50","3.75","4.00"})</f>
        <v>3.50</v>
      </c>
      <c r="AZ203" s="21">
        <v>17</v>
      </c>
      <c r="BA203" s="21">
        <v>35.5</v>
      </c>
      <c r="BB203" s="57">
        <f t="shared" si="99"/>
        <v>53</v>
      </c>
      <c r="BC203" s="21" t="str">
        <f>LOOKUP(BB203,{0,40,45,50,55,60,65,70,75,80},{"F","D","C","C+","B-","B","B+","A-","A","A+"})</f>
        <v>C+</v>
      </c>
      <c r="BD203" s="21" t="str">
        <f>LOOKUP(BB203,{0,40,45,50,55,60,65,70,75,80},{"0.00","2.00","2.25","2.50","2.75","3.00","3.25","3.50","3.75","4.00"})</f>
        <v>2.50</v>
      </c>
      <c r="BE203" s="21">
        <v>33</v>
      </c>
      <c r="BF203" s="21">
        <v>45</v>
      </c>
      <c r="BG203" s="57">
        <f t="shared" si="100"/>
        <v>78</v>
      </c>
      <c r="BH203" s="21" t="str">
        <f>LOOKUP(BG203,{0,40,45,50,55,60,65,70,75,80},{"F","D","C","C+","B-","B","B+","A-","A","A+"})</f>
        <v>A</v>
      </c>
      <c r="BI203" s="21" t="str">
        <f>LOOKUP(BG203,{0,40,45,50,55,60,65,70,75,80},{"0.00","2.00","2.25","2.50","2.75","3.00","3.25","3.50","3.75","4.00"})</f>
        <v>3.75</v>
      </c>
      <c r="BJ203" s="21">
        <v>29.5</v>
      </c>
      <c r="BK203" s="21">
        <v>41.5</v>
      </c>
      <c r="BL203" s="57">
        <f t="shared" si="101"/>
        <v>71</v>
      </c>
      <c r="BM203" s="21" t="str">
        <f>LOOKUP(BL203,{0,40,45,50,55,60,65,70,75,80},{"F","D","C","C+","B-","B","B+","A-","A","A+"})</f>
        <v>A-</v>
      </c>
      <c r="BN203" s="21" t="str">
        <f>LOOKUP(BL203,{0,40,45,50,55,60,65,70,75,80},{"0.00","2.00","2.25","2.50","2.75","3.00","3.25","3.50","3.75","4.00"})</f>
        <v>3.50</v>
      </c>
      <c r="BO203" s="21">
        <v>29</v>
      </c>
      <c r="BP203" s="21">
        <v>33</v>
      </c>
      <c r="BQ203" s="57">
        <f t="shared" si="102"/>
        <v>62</v>
      </c>
      <c r="BR203" s="21" t="str">
        <f>LOOKUP(BQ203,{0,40,45,50,55,60,65,70,75,80},{"F","D","C","C+","B-","B","B+","A-","A","A+"})</f>
        <v>B</v>
      </c>
      <c r="BS203" s="21" t="str">
        <f>LOOKUP(BQ203,{0,40,45,50,55,60,65,70,75,80},{"0.00","2.00","2.25","2.50","2.75","3.00","3.25","3.50","3.75","4.00"})</f>
        <v>3.00</v>
      </c>
      <c r="BT203" s="21">
        <v>26.75</v>
      </c>
      <c r="BU203" s="21">
        <v>38</v>
      </c>
      <c r="BV203" s="57">
        <f t="shared" si="103"/>
        <v>65</v>
      </c>
      <c r="BW203" s="21" t="str">
        <f>LOOKUP(BV203,{0,40,45,50,55,60,65,70,75,80},{"F","D","C","C+","B-","B","B+","A-","A","A+"})</f>
        <v>B+</v>
      </c>
      <c r="BX203" s="21" t="str">
        <f>LOOKUP(BV203,{0,40,45,50,55,60,65,70,75,80},{"0.00","2.00","2.25","2.50","2.75","3.00","3.25","3.50","3.75","4.00"})</f>
        <v>3.25</v>
      </c>
      <c r="BY203" s="21">
        <v>33</v>
      </c>
      <c r="BZ203" s="21">
        <v>21</v>
      </c>
      <c r="CA203" s="57">
        <f t="shared" si="104"/>
        <v>54</v>
      </c>
      <c r="CB203" s="21" t="str">
        <f>LOOKUP(CA203,{0,40,45,50,55,60,65,70,75,80},{"F","D","C","C+","B-","B","B+","A-","A","A+"})</f>
        <v>C+</v>
      </c>
      <c r="CC203" s="21" t="str">
        <f>LOOKUP(CA203,{0,40,45,50,55,60,65,70,75,80},{"0.00","2.00","2.25","2.50","2.75","3.00","3.25","3.50","3.75","4.00"})</f>
        <v>2.50</v>
      </c>
      <c r="CD203" s="21">
        <v>28</v>
      </c>
      <c r="CE203" s="21">
        <v>46.5</v>
      </c>
      <c r="CF203" s="57">
        <f t="shared" si="105"/>
        <v>75</v>
      </c>
      <c r="CG203" s="21" t="str">
        <f>LOOKUP(CF203,{0,40,45,50,55,60,65,70,75,80},{"F","D","C","C+","B-","B","B+","A-","A","A+"})</f>
        <v>A</v>
      </c>
      <c r="CH203" s="21" t="str">
        <f>LOOKUP(CF203,{0,40,45,50,55,60,65,70,75,80},{"0.00","2.00","2.25","2.50","2.75","3.00","3.25","3.50","3.75","4.00"})</f>
        <v>3.75</v>
      </c>
      <c r="CI203" s="21">
        <v>31.5</v>
      </c>
      <c r="CJ203" s="21">
        <v>41</v>
      </c>
      <c r="CK203" s="57">
        <f t="shared" si="106"/>
        <v>73</v>
      </c>
      <c r="CL203" s="21" t="str">
        <f>LOOKUP(CK203,{0,40,45,50,55,60,65,70,75,80},{"F","D","C","C+","B-","B","B+","A-","A","A+"})</f>
        <v>A-</v>
      </c>
      <c r="CM203" s="21" t="str">
        <f>LOOKUP(CK203,{0,40,45,50,55,60,65,70,75,80},{"0.00","2.00","2.25","2.50","2.75","3.00","3.25","3.50","3.75","4.00"})</f>
        <v>3.50</v>
      </c>
      <c r="CN203" s="21">
        <v>19</v>
      </c>
      <c r="CO203" s="21">
        <v>46</v>
      </c>
      <c r="CP203" s="57">
        <f t="shared" si="107"/>
        <v>65</v>
      </c>
      <c r="CQ203" s="21" t="str">
        <f>LOOKUP(CP203,{0,40,45,50,55,60,65,70,75,80},{"F","D","C","C+","B-","B","B+","A-","A","A+"})</f>
        <v>B+</v>
      </c>
      <c r="CR203" s="21" t="str">
        <f>LOOKUP(CP203,{0,40,45,50,55,60,65,70,75,80},{"0.00","2.00","2.25","2.50","2.75","3.00","3.25","3.50","3.75","4.00"})</f>
        <v>3.25</v>
      </c>
      <c r="CS203" s="21">
        <v>22</v>
      </c>
      <c r="CT203" s="21">
        <v>41.5</v>
      </c>
      <c r="CU203" s="57">
        <f t="shared" si="108"/>
        <v>64</v>
      </c>
      <c r="CV203" s="21" t="str">
        <f>LOOKUP(CU203,{0,40,45,50,55,60,65,70,75,80},{"F","D","C","C+","B-","B","B+","A-","A","A+"})</f>
        <v>B</v>
      </c>
      <c r="CW203" s="21" t="str">
        <f>LOOKUP(CU203,{0,40,45,50,55,60,65,70,75,80},{"0.00","2.00","2.25","2.50","2.75","3.00","3.25","3.50","3.75","4.00"})</f>
        <v>3.00</v>
      </c>
      <c r="CX203" s="21">
        <v>33</v>
      </c>
      <c r="CY203" s="21">
        <v>42.5</v>
      </c>
      <c r="CZ203" s="57">
        <f t="shared" si="109"/>
        <v>76</v>
      </c>
      <c r="DA203" s="21" t="str">
        <f>LOOKUP(CZ203,{0,40,45,50,55,60,65,70,75,80},{"F","D","C","C+","B-","B","B+","A-","A","A+"})</f>
        <v>A</v>
      </c>
      <c r="DB203" s="21" t="str">
        <f>LOOKUP(CZ203,{0,40,45,50,55,60,65,70,75,80},{"0.00","2.00","2.25","2.50","2.75","3.00","3.25","3.50","3.75","4.00"})</f>
        <v>3.75</v>
      </c>
      <c r="DC203" s="21">
        <v>22</v>
      </c>
      <c r="DD203" s="21">
        <v>45</v>
      </c>
      <c r="DE203" s="57">
        <f t="shared" si="110"/>
        <v>67</v>
      </c>
      <c r="DF203" s="21" t="str">
        <f>LOOKUP(DE203,{0,40,45,50,55,60,65,70,75,80},{"F","D","C","C+","B-","B","B+","A-","A","A+"})</f>
        <v>B+</v>
      </c>
      <c r="DG203" s="21" t="str">
        <f>LOOKUP(DE203,{0,40,45,50,55,60,65,70,75,80},{"0.00","2.00","2.25","2.50","2.75","3.00","3.25","3.50","3.75","4.00"})</f>
        <v>3.25</v>
      </c>
      <c r="DH203" s="21">
        <v>24.5</v>
      </c>
      <c r="DI203" s="21">
        <v>38</v>
      </c>
      <c r="DJ203" s="57">
        <f t="shared" si="111"/>
        <v>63</v>
      </c>
      <c r="DK203" s="21" t="str">
        <f>LOOKUP(DJ203,{0,40,45,50,55,60,65,70,75,80},{"F","D","C","C+","B-","B","B+","A-","A","A+"})</f>
        <v>B</v>
      </c>
      <c r="DL203" s="21" t="str">
        <f>LOOKUP(DJ203,{0,40,45,50,55,60,65,70,75,80},{"0.00","2.00","2.25","2.50","2.75","3.00","3.25","3.50","3.75","4.00"})</f>
        <v>3.00</v>
      </c>
      <c r="DM203" s="21">
        <v>31</v>
      </c>
      <c r="DN203" s="21">
        <v>44</v>
      </c>
      <c r="DO203" s="57">
        <f t="shared" si="112"/>
        <v>75</v>
      </c>
      <c r="DP203" s="21" t="str">
        <f>LOOKUP(DO203,{0,40,45,50,55,60,65,70,75,80},{"F","D","C","C+","B-","B","B+","A-","A","A+"})</f>
        <v>A</v>
      </c>
      <c r="DQ203" s="21" t="str">
        <f>LOOKUP(DO203,{0,40,45,50,55,60,65,70,75,80},{"0.00","2.00","2.25","2.50","2.75","3.00","3.25","3.50","3.75","4.00"})</f>
        <v>3.75</v>
      </c>
      <c r="DR203" s="21">
        <v>23</v>
      </c>
      <c r="DS203" s="21">
        <v>32</v>
      </c>
      <c r="DT203" s="57">
        <f t="shared" si="113"/>
        <v>55</v>
      </c>
      <c r="DU203" s="21" t="str">
        <f>LOOKUP(DT203,{0,40,45,50,55,60,65,70,75,80},{"F","D","C","C+","B-","B","B+","A-","A","A+"})</f>
        <v>B-</v>
      </c>
      <c r="DV203" s="21" t="str">
        <f>LOOKUP(DT203,{0,40,45,50,55,60,65,70,75,80},{"0.00","2.00","2.25","2.50","2.75","3.00","3.25","3.50","3.75","4.00"})</f>
        <v>2.75</v>
      </c>
      <c r="DW203" s="21">
        <v>27</v>
      </c>
      <c r="DX203" s="21">
        <v>44.5</v>
      </c>
      <c r="DY203" s="57">
        <f t="shared" si="114"/>
        <v>72</v>
      </c>
      <c r="DZ203" s="21" t="str">
        <f>LOOKUP(DY203,{0,40,45,50,55,60,65,70,75,80},{"F","D","C","C+","B-","B","B+","A-","A","A+"})</f>
        <v>A-</v>
      </c>
      <c r="EA203" s="21" t="str">
        <f>LOOKUP(DY203,{0,40,45,50,55,60,65,70,75,80},{"0.00","2.00","2.25","2.50","2.75","3.00","3.25","3.50","3.75","4.00"})</f>
        <v>3.50</v>
      </c>
      <c r="EB203" s="21">
        <v>29.5</v>
      </c>
      <c r="EC203" s="21">
        <v>42</v>
      </c>
      <c r="ED203" s="57">
        <f t="shared" si="115"/>
        <v>72</v>
      </c>
      <c r="EE203" s="21" t="str">
        <f>LOOKUP(ED203,{0,40,45,50,55,60,65,70,75,80},{"F","D","C","C+","B-","B","B+","A-","A","A+"})</f>
        <v>A-</v>
      </c>
      <c r="EF203" s="21" t="str">
        <f>LOOKUP(ED203,{0,40,45,50,55,60,65,70,75,80},{"0.00","2.00","2.25","2.50","2.75","3.00","3.25","3.50","3.75","4.00"})</f>
        <v>3.50</v>
      </c>
      <c r="EG203" s="21">
        <v>21</v>
      </c>
      <c r="EH203" s="21">
        <v>43</v>
      </c>
      <c r="EI203" s="57">
        <f t="shared" si="116"/>
        <v>64</v>
      </c>
      <c r="EJ203" s="21" t="str">
        <f>LOOKUP(EI203,{0,40,45,50,55,60,65,70,75,80},{"F","D","C","C+","B-","B","B+","A-","A","A+"})</f>
        <v>B</v>
      </c>
      <c r="EK203" s="21" t="str">
        <f>LOOKUP(EI203,{0,40,45,50,55,60,65,70,75,80},{"0.00","2.00","2.25","2.50","2.75","3.00","3.25","3.50","3.75","4.00"})</f>
        <v>3.00</v>
      </c>
      <c r="EL203" s="21">
        <v>33.75</v>
      </c>
      <c r="EM203" s="21">
        <v>45.5</v>
      </c>
      <c r="EN203" s="70">
        <f t="shared" si="117"/>
        <v>80</v>
      </c>
      <c r="EO203" s="21" t="str">
        <f>LOOKUP(EN203,{0,40,45,50,55,60,65,70,75,80},{"F","D","C","C+","B-","B","B+","A-","A","A+"})</f>
        <v>A+</v>
      </c>
      <c r="EP203" s="21" t="str">
        <f>LOOKUP(EN203,{0,40,45,50,55,60,65,70,75,80},{"0.00","2.00","2.25","2.50","2.75","3.00","3.25","3.50","3.75","4.00"})</f>
        <v>4.00</v>
      </c>
      <c r="EQ203" s="21">
        <v>33</v>
      </c>
      <c r="ER203" s="21">
        <v>40.5</v>
      </c>
      <c r="ES203" s="70">
        <f t="shared" si="118"/>
        <v>74</v>
      </c>
      <c r="ET203" s="21" t="str">
        <f>LOOKUP(ES203,{0,40,45,50,55,60,65,70,75,80},{"F","D","C","C+","B-","B","B+","A-","A","A+"})</f>
        <v>A-</v>
      </c>
      <c r="EU203" s="21" t="str">
        <f>LOOKUP(ES203,{0,40,45,50,55,60,65,70,75,80},{"0.00","2.00","2.25","2.50","2.75","3.00","3.25","3.50","3.75","4.00"})</f>
        <v>3.50</v>
      </c>
      <c r="EV203" s="21">
        <v>30.5</v>
      </c>
      <c r="EW203" s="21">
        <v>43</v>
      </c>
      <c r="EX203" s="70">
        <f t="shared" si="119"/>
        <v>74</v>
      </c>
      <c r="EY203" s="21" t="str">
        <f>LOOKUP(EX203,{0,40,45,50,55,60,65,70,75,80},{"F","D","C","C+","B-","B","B+","A-","A","A+"})</f>
        <v>A-</v>
      </c>
      <c r="EZ203" s="21" t="str">
        <f>LOOKUP(EX203,{0,40,45,50,55,60,65,70,75,80},{"0.00","2.00","2.25","2.50","2.75","3.00","3.25","3.50","3.75","4.00"})</f>
        <v>3.50</v>
      </c>
      <c r="FA203" s="21">
        <v>26</v>
      </c>
      <c r="FB203" s="21">
        <v>39</v>
      </c>
      <c r="FC203" s="70">
        <f t="shared" si="120"/>
        <v>65</v>
      </c>
      <c r="FD203" s="21" t="str">
        <f>LOOKUP(FC203,{0,40,45,50,55,60,65,70,75,80},{"F","D","C","C+","B-","B","B+","A-","A","A+"})</f>
        <v>B+</v>
      </c>
      <c r="FE203" s="21" t="str">
        <f>LOOKUP(FC203,{0,40,45,50,55,60,65,70,75,80},{"0.00","2.00","2.25","2.50","2.75","3.00","3.25","3.50","3.75","4.00"})</f>
        <v>3.25</v>
      </c>
      <c r="FF203" s="21">
        <v>26</v>
      </c>
      <c r="FG203" s="21">
        <v>44.5</v>
      </c>
      <c r="FH203" s="70">
        <f t="shared" si="121"/>
        <v>71</v>
      </c>
      <c r="FI203" s="21" t="str">
        <f>LOOKUP(FH203,{0,40,45,50,55,60,65,70,75,80},{"F","D","C","C+","B-","B","B+","A-","A","A+"})</f>
        <v>A-</v>
      </c>
      <c r="FJ203" s="21" t="str">
        <f>LOOKUP(FH203,{0,40,45,50,55,60,65,70,75,80},{"0.00","2.00","2.25","2.50","2.75","3.00","3.25","3.50","3.75","4.00"})</f>
        <v>3.50</v>
      </c>
      <c r="FK203" s="21">
        <v>21</v>
      </c>
      <c r="FL203" s="21">
        <v>32</v>
      </c>
      <c r="FM203" s="70">
        <f t="shared" si="122"/>
        <v>53</v>
      </c>
      <c r="FN203" s="21" t="str">
        <f>LOOKUP(FM203,{0,40,45,50,55,60,65,70,75,80},{"F","D","C","C+","B-","B","B+","A-","A","A+"})</f>
        <v>C+</v>
      </c>
      <c r="FO203" s="21" t="str">
        <f>LOOKUP(FM203,{0,40,45,50,55,60,65,70,75,80},{"0.00","2.00","2.25","2.50","2.75","3.00","3.25","3.50","3.75","4.00"})</f>
        <v>2.50</v>
      </c>
      <c r="FP203" s="21">
        <v>27</v>
      </c>
      <c r="FQ203" s="21">
        <v>43.5</v>
      </c>
      <c r="FR203" s="70">
        <f t="shared" si="123"/>
        <v>71</v>
      </c>
      <c r="FS203" s="21" t="str">
        <f>LOOKUP(FR203,{0,40,45,50,55,60,65,70,75,80},{"F","D","C","C+","B-","B","B+","A-","A","A+"})</f>
        <v>A-</v>
      </c>
      <c r="FT203" s="21" t="str">
        <f>LOOKUP(FR203,{0,40,45,50,55,60,65,70,75,80},{"0.00","2.00","2.25","2.50","2.75","3.00","3.25","3.50","3.75","4.00"})</f>
        <v>3.50</v>
      </c>
      <c r="FU203" s="21">
        <v>27.5</v>
      </c>
      <c r="FV203" s="21">
        <v>38</v>
      </c>
      <c r="FW203" s="70">
        <f t="shared" si="124"/>
        <v>66</v>
      </c>
      <c r="FX203" s="21" t="str">
        <f>LOOKUP(FW203,{0,40,45,50,55,60,65,70,75,80},{"F","D","C","C+","B-","B","B+","A-","A","A+"})</f>
        <v>B+</v>
      </c>
      <c r="FY203" s="21" t="str">
        <f>LOOKUP(FW203,{0,40,45,50,55,60,65,70,75,80},{"0.00","2.00","2.25","2.50","2.75","3.00","3.25","3.50","3.75","4.00"})</f>
        <v>3.25</v>
      </c>
      <c r="FZ203" s="21">
        <v>25</v>
      </c>
      <c r="GA203" s="21">
        <v>38</v>
      </c>
      <c r="GB203" s="70">
        <f t="shared" si="125"/>
        <v>63</v>
      </c>
      <c r="GC203" s="21" t="str">
        <f>LOOKUP(GB203,{0,40,45,50,55,60,65,70,75,80},{"F","D","C","C+","B-","B","B+","A-","A","A+"})</f>
        <v>B</v>
      </c>
      <c r="GD203" s="21" t="str">
        <f>LOOKUP(GB203,{0,40,45,50,55,60,65,70,75,80},{"0.00","2.00","2.25","2.50","2.75","3.00","3.25","3.50","3.75","4.00"})</f>
        <v>3.00</v>
      </c>
      <c r="GE203" s="21">
        <v>30.5</v>
      </c>
      <c r="GF203" s="21">
        <v>43</v>
      </c>
      <c r="GG203" s="70">
        <f t="shared" si="126"/>
        <v>74</v>
      </c>
      <c r="GH203" s="21" t="str">
        <f>LOOKUP(GG203,{0,40,45,50,55,60,65,70,75,80},{"F","D","C","C+","B-","B","B+","A-","A","A+"})</f>
        <v>A-</v>
      </c>
      <c r="GI203" s="21" t="str">
        <f>LOOKUP(GG203,{0,40,45,50,55,60,65,70,75,80},{"0.00","2.00","2.25","2.50","2.75","3.00","3.25","3.50","3.75","4.00"})</f>
        <v>3.50</v>
      </c>
      <c r="GJ203" s="21">
        <v>25.5</v>
      </c>
      <c r="GK203" s="21">
        <v>40.5</v>
      </c>
      <c r="GL203" s="70">
        <f t="shared" si="127"/>
        <v>66</v>
      </c>
      <c r="GM203" s="21" t="str">
        <f>LOOKUP(GL203,{0,40,45,50,55,60,65,70,75,80},{"F","D","C","C+","B-","B","B+","A-","A","A+"})</f>
        <v>B+</v>
      </c>
      <c r="GN203" s="21" t="str">
        <f>LOOKUP(GL203,{0,40,45,50,55,60,65,70,75,80},{"0.00","2.00","2.25","2.50","2.75","3.00","3.25","3.50","3.75","4.00"})</f>
        <v>3.25</v>
      </c>
      <c r="GO203" s="21">
        <v>23</v>
      </c>
      <c r="GP203" s="21">
        <v>39</v>
      </c>
      <c r="GQ203" s="70">
        <f t="shared" si="128"/>
        <v>62</v>
      </c>
      <c r="GR203" s="21" t="str">
        <f>LOOKUP(GQ203,{0,40,45,50,55,60,65,70,75,80},{"F","D","C","C+","B-","B","B+","A-","A","A+"})</f>
        <v>B</v>
      </c>
      <c r="GS203" s="21" t="str">
        <f>LOOKUP(GQ203,{0,40,45,50,55,60,65,70,75,80},{"0.00","2.00","2.25","2.50","2.75","3.00","3.25","3.50","3.75","4.00"})</f>
        <v>3.00</v>
      </c>
      <c r="GT203" s="21">
        <v>23</v>
      </c>
      <c r="GU203" s="21">
        <v>40.5</v>
      </c>
      <c r="GV203" s="70">
        <f t="shared" si="129"/>
        <v>64</v>
      </c>
      <c r="GW203" s="21" t="str">
        <f>LOOKUP(GV203,{0,40,45,50,55,60,65,70,75,80},{"F","D","C","C+","B-","B","B+","A-","A","A+"})</f>
        <v>B</v>
      </c>
      <c r="GX203" s="21" t="str">
        <f>LOOKUP(GV203,{0,40,45,50,55,60,65,70,75,80},{"0.00","2.00","2.25","2.50","2.75","3.00","3.25","3.50","3.75","4.00"})</f>
        <v>3.00</v>
      </c>
      <c r="GY203" s="82">
        <v>65</v>
      </c>
      <c r="GZ203" s="21" t="str">
        <f>LOOKUP(GY203,{0,40,45,50,55,60,65,70,75,80},{"F","D","C","C+","B-","B","B+","A-","A","A+"})</f>
        <v>B+</v>
      </c>
      <c r="HA203" s="21" t="str">
        <f>LOOKUP(GY203,{0,40,45,50,55,60,65,70,75,80},{"0.00","2.00","2.25","2.50","2.75","3.00","3.25","3.50","3.75","4.00"})</f>
        <v>3.25</v>
      </c>
      <c r="HB203" s="49">
        <v>31.5</v>
      </c>
      <c r="HC203" s="49">
        <v>33</v>
      </c>
      <c r="HD203" s="70">
        <f t="shared" si="130"/>
        <v>65</v>
      </c>
      <c r="HE203" s="21" t="str">
        <f>LOOKUP(HD203,{0,40,45,50,55,60,65,70,75,80},{"F","D","C","C+","B-","B","B+","A-","A","A+"})</f>
        <v>B+</v>
      </c>
      <c r="HF203" s="21" t="str">
        <f>LOOKUP(HD203,{0,40,45,50,55,60,65,70,75,80},{"0.00","2.00","2.25","2.50","2.75","3.00","3.25","3.50","3.75","4.00"})</f>
        <v>3.25</v>
      </c>
      <c r="HG203" s="50">
        <f t="shared" si="88"/>
        <v>3.2023809523809526</v>
      </c>
      <c r="HH203" s="71" t="str">
        <f t="shared" si="89"/>
        <v>Passed</v>
      </c>
      <c r="HI203" s="70">
        <f t="shared" si="131"/>
        <v>2763</v>
      </c>
      <c r="HJ203" s="44">
        <v>203</v>
      </c>
      <c r="HK203" s="40"/>
      <c r="HL203" s="40"/>
    </row>
    <row r="204" spans="1:220" s="8" customFormat="1" ht="30" customHeight="1" x14ac:dyDescent="0.2">
      <c r="A204" s="44">
        <v>205</v>
      </c>
      <c r="B204" s="66">
        <v>3922</v>
      </c>
      <c r="C204" s="44">
        <v>2017117849</v>
      </c>
      <c r="D204" s="39" t="s">
        <v>307</v>
      </c>
      <c r="E204" s="64" t="s">
        <v>265</v>
      </c>
      <c r="F204" s="64" t="s">
        <v>294</v>
      </c>
      <c r="G204" s="73">
        <v>27.5</v>
      </c>
      <c r="H204" s="48">
        <v>37</v>
      </c>
      <c r="I204" s="57">
        <f t="shared" si="90"/>
        <v>65</v>
      </c>
      <c r="J204" s="21" t="str">
        <f>LOOKUP(I204,{0,40,45,50,55,60,65,70,75,80},{"F","D","C","C+","B-","B","B+","A-","A","A+"})</f>
        <v>B+</v>
      </c>
      <c r="K204" s="21" t="str">
        <f>LOOKUP(I204,{0,40,45,50,55,60,65,70,75,80},{"0.00","2.00","2.25","2.50","2.75","3.00","3.25","3.50","3.75","4.00"})</f>
        <v>3.25</v>
      </c>
      <c r="L204" s="21">
        <v>18</v>
      </c>
      <c r="M204" s="21">
        <v>31.5</v>
      </c>
      <c r="N204" s="57">
        <f t="shared" si="91"/>
        <v>50</v>
      </c>
      <c r="O204" s="21" t="str">
        <f>LOOKUP(N204,{0,40,45,50,55,60,65,70,75,80},{"F","D","C","C+","B-","B","B+","A-","A","A+"})</f>
        <v>C+</v>
      </c>
      <c r="P204" s="21" t="str">
        <f>LOOKUP(N204,{0,40,45,50,55,60,65,70,75,80},{"0.00","2.00","2.25","2.50","2.75","3.00","3.25","3.50","3.75","4.00"})</f>
        <v>2.50</v>
      </c>
      <c r="Q204" s="21">
        <v>12.5</v>
      </c>
      <c r="R204" s="21">
        <v>31.5</v>
      </c>
      <c r="S204" s="57">
        <f t="shared" si="92"/>
        <v>44</v>
      </c>
      <c r="T204" s="21" t="str">
        <f>LOOKUP(S204,{0,40,45,50,55,60,65,70,75,80},{"F","D","C","C+","B-","B","B+","A-","A","A+"})</f>
        <v>D</v>
      </c>
      <c r="U204" s="21" t="str">
        <f>LOOKUP(S204,{0,40,45,50,55,60,65,70,75,80},{"0.00","2.00","2.25","2.50","2.75","3.00","3.25","3.50","3.75","4.00"})</f>
        <v>2.00</v>
      </c>
      <c r="V204" s="21">
        <v>19</v>
      </c>
      <c r="W204" s="21">
        <v>37.5</v>
      </c>
      <c r="X204" s="57">
        <f t="shared" si="93"/>
        <v>57</v>
      </c>
      <c r="Y204" s="21" t="str">
        <f>LOOKUP(X204,{0,40,45,50,55,60,65,70,75,80},{"F","D","C","C+","B-","B","B+","A-","A","A+"})</f>
        <v>B-</v>
      </c>
      <c r="Z204" s="21" t="str">
        <f>LOOKUP(X204,{0,40,45,50,55,60,65,70,75,80},{"0.00","2.00","2.25","2.50","2.75","3.00","3.25","3.50","3.75","4.00"})</f>
        <v>2.75</v>
      </c>
      <c r="AA204" s="21">
        <v>21</v>
      </c>
      <c r="AB204" s="21">
        <v>30.5</v>
      </c>
      <c r="AC204" s="57">
        <f t="shared" si="94"/>
        <v>52</v>
      </c>
      <c r="AD204" s="21" t="str">
        <f>LOOKUP(AC204,{0,40,45,50,55,60,65,70,75,80},{"F","D","C","C+","B-","B","B+","A-","A","A+"})</f>
        <v>C+</v>
      </c>
      <c r="AE204" s="21" t="str">
        <f>LOOKUP(AC204,{0,40,45,50,55,60,65,70,75,80},{"0.00","2.00","2.25","2.50","2.75","3.00","3.25","3.50","3.75","4.00"})</f>
        <v>2.50</v>
      </c>
      <c r="AF204" s="21">
        <v>15</v>
      </c>
      <c r="AG204" s="21">
        <v>31.5</v>
      </c>
      <c r="AH204" s="57">
        <f t="shared" si="95"/>
        <v>47</v>
      </c>
      <c r="AI204" s="21" t="str">
        <f>LOOKUP(AH204,{0,40,45,50,55,60,65,70,75,80},{"F","D","C","C+","B-","B","B+","A-","A","A+"})</f>
        <v>C</v>
      </c>
      <c r="AJ204" s="21" t="str">
        <f>LOOKUP(AH204,{0,40,45,50,55,60,65,70,75,80},{"0.00","2.00","2.25","2.50","2.75","3.00","3.25","3.50","3.75","4.00"})</f>
        <v>2.25</v>
      </c>
      <c r="AK204" s="21">
        <v>19</v>
      </c>
      <c r="AL204" s="21">
        <v>36</v>
      </c>
      <c r="AM204" s="57">
        <f t="shared" si="96"/>
        <v>55</v>
      </c>
      <c r="AN204" s="21" t="str">
        <f>LOOKUP(AM204,{0,40,45,50,55,60,65,70,75,80},{"F","D","C","C+","B-","B","B+","A-","A","A+"})</f>
        <v>B-</v>
      </c>
      <c r="AO204" s="21" t="str">
        <f>LOOKUP(AM204,{0,40,45,50,55,60,65,70,75,80},{"0.00","2.00","2.25","2.50","2.75","3.00","3.25","3.50","3.75","4.00"})</f>
        <v>2.75</v>
      </c>
      <c r="AP204" s="21">
        <v>19.5</v>
      </c>
      <c r="AQ204" s="21">
        <v>26</v>
      </c>
      <c r="AR204" s="57">
        <f t="shared" si="97"/>
        <v>46</v>
      </c>
      <c r="AS204" s="21" t="str">
        <f>LOOKUP(AR204,{0,40,45,50,55,60,65,70,75,80},{"F","D","C","C+","B-","B","B+","A-","A","A+"})</f>
        <v>C</v>
      </c>
      <c r="AT204" s="21" t="str">
        <f>LOOKUP(AR204,{0,40,45,50,55,60,65,70,75,80},{"0.00","2.00","2.25","2.50","2.75","3.00","3.25","3.50","3.75","4.00"})</f>
        <v>2.25</v>
      </c>
      <c r="AU204" s="21">
        <v>26</v>
      </c>
      <c r="AV204" s="21">
        <v>42</v>
      </c>
      <c r="AW204" s="57">
        <f t="shared" si="98"/>
        <v>68</v>
      </c>
      <c r="AX204" s="21" t="str">
        <f>LOOKUP(AW204,{0,40,45,50,55,60,65,70,75,80},{"F","D","C","C+","B-","B","B+","A-","A","A+"})</f>
        <v>B+</v>
      </c>
      <c r="AY204" s="21" t="str">
        <f>LOOKUP(AW204,{0,40,45,50,55,60,65,70,75,80},{"0.00","2.00","2.25","2.50","2.75","3.00","3.25","3.50","3.75","4.00"})</f>
        <v>3.25</v>
      </c>
      <c r="AZ204" s="21">
        <v>12</v>
      </c>
      <c r="BA204" s="21">
        <v>32.5</v>
      </c>
      <c r="BB204" s="57">
        <f t="shared" si="99"/>
        <v>45</v>
      </c>
      <c r="BC204" s="21" t="str">
        <f>LOOKUP(BB204,{0,40,45,50,55,60,65,70,75,80},{"F","D","C","C+","B-","B","B+","A-","A","A+"})</f>
        <v>C</v>
      </c>
      <c r="BD204" s="21" t="str">
        <f>LOOKUP(BB204,{0,40,45,50,55,60,65,70,75,80},{"0.00","2.00","2.25","2.50","2.75","3.00","3.25","3.50","3.75","4.00"})</f>
        <v>2.25</v>
      </c>
      <c r="BE204" s="21">
        <v>22.5</v>
      </c>
      <c r="BF204" s="21">
        <v>31</v>
      </c>
      <c r="BG204" s="57">
        <f t="shared" si="100"/>
        <v>54</v>
      </c>
      <c r="BH204" s="21" t="str">
        <f>LOOKUP(BG204,{0,40,45,50,55,60,65,70,75,80},{"F","D","C","C+","B-","B","B+","A-","A","A+"})</f>
        <v>C+</v>
      </c>
      <c r="BI204" s="21" t="str">
        <f>LOOKUP(BG204,{0,40,45,50,55,60,65,70,75,80},{"0.00","2.00","2.25","2.50","2.75","3.00","3.25","3.50","3.75","4.00"})</f>
        <v>2.50</v>
      </c>
      <c r="BJ204" s="21">
        <v>27.5</v>
      </c>
      <c r="BK204" s="21">
        <v>37</v>
      </c>
      <c r="BL204" s="57">
        <f t="shared" si="101"/>
        <v>65</v>
      </c>
      <c r="BM204" s="21" t="str">
        <f>LOOKUP(BL204,{0,40,45,50,55,60,65,70,75,80},{"F","D","C","C+","B-","B","B+","A-","A","A+"})</f>
        <v>B+</v>
      </c>
      <c r="BN204" s="21" t="str">
        <f>LOOKUP(BL204,{0,40,45,50,55,60,65,70,75,80},{"0.00","2.00","2.25","2.50","2.75","3.00","3.25","3.50","3.75","4.00"})</f>
        <v>3.25</v>
      </c>
      <c r="BO204" s="21">
        <v>33</v>
      </c>
      <c r="BP204" s="21">
        <v>22</v>
      </c>
      <c r="BQ204" s="57">
        <f t="shared" si="102"/>
        <v>55</v>
      </c>
      <c r="BR204" s="21" t="str">
        <f>LOOKUP(BQ204,{0,40,45,50,55,60,65,70,75,80},{"F","D","C","C+","B-","B","B+","A-","A","A+"})</f>
        <v>B-</v>
      </c>
      <c r="BS204" s="21" t="str">
        <f>LOOKUP(BQ204,{0,40,45,50,55,60,65,70,75,80},{"0.00","2.00","2.25","2.50","2.75","3.00","3.25","3.50","3.75","4.00"})</f>
        <v>2.75</v>
      </c>
      <c r="BT204" s="21">
        <v>32</v>
      </c>
      <c r="BU204" s="21">
        <v>26</v>
      </c>
      <c r="BV204" s="57">
        <f t="shared" si="103"/>
        <v>58</v>
      </c>
      <c r="BW204" s="21" t="str">
        <f>LOOKUP(BV204,{0,40,45,50,55,60,65,70,75,80},{"F","D","C","C+","B-","B","B+","A-","A","A+"})</f>
        <v>B-</v>
      </c>
      <c r="BX204" s="21" t="str">
        <f>LOOKUP(BV204,{0,40,45,50,55,60,65,70,75,80},{"0.00","2.00","2.25","2.50","2.75","3.00","3.25","3.50","3.75","4.00"})</f>
        <v>2.75</v>
      </c>
      <c r="BY204" s="21">
        <v>19</v>
      </c>
      <c r="BZ204" s="21">
        <v>29</v>
      </c>
      <c r="CA204" s="57">
        <f t="shared" si="104"/>
        <v>48</v>
      </c>
      <c r="CB204" s="21" t="str">
        <f>LOOKUP(CA204,{0,40,45,50,55,60,65,70,75,80},{"F","D","C","C+","B-","B","B+","A-","A","A+"})</f>
        <v>C</v>
      </c>
      <c r="CC204" s="21" t="str">
        <f>LOOKUP(CA204,{0,40,45,50,55,60,65,70,75,80},{"0.00","2.00","2.25","2.50","2.75","3.00","3.25","3.50","3.75","4.00"})</f>
        <v>2.25</v>
      </c>
      <c r="CD204" s="21">
        <v>33</v>
      </c>
      <c r="CE204" s="21">
        <v>43.5</v>
      </c>
      <c r="CF204" s="57">
        <f t="shared" si="105"/>
        <v>77</v>
      </c>
      <c r="CG204" s="21" t="str">
        <f>LOOKUP(CF204,{0,40,45,50,55,60,65,70,75,80},{"F","D","C","C+","B-","B","B+","A-","A","A+"})</f>
        <v>A</v>
      </c>
      <c r="CH204" s="21" t="str">
        <f>LOOKUP(CF204,{0,40,45,50,55,60,65,70,75,80},{"0.00","2.00","2.25","2.50","2.75","3.00","3.25","3.50","3.75","4.00"})</f>
        <v>3.75</v>
      </c>
      <c r="CI204" s="21">
        <v>34</v>
      </c>
      <c r="CJ204" s="21">
        <v>38</v>
      </c>
      <c r="CK204" s="57">
        <f t="shared" si="106"/>
        <v>72</v>
      </c>
      <c r="CL204" s="21" t="str">
        <f>LOOKUP(CK204,{0,40,45,50,55,60,65,70,75,80},{"F","D","C","C+","B-","B","B+","A-","A","A+"})</f>
        <v>A-</v>
      </c>
      <c r="CM204" s="21" t="str">
        <f>LOOKUP(CK204,{0,40,45,50,55,60,65,70,75,80},{"0.00","2.00","2.25","2.50","2.75","3.00","3.25","3.50","3.75","4.00"})</f>
        <v>3.50</v>
      </c>
      <c r="CN204" s="21">
        <v>20</v>
      </c>
      <c r="CO204" s="21">
        <v>40</v>
      </c>
      <c r="CP204" s="57">
        <f t="shared" si="107"/>
        <v>60</v>
      </c>
      <c r="CQ204" s="21" t="str">
        <f>LOOKUP(CP204,{0,40,45,50,55,60,65,70,75,80},{"F","D","C","C+","B-","B","B+","A-","A","A+"})</f>
        <v>B</v>
      </c>
      <c r="CR204" s="21" t="str">
        <f>LOOKUP(CP204,{0,40,45,50,55,60,65,70,75,80},{"0.00","2.00","2.25","2.50","2.75","3.00","3.25","3.50","3.75","4.00"})</f>
        <v>3.00</v>
      </c>
      <c r="CS204" s="21">
        <v>23</v>
      </c>
      <c r="CT204" s="21">
        <v>40</v>
      </c>
      <c r="CU204" s="57">
        <f t="shared" si="108"/>
        <v>63</v>
      </c>
      <c r="CV204" s="21" t="str">
        <f>LOOKUP(CU204,{0,40,45,50,55,60,65,70,75,80},{"F","D","C","C+","B-","B","B+","A-","A","A+"})</f>
        <v>B</v>
      </c>
      <c r="CW204" s="21" t="str">
        <f>LOOKUP(CU204,{0,40,45,50,55,60,65,70,75,80},{"0.00","2.00","2.25","2.50","2.75","3.00","3.25","3.50","3.75","4.00"})</f>
        <v>3.00</v>
      </c>
      <c r="CX204" s="21">
        <v>32</v>
      </c>
      <c r="CY204" s="21">
        <v>42</v>
      </c>
      <c r="CZ204" s="57">
        <f t="shared" si="109"/>
        <v>74</v>
      </c>
      <c r="DA204" s="21" t="str">
        <f>LOOKUP(CZ204,{0,40,45,50,55,60,65,70,75,80},{"F","D","C","C+","B-","B","B+","A-","A","A+"})</f>
        <v>A-</v>
      </c>
      <c r="DB204" s="21" t="str">
        <f>LOOKUP(CZ204,{0,40,45,50,55,60,65,70,75,80},{"0.00","2.00","2.25","2.50","2.75","3.00","3.25","3.50","3.75","4.00"})</f>
        <v>3.50</v>
      </c>
      <c r="DC204" s="21">
        <v>29</v>
      </c>
      <c r="DD204" s="21">
        <v>44</v>
      </c>
      <c r="DE204" s="57">
        <f t="shared" si="110"/>
        <v>73</v>
      </c>
      <c r="DF204" s="21" t="str">
        <f>LOOKUP(DE204,{0,40,45,50,55,60,65,70,75,80},{"F","D","C","C+","B-","B","B+","A-","A","A+"})</f>
        <v>A-</v>
      </c>
      <c r="DG204" s="21" t="str">
        <f>LOOKUP(DE204,{0,40,45,50,55,60,65,70,75,80},{"0.00","2.00","2.25","2.50","2.75","3.00","3.25","3.50","3.75","4.00"})</f>
        <v>3.50</v>
      </c>
      <c r="DH204" s="21">
        <v>30.5</v>
      </c>
      <c r="DI204" s="21">
        <v>41</v>
      </c>
      <c r="DJ204" s="57">
        <f t="shared" si="111"/>
        <v>72</v>
      </c>
      <c r="DK204" s="21" t="str">
        <f>LOOKUP(DJ204,{0,40,45,50,55,60,65,70,75,80},{"F","D","C","C+","B-","B","B+","A-","A","A+"})</f>
        <v>A-</v>
      </c>
      <c r="DL204" s="21" t="str">
        <f>LOOKUP(DJ204,{0,40,45,50,55,60,65,70,75,80},{"0.00","2.00","2.25","2.50","2.75","3.00","3.25","3.50","3.75","4.00"})</f>
        <v>3.50</v>
      </c>
      <c r="DM204" s="21">
        <v>35</v>
      </c>
      <c r="DN204" s="21">
        <v>37</v>
      </c>
      <c r="DO204" s="57">
        <f t="shared" si="112"/>
        <v>72</v>
      </c>
      <c r="DP204" s="21" t="str">
        <f>LOOKUP(DO204,{0,40,45,50,55,60,65,70,75,80},{"F","D","C","C+","B-","B","B+","A-","A","A+"})</f>
        <v>A-</v>
      </c>
      <c r="DQ204" s="21" t="str">
        <f>LOOKUP(DO204,{0,40,45,50,55,60,65,70,75,80},{"0.00","2.00","2.25","2.50","2.75","3.00","3.25","3.50","3.75","4.00"})</f>
        <v>3.50</v>
      </c>
      <c r="DR204" s="21">
        <v>27</v>
      </c>
      <c r="DS204" s="21">
        <v>36</v>
      </c>
      <c r="DT204" s="57">
        <f t="shared" si="113"/>
        <v>63</v>
      </c>
      <c r="DU204" s="21" t="str">
        <f>LOOKUP(DT204,{0,40,45,50,55,60,65,70,75,80},{"F","D","C","C+","B-","B","B+","A-","A","A+"})</f>
        <v>B</v>
      </c>
      <c r="DV204" s="21" t="str">
        <f>LOOKUP(DT204,{0,40,45,50,55,60,65,70,75,80},{"0.00","2.00","2.25","2.50","2.75","3.00","3.25","3.50","3.75","4.00"})</f>
        <v>3.00</v>
      </c>
      <c r="DW204" s="21">
        <v>29</v>
      </c>
      <c r="DX204" s="21">
        <v>43</v>
      </c>
      <c r="DY204" s="57">
        <f t="shared" si="114"/>
        <v>72</v>
      </c>
      <c r="DZ204" s="21" t="str">
        <f>LOOKUP(DY204,{0,40,45,50,55,60,65,70,75,80},{"F","D","C","C+","B-","B","B+","A-","A","A+"})</f>
        <v>A-</v>
      </c>
      <c r="EA204" s="21" t="str">
        <f>LOOKUP(DY204,{0,40,45,50,55,60,65,70,75,80},{"0.00","2.00","2.25","2.50","2.75","3.00","3.25","3.50","3.75","4.00"})</f>
        <v>3.50</v>
      </c>
      <c r="EB204" s="21">
        <v>25</v>
      </c>
      <c r="EC204" s="21">
        <v>38</v>
      </c>
      <c r="ED204" s="57">
        <f t="shared" si="115"/>
        <v>63</v>
      </c>
      <c r="EE204" s="21" t="str">
        <f>LOOKUP(ED204,{0,40,45,50,55,60,65,70,75,80},{"F","D","C","C+","B-","B","B+","A-","A","A+"})</f>
        <v>B</v>
      </c>
      <c r="EF204" s="21" t="str">
        <f>LOOKUP(ED204,{0,40,45,50,55,60,65,70,75,80},{"0.00","2.00","2.25","2.50","2.75","3.00","3.25","3.50","3.75","4.00"})</f>
        <v>3.00</v>
      </c>
      <c r="EG204" s="21">
        <v>21.5</v>
      </c>
      <c r="EH204" s="21">
        <v>41.5</v>
      </c>
      <c r="EI204" s="57">
        <f t="shared" si="116"/>
        <v>63</v>
      </c>
      <c r="EJ204" s="21" t="str">
        <f>LOOKUP(EI204,{0,40,45,50,55,60,65,70,75,80},{"F","D","C","C+","B-","B","B+","A-","A","A+"})</f>
        <v>B</v>
      </c>
      <c r="EK204" s="21" t="str">
        <f>LOOKUP(EI204,{0,40,45,50,55,60,65,70,75,80},{"0.00","2.00","2.25","2.50","2.75","3.00","3.25","3.50","3.75","4.00"})</f>
        <v>3.00</v>
      </c>
      <c r="EL204" s="21">
        <v>33.75</v>
      </c>
      <c r="EM204" s="21">
        <v>45.5</v>
      </c>
      <c r="EN204" s="70">
        <f t="shared" si="117"/>
        <v>80</v>
      </c>
      <c r="EO204" s="21" t="str">
        <f>LOOKUP(EN204,{0,40,45,50,55,60,65,70,75,80},{"F","D","C","C+","B-","B","B+","A-","A","A+"})</f>
        <v>A+</v>
      </c>
      <c r="EP204" s="21" t="str">
        <f>LOOKUP(EN204,{0,40,45,50,55,60,65,70,75,80},{"0.00","2.00","2.25","2.50","2.75","3.00","3.25","3.50","3.75","4.00"})</f>
        <v>4.00</v>
      </c>
      <c r="EQ204" s="21">
        <v>26</v>
      </c>
      <c r="ER204" s="21">
        <v>37</v>
      </c>
      <c r="ES204" s="70">
        <f t="shared" si="118"/>
        <v>63</v>
      </c>
      <c r="ET204" s="21" t="str">
        <f>LOOKUP(ES204,{0,40,45,50,55,60,65,70,75,80},{"F","D","C","C+","B-","B","B+","A-","A","A+"})</f>
        <v>B</v>
      </c>
      <c r="EU204" s="21" t="str">
        <f>LOOKUP(ES204,{0,40,45,50,55,60,65,70,75,80},{"0.00","2.00","2.25","2.50","2.75","3.00","3.25","3.50","3.75","4.00"})</f>
        <v>3.00</v>
      </c>
      <c r="EV204" s="21">
        <v>28.5</v>
      </c>
      <c r="EW204" s="21">
        <v>34</v>
      </c>
      <c r="EX204" s="70">
        <f t="shared" si="119"/>
        <v>63</v>
      </c>
      <c r="EY204" s="21" t="str">
        <f>LOOKUP(EX204,{0,40,45,50,55,60,65,70,75,80},{"F","D","C","C+","B-","B","B+","A-","A","A+"})</f>
        <v>B</v>
      </c>
      <c r="EZ204" s="21" t="str">
        <f>LOOKUP(EX204,{0,40,45,50,55,60,65,70,75,80},{"0.00","2.00","2.25","2.50","2.75","3.00","3.25","3.50","3.75","4.00"})</f>
        <v>3.00</v>
      </c>
      <c r="FA204" s="21">
        <v>28</v>
      </c>
      <c r="FB204" s="21">
        <v>39</v>
      </c>
      <c r="FC204" s="70">
        <f t="shared" si="120"/>
        <v>67</v>
      </c>
      <c r="FD204" s="21" t="str">
        <f>LOOKUP(FC204,{0,40,45,50,55,60,65,70,75,80},{"F","D","C","C+","B-","B","B+","A-","A","A+"})</f>
        <v>B+</v>
      </c>
      <c r="FE204" s="21" t="str">
        <f>LOOKUP(FC204,{0,40,45,50,55,60,65,70,75,80},{"0.00","2.00","2.25","2.50","2.75","3.00","3.25","3.50","3.75","4.00"})</f>
        <v>3.25</v>
      </c>
      <c r="FF204" s="21">
        <v>23.5</v>
      </c>
      <c r="FG204" s="21">
        <v>43.5</v>
      </c>
      <c r="FH204" s="70">
        <f t="shared" si="121"/>
        <v>67</v>
      </c>
      <c r="FI204" s="21" t="str">
        <f>LOOKUP(FH204,{0,40,45,50,55,60,65,70,75,80},{"F","D","C","C+","B-","B","B+","A-","A","A+"})</f>
        <v>B+</v>
      </c>
      <c r="FJ204" s="21" t="str">
        <f>LOOKUP(FH204,{0,40,45,50,55,60,65,70,75,80},{"0.00","2.00","2.25","2.50","2.75","3.00","3.25","3.50","3.75","4.00"})</f>
        <v>3.25</v>
      </c>
      <c r="FK204" s="21">
        <v>21</v>
      </c>
      <c r="FL204" s="21">
        <v>29</v>
      </c>
      <c r="FM204" s="70">
        <f t="shared" si="122"/>
        <v>50</v>
      </c>
      <c r="FN204" s="21" t="str">
        <f>LOOKUP(FM204,{0,40,45,50,55,60,65,70,75,80},{"F","D","C","C+","B-","B","B+","A-","A","A+"})</f>
        <v>C+</v>
      </c>
      <c r="FO204" s="21" t="str">
        <f>LOOKUP(FM204,{0,40,45,50,55,60,65,70,75,80},{"0.00","2.00","2.25","2.50","2.75","3.00","3.25","3.50","3.75","4.00"})</f>
        <v>2.50</v>
      </c>
      <c r="FP204" s="21">
        <v>29</v>
      </c>
      <c r="FQ204" s="21">
        <v>39.5</v>
      </c>
      <c r="FR204" s="70">
        <f t="shared" si="123"/>
        <v>69</v>
      </c>
      <c r="FS204" s="21" t="str">
        <f>LOOKUP(FR204,{0,40,45,50,55,60,65,70,75,80},{"F","D","C","C+","B-","B","B+","A-","A","A+"})</f>
        <v>B+</v>
      </c>
      <c r="FT204" s="21" t="str">
        <f>LOOKUP(FR204,{0,40,45,50,55,60,65,70,75,80},{"0.00","2.00","2.25","2.50","2.75","3.00","3.25","3.50","3.75","4.00"})</f>
        <v>3.25</v>
      </c>
      <c r="FU204" s="21">
        <v>33</v>
      </c>
      <c r="FV204" s="21">
        <v>40.5</v>
      </c>
      <c r="FW204" s="70">
        <f t="shared" si="124"/>
        <v>74</v>
      </c>
      <c r="FX204" s="21" t="str">
        <f>LOOKUP(FW204,{0,40,45,50,55,60,65,70,75,80},{"F","D","C","C+","B-","B","B+","A-","A","A+"})</f>
        <v>A-</v>
      </c>
      <c r="FY204" s="21" t="str">
        <f>LOOKUP(FW204,{0,40,45,50,55,60,65,70,75,80},{"0.00","2.00","2.25","2.50","2.75","3.00","3.25","3.50","3.75","4.00"})</f>
        <v>3.50</v>
      </c>
      <c r="FZ204" s="21">
        <v>25</v>
      </c>
      <c r="GA204" s="21">
        <v>32</v>
      </c>
      <c r="GB204" s="70">
        <f t="shared" si="125"/>
        <v>57</v>
      </c>
      <c r="GC204" s="21" t="str">
        <f>LOOKUP(GB204,{0,40,45,50,55,60,65,70,75,80},{"F","D","C","C+","B-","B","B+","A-","A","A+"})</f>
        <v>B-</v>
      </c>
      <c r="GD204" s="21" t="str">
        <f>LOOKUP(GB204,{0,40,45,50,55,60,65,70,75,80},{"0.00","2.00","2.25","2.50","2.75","3.00","3.25","3.50","3.75","4.00"})</f>
        <v>2.75</v>
      </c>
      <c r="GE204" s="21">
        <v>30.5</v>
      </c>
      <c r="GF204" s="21">
        <v>40</v>
      </c>
      <c r="GG204" s="70">
        <f t="shared" si="126"/>
        <v>71</v>
      </c>
      <c r="GH204" s="21" t="str">
        <f>LOOKUP(GG204,{0,40,45,50,55,60,65,70,75,80},{"F","D","C","C+","B-","B","B+","A-","A","A+"})</f>
        <v>A-</v>
      </c>
      <c r="GI204" s="21" t="str">
        <f>LOOKUP(GG204,{0,40,45,50,55,60,65,70,75,80},{"0.00","2.00","2.25","2.50","2.75","3.00","3.25","3.50","3.75","4.00"})</f>
        <v>3.50</v>
      </c>
      <c r="GJ204" s="21">
        <v>28</v>
      </c>
      <c r="GK204" s="21">
        <v>36</v>
      </c>
      <c r="GL204" s="70">
        <f t="shared" si="127"/>
        <v>64</v>
      </c>
      <c r="GM204" s="21" t="str">
        <f>LOOKUP(GL204,{0,40,45,50,55,60,65,70,75,80},{"F","D","C","C+","B-","B","B+","A-","A","A+"})</f>
        <v>B</v>
      </c>
      <c r="GN204" s="21" t="str">
        <f>LOOKUP(GL204,{0,40,45,50,55,60,65,70,75,80},{"0.00","2.00","2.25","2.50","2.75","3.00","3.25","3.50","3.75","4.00"})</f>
        <v>3.00</v>
      </c>
      <c r="GO204" s="21">
        <v>27</v>
      </c>
      <c r="GP204" s="21">
        <v>35</v>
      </c>
      <c r="GQ204" s="70">
        <f t="shared" si="128"/>
        <v>62</v>
      </c>
      <c r="GR204" s="21" t="str">
        <f>LOOKUP(GQ204,{0,40,45,50,55,60,65,70,75,80},{"F","D","C","C+","B-","B","B+","A-","A","A+"})</f>
        <v>B</v>
      </c>
      <c r="GS204" s="21" t="str">
        <f>LOOKUP(GQ204,{0,40,45,50,55,60,65,70,75,80},{"0.00","2.00","2.25","2.50","2.75","3.00","3.25","3.50","3.75","4.00"})</f>
        <v>3.00</v>
      </c>
      <c r="GT204" s="21">
        <v>19</v>
      </c>
      <c r="GU204" s="21">
        <v>30.5</v>
      </c>
      <c r="GV204" s="70">
        <f t="shared" si="129"/>
        <v>50</v>
      </c>
      <c r="GW204" s="21" t="str">
        <f>LOOKUP(GV204,{0,40,45,50,55,60,65,70,75,80},{"F","D","C","C+","B-","B","B+","A-","A","A+"})</f>
        <v>C+</v>
      </c>
      <c r="GX204" s="21" t="str">
        <f>LOOKUP(GV204,{0,40,45,50,55,60,65,70,75,80},{"0.00","2.00","2.25","2.50","2.75","3.00","3.25","3.50","3.75","4.00"})</f>
        <v>2.50</v>
      </c>
      <c r="GY204" s="82">
        <v>66</v>
      </c>
      <c r="GZ204" s="21" t="str">
        <f>LOOKUP(GY204,{0,40,45,50,55,60,65,70,75,80},{"F","D","C","C+","B-","B","B+","A-","A","A+"})</f>
        <v>B+</v>
      </c>
      <c r="HA204" s="21" t="str">
        <f>LOOKUP(GY204,{0,40,45,50,55,60,65,70,75,80},{"0.00","2.00","2.25","2.50","2.75","3.00","3.25","3.50","3.75","4.00"})</f>
        <v>3.25</v>
      </c>
      <c r="HB204" s="49">
        <v>33</v>
      </c>
      <c r="HC204" s="49">
        <v>33</v>
      </c>
      <c r="HD204" s="70">
        <f t="shared" si="130"/>
        <v>66</v>
      </c>
      <c r="HE204" s="21" t="str">
        <f>LOOKUP(HD204,{0,40,45,50,55,60,65,70,75,80},{"F","D","C","C+","B-","B","B+","A-","A","A+"})</f>
        <v>B+</v>
      </c>
      <c r="HF204" s="21" t="str">
        <f>LOOKUP(HD204,{0,40,45,50,55,60,65,70,75,80},{"0.00","2.00","2.25","2.50","2.75","3.00","3.25","3.50","3.75","4.00"})</f>
        <v>3.25</v>
      </c>
      <c r="HG204" s="50">
        <f t="shared" si="88"/>
        <v>3</v>
      </c>
      <c r="HH204" s="71" t="str">
        <f t="shared" si="89"/>
        <v>Passed</v>
      </c>
      <c r="HI204" s="70">
        <f t="shared" si="131"/>
        <v>2602</v>
      </c>
      <c r="HJ204" s="44">
        <v>205</v>
      </c>
      <c r="HK204" s="40"/>
      <c r="HL204" s="40"/>
    </row>
    <row r="205" spans="1:220" s="8" customFormat="1" ht="30" customHeight="1" x14ac:dyDescent="0.2">
      <c r="A205" s="44">
        <v>206</v>
      </c>
      <c r="B205" s="66">
        <v>3813</v>
      </c>
      <c r="C205" s="44">
        <v>2017917850</v>
      </c>
      <c r="D205" s="39" t="s">
        <v>307</v>
      </c>
      <c r="E205" s="64" t="s">
        <v>266</v>
      </c>
      <c r="F205" s="64" t="s">
        <v>300</v>
      </c>
      <c r="G205" s="73">
        <v>30</v>
      </c>
      <c r="H205" s="48">
        <v>45</v>
      </c>
      <c r="I205" s="57">
        <f t="shared" si="90"/>
        <v>75</v>
      </c>
      <c r="J205" s="21" t="str">
        <f>LOOKUP(I205,{0,40,45,50,55,60,65,70,75,80},{"F","D","C","C+","B-","B","B+","A-","A","A+"})</f>
        <v>A</v>
      </c>
      <c r="K205" s="21" t="str">
        <f>LOOKUP(I205,{0,40,45,50,55,60,65,70,75,80},{"0.00","2.00","2.25","2.50","2.75","3.00","3.25","3.50","3.75","4.00"})</f>
        <v>3.75</v>
      </c>
      <c r="L205" s="21">
        <v>26</v>
      </c>
      <c r="M205" s="21">
        <v>42.5</v>
      </c>
      <c r="N205" s="57">
        <f t="shared" si="91"/>
        <v>69</v>
      </c>
      <c r="O205" s="21" t="str">
        <f>LOOKUP(N205,{0,40,45,50,55,60,65,70,75,80},{"F","D","C","C+","B-","B","B+","A-","A","A+"})</f>
        <v>B+</v>
      </c>
      <c r="P205" s="21" t="str">
        <f>LOOKUP(N205,{0,40,45,50,55,60,65,70,75,80},{"0.00","2.00","2.25","2.50","2.75","3.00","3.25","3.50","3.75","4.00"})</f>
        <v>3.25</v>
      </c>
      <c r="Q205" s="21">
        <v>23.25</v>
      </c>
      <c r="R205" s="21">
        <v>32.5</v>
      </c>
      <c r="S205" s="57">
        <f t="shared" si="92"/>
        <v>56</v>
      </c>
      <c r="T205" s="21" t="str">
        <f>LOOKUP(S205,{0,40,45,50,55,60,65,70,75,80},{"F","D","C","C+","B-","B","B+","A-","A","A+"})</f>
        <v>B-</v>
      </c>
      <c r="U205" s="21" t="str">
        <f>LOOKUP(S205,{0,40,45,50,55,60,65,70,75,80},{"0.00","2.00","2.25","2.50","2.75","3.00","3.25","3.50","3.75","4.00"})</f>
        <v>2.75</v>
      </c>
      <c r="V205" s="21">
        <v>30</v>
      </c>
      <c r="W205" s="21">
        <v>41</v>
      </c>
      <c r="X205" s="57">
        <f t="shared" si="93"/>
        <v>71</v>
      </c>
      <c r="Y205" s="21" t="str">
        <f>LOOKUP(X205,{0,40,45,50,55,60,65,70,75,80},{"F","D","C","C+","B-","B","B+","A-","A","A+"})</f>
        <v>A-</v>
      </c>
      <c r="Z205" s="21" t="str">
        <f>LOOKUP(X205,{0,40,45,50,55,60,65,70,75,80},{"0.00","2.00","2.25","2.50","2.75","3.00","3.25","3.50","3.75","4.00"})</f>
        <v>3.50</v>
      </c>
      <c r="AA205" s="21">
        <v>28</v>
      </c>
      <c r="AB205" s="21">
        <v>44.5</v>
      </c>
      <c r="AC205" s="57">
        <f t="shared" si="94"/>
        <v>73</v>
      </c>
      <c r="AD205" s="21" t="str">
        <f>LOOKUP(AC205,{0,40,45,50,55,60,65,70,75,80},{"F","D","C","C+","B-","B","B+","A-","A","A+"})</f>
        <v>A-</v>
      </c>
      <c r="AE205" s="21" t="str">
        <f>LOOKUP(AC205,{0,40,45,50,55,60,65,70,75,80},{"0.00","2.00","2.25","2.50","2.75","3.00","3.25","3.50","3.75","4.00"})</f>
        <v>3.50</v>
      </c>
      <c r="AF205" s="21">
        <v>18</v>
      </c>
      <c r="AG205" s="21">
        <v>39.5</v>
      </c>
      <c r="AH205" s="57">
        <f t="shared" si="95"/>
        <v>58</v>
      </c>
      <c r="AI205" s="21" t="str">
        <f>LOOKUP(AH205,{0,40,45,50,55,60,65,70,75,80},{"F","D","C","C+","B-","B","B+","A-","A","A+"})</f>
        <v>B-</v>
      </c>
      <c r="AJ205" s="21" t="str">
        <f>LOOKUP(AH205,{0,40,45,50,55,60,65,70,75,80},{"0.00","2.00","2.25","2.50","2.75","3.00","3.25","3.50","3.75","4.00"})</f>
        <v>2.75</v>
      </c>
      <c r="AK205" s="21">
        <v>30.5</v>
      </c>
      <c r="AL205" s="21">
        <v>43.25</v>
      </c>
      <c r="AM205" s="57">
        <f t="shared" si="96"/>
        <v>74</v>
      </c>
      <c r="AN205" s="21" t="str">
        <f>LOOKUP(AM205,{0,40,45,50,55,60,65,70,75,80},{"F","D","C","C+","B-","B","B+","A-","A","A+"})</f>
        <v>A-</v>
      </c>
      <c r="AO205" s="21" t="str">
        <f>LOOKUP(AM205,{0,40,45,50,55,60,65,70,75,80},{"0.00","2.00","2.25","2.50","2.75","3.00","3.25","3.50","3.75","4.00"})</f>
        <v>3.50</v>
      </c>
      <c r="AP205" s="21">
        <v>27</v>
      </c>
      <c r="AQ205" s="21">
        <v>33.5</v>
      </c>
      <c r="AR205" s="57">
        <f t="shared" si="97"/>
        <v>61</v>
      </c>
      <c r="AS205" s="21" t="str">
        <f>LOOKUP(AR205,{0,40,45,50,55,60,65,70,75,80},{"F","D","C","C+","B-","B","B+","A-","A","A+"})</f>
        <v>B</v>
      </c>
      <c r="AT205" s="21" t="str">
        <f>LOOKUP(AR205,{0,40,45,50,55,60,65,70,75,80},{"0.00","2.00","2.25","2.50","2.75","3.00","3.25","3.50","3.75","4.00"})</f>
        <v>3.00</v>
      </c>
      <c r="AU205" s="21">
        <v>31</v>
      </c>
      <c r="AV205" s="21">
        <v>41</v>
      </c>
      <c r="AW205" s="57">
        <f t="shared" si="98"/>
        <v>72</v>
      </c>
      <c r="AX205" s="21" t="str">
        <f>LOOKUP(AW205,{0,40,45,50,55,60,65,70,75,80},{"F","D","C","C+","B-","B","B+","A-","A","A+"})</f>
        <v>A-</v>
      </c>
      <c r="AY205" s="21" t="str">
        <f>LOOKUP(AW205,{0,40,45,50,55,60,65,70,75,80},{"0.00","2.00","2.25","2.50","2.75","3.00","3.25","3.50","3.75","4.00"})</f>
        <v>3.50</v>
      </c>
      <c r="AZ205" s="21">
        <v>30</v>
      </c>
      <c r="BA205" s="21">
        <v>41</v>
      </c>
      <c r="BB205" s="57">
        <f t="shared" si="99"/>
        <v>71</v>
      </c>
      <c r="BC205" s="21" t="str">
        <f>LOOKUP(BB205,{0,40,45,50,55,60,65,70,75,80},{"F","D","C","C+","B-","B","B+","A-","A","A+"})</f>
        <v>A-</v>
      </c>
      <c r="BD205" s="21" t="str">
        <f>LOOKUP(BB205,{0,40,45,50,55,60,65,70,75,80},{"0.00","2.00","2.25","2.50","2.75","3.00","3.25","3.50","3.75","4.00"})</f>
        <v>3.50</v>
      </c>
      <c r="BE205" s="21">
        <v>31</v>
      </c>
      <c r="BF205" s="21">
        <v>42</v>
      </c>
      <c r="BG205" s="57">
        <f t="shared" si="100"/>
        <v>73</v>
      </c>
      <c r="BH205" s="21" t="str">
        <f>LOOKUP(BG205,{0,40,45,50,55,60,65,70,75,80},{"F","D","C","C+","B-","B","B+","A-","A","A+"})</f>
        <v>A-</v>
      </c>
      <c r="BI205" s="21" t="str">
        <f>LOOKUP(BG205,{0,40,45,50,55,60,65,70,75,80},{"0.00","2.00","2.25","2.50","2.75","3.00","3.25","3.50","3.75","4.00"})</f>
        <v>3.50</v>
      </c>
      <c r="BJ205" s="21">
        <v>25</v>
      </c>
      <c r="BK205" s="21">
        <v>45.5</v>
      </c>
      <c r="BL205" s="57">
        <f t="shared" si="101"/>
        <v>71</v>
      </c>
      <c r="BM205" s="21" t="str">
        <f>LOOKUP(BL205,{0,40,45,50,55,60,65,70,75,80},{"F","D","C","C+","B-","B","B+","A-","A","A+"})</f>
        <v>A-</v>
      </c>
      <c r="BN205" s="21" t="str">
        <f>LOOKUP(BL205,{0,40,45,50,55,60,65,70,75,80},{"0.00","2.00","2.25","2.50","2.75","3.00","3.25","3.50","3.75","4.00"})</f>
        <v>3.50</v>
      </c>
      <c r="BO205" s="21">
        <v>32</v>
      </c>
      <c r="BP205" s="21">
        <v>39</v>
      </c>
      <c r="BQ205" s="57">
        <f t="shared" si="102"/>
        <v>71</v>
      </c>
      <c r="BR205" s="21" t="str">
        <f>LOOKUP(BQ205,{0,40,45,50,55,60,65,70,75,80},{"F","D","C","C+","B-","B","B+","A-","A","A+"})</f>
        <v>A-</v>
      </c>
      <c r="BS205" s="21" t="str">
        <f>LOOKUP(BQ205,{0,40,45,50,55,60,65,70,75,80},{"0.00","2.00","2.25","2.50","2.75","3.00","3.25","3.50","3.75","4.00"})</f>
        <v>3.50</v>
      </c>
      <c r="BT205" s="21">
        <v>29</v>
      </c>
      <c r="BU205" s="21">
        <v>31</v>
      </c>
      <c r="BV205" s="57">
        <f t="shared" si="103"/>
        <v>60</v>
      </c>
      <c r="BW205" s="21" t="str">
        <f>LOOKUP(BV205,{0,40,45,50,55,60,65,70,75,80},{"F","D","C","C+","B-","B","B+","A-","A","A+"})</f>
        <v>B</v>
      </c>
      <c r="BX205" s="21" t="str">
        <f>LOOKUP(BV205,{0,40,45,50,55,60,65,70,75,80},{"0.00","2.00","2.25","2.50","2.75","3.00","3.25","3.50","3.75","4.00"})</f>
        <v>3.00</v>
      </c>
      <c r="BY205" s="21">
        <v>32</v>
      </c>
      <c r="BZ205" s="21">
        <v>47</v>
      </c>
      <c r="CA205" s="57">
        <f t="shared" si="104"/>
        <v>79</v>
      </c>
      <c r="CB205" s="21" t="str">
        <f>LOOKUP(CA205,{0,40,45,50,55,60,65,70,75,80},{"F","D","C","C+","B-","B","B+","A-","A","A+"})</f>
        <v>A</v>
      </c>
      <c r="CC205" s="21" t="str">
        <f>LOOKUP(CA205,{0,40,45,50,55,60,65,70,75,80},{"0.00","2.00","2.25","2.50","2.75","3.00","3.25","3.50","3.75","4.00"})</f>
        <v>3.75</v>
      </c>
      <c r="CD205" s="21">
        <v>26</v>
      </c>
      <c r="CE205" s="21">
        <v>44.5</v>
      </c>
      <c r="CF205" s="57">
        <f t="shared" si="105"/>
        <v>71</v>
      </c>
      <c r="CG205" s="21" t="str">
        <f>LOOKUP(CF205,{0,40,45,50,55,60,65,70,75,80},{"F","D","C","C+","B-","B","B+","A-","A","A+"})</f>
        <v>A-</v>
      </c>
      <c r="CH205" s="21" t="str">
        <f>LOOKUP(CF205,{0,40,45,50,55,60,65,70,75,80},{"0.00","2.00","2.25","2.50","2.75","3.00","3.25","3.50","3.75","4.00"})</f>
        <v>3.50</v>
      </c>
      <c r="CI205" s="21">
        <v>32</v>
      </c>
      <c r="CJ205" s="21">
        <v>38</v>
      </c>
      <c r="CK205" s="57">
        <f t="shared" si="106"/>
        <v>70</v>
      </c>
      <c r="CL205" s="21" t="str">
        <f>LOOKUP(CK205,{0,40,45,50,55,60,65,70,75,80},{"F","D","C","C+","B-","B","B+","A-","A","A+"})</f>
        <v>A-</v>
      </c>
      <c r="CM205" s="21" t="str">
        <f>LOOKUP(CK205,{0,40,45,50,55,60,65,70,75,80},{"0.00","2.00","2.25","2.50","2.75","3.00","3.25","3.50","3.75","4.00"})</f>
        <v>3.50</v>
      </c>
      <c r="CN205" s="21">
        <v>17</v>
      </c>
      <c r="CO205" s="21">
        <v>27</v>
      </c>
      <c r="CP205" s="57">
        <f t="shared" si="107"/>
        <v>44</v>
      </c>
      <c r="CQ205" s="21" t="str">
        <f>LOOKUP(CP205,{0,40,45,50,55,60,65,70,75,80},{"F","D","C","C+","B-","B","B+","A-","A","A+"})</f>
        <v>D</v>
      </c>
      <c r="CR205" s="21" t="str">
        <f>LOOKUP(CP205,{0,40,45,50,55,60,65,70,75,80},{"0.00","2.00","2.25","2.50","2.75","3.00","3.25","3.50","3.75","4.00"})</f>
        <v>2.00</v>
      </c>
      <c r="CS205" s="21">
        <v>23</v>
      </c>
      <c r="CT205" s="21">
        <v>39</v>
      </c>
      <c r="CU205" s="57">
        <f t="shared" si="108"/>
        <v>62</v>
      </c>
      <c r="CV205" s="21" t="str">
        <f>LOOKUP(CU205,{0,40,45,50,55,60,65,70,75,80},{"F","D","C","C+","B-","B","B+","A-","A","A+"})</f>
        <v>B</v>
      </c>
      <c r="CW205" s="21" t="str">
        <f>LOOKUP(CU205,{0,40,45,50,55,60,65,70,75,80},{"0.00","2.00","2.25","2.50","2.75","3.00","3.25","3.50","3.75","4.00"})</f>
        <v>3.00</v>
      </c>
      <c r="CX205" s="21">
        <v>29</v>
      </c>
      <c r="CY205" s="21">
        <v>39</v>
      </c>
      <c r="CZ205" s="57">
        <f t="shared" si="109"/>
        <v>68</v>
      </c>
      <c r="DA205" s="21" t="str">
        <f>LOOKUP(CZ205,{0,40,45,50,55,60,65,70,75,80},{"F","D","C","C+","B-","B","B+","A-","A","A+"})</f>
        <v>B+</v>
      </c>
      <c r="DB205" s="21" t="str">
        <f>LOOKUP(CZ205,{0,40,45,50,55,60,65,70,75,80},{"0.00","2.00","2.25","2.50","2.75","3.00","3.25","3.50","3.75","4.00"})</f>
        <v>3.25</v>
      </c>
      <c r="DC205" s="21">
        <v>30.5</v>
      </c>
      <c r="DD205" s="21">
        <v>45</v>
      </c>
      <c r="DE205" s="57">
        <f t="shared" si="110"/>
        <v>76</v>
      </c>
      <c r="DF205" s="21" t="str">
        <f>LOOKUP(DE205,{0,40,45,50,55,60,65,70,75,80},{"F","D","C","C+","B-","B","B+","A-","A","A+"})</f>
        <v>A</v>
      </c>
      <c r="DG205" s="21" t="str">
        <f>LOOKUP(DE205,{0,40,45,50,55,60,65,70,75,80},{"0.00","2.00","2.25","2.50","2.75","3.00","3.25","3.50","3.75","4.00"})</f>
        <v>3.75</v>
      </c>
      <c r="DH205" s="21">
        <v>26.5</v>
      </c>
      <c r="DI205" s="21">
        <v>40</v>
      </c>
      <c r="DJ205" s="57">
        <f t="shared" si="111"/>
        <v>67</v>
      </c>
      <c r="DK205" s="21" t="str">
        <f>LOOKUP(DJ205,{0,40,45,50,55,60,65,70,75,80},{"F","D","C","C+","B-","B","B+","A-","A","A+"})</f>
        <v>B+</v>
      </c>
      <c r="DL205" s="21" t="str">
        <f>LOOKUP(DJ205,{0,40,45,50,55,60,65,70,75,80},{"0.00","2.00","2.25","2.50","2.75","3.00","3.25","3.50","3.75","4.00"})</f>
        <v>3.25</v>
      </c>
      <c r="DM205" s="21">
        <v>17</v>
      </c>
      <c r="DN205" s="21">
        <v>39</v>
      </c>
      <c r="DO205" s="57">
        <f t="shared" si="112"/>
        <v>56</v>
      </c>
      <c r="DP205" s="21" t="str">
        <f>LOOKUP(DO205,{0,40,45,50,55,60,65,70,75,80},{"F","D","C","C+","B-","B","B+","A-","A","A+"})</f>
        <v>B-</v>
      </c>
      <c r="DQ205" s="21" t="str">
        <f>LOOKUP(DO205,{0,40,45,50,55,60,65,70,75,80},{"0.00","2.00","2.25","2.50","2.75","3.00","3.25","3.50","3.75","4.00"})</f>
        <v>2.75</v>
      </c>
      <c r="DR205" s="21">
        <v>26</v>
      </c>
      <c r="DS205" s="21">
        <v>26</v>
      </c>
      <c r="DT205" s="57">
        <f t="shared" si="113"/>
        <v>52</v>
      </c>
      <c r="DU205" s="21" t="str">
        <f>LOOKUP(DT205,{0,40,45,50,55,60,65,70,75,80},{"F","D","C","C+","B-","B","B+","A-","A","A+"})</f>
        <v>C+</v>
      </c>
      <c r="DV205" s="21" t="str">
        <f>LOOKUP(DT205,{0,40,45,50,55,60,65,70,75,80},{"0.00","2.00","2.25","2.50","2.75","3.00","3.25","3.50","3.75","4.00"})</f>
        <v>2.50</v>
      </c>
      <c r="DW205" s="21">
        <v>26</v>
      </c>
      <c r="DX205" s="21">
        <v>45</v>
      </c>
      <c r="DY205" s="57">
        <f t="shared" si="114"/>
        <v>71</v>
      </c>
      <c r="DZ205" s="21" t="str">
        <f>LOOKUP(DY205,{0,40,45,50,55,60,65,70,75,80},{"F","D","C","C+","B-","B","B+","A-","A","A+"})</f>
        <v>A-</v>
      </c>
      <c r="EA205" s="21" t="str">
        <f>LOOKUP(DY205,{0,40,45,50,55,60,65,70,75,80},{"0.00","2.00","2.25","2.50","2.75","3.00","3.25","3.50","3.75","4.00"})</f>
        <v>3.50</v>
      </c>
      <c r="EB205" s="21">
        <v>23</v>
      </c>
      <c r="EC205" s="21">
        <v>39</v>
      </c>
      <c r="ED205" s="57">
        <f t="shared" si="115"/>
        <v>62</v>
      </c>
      <c r="EE205" s="21" t="str">
        <f>LOOKUP(ED205,{0,40,45,50,55,60,65,70,75,80},{"F","D","C","C+","B-","B","B+","A-","A","A+"})</f>
        <v>B</v>
      </c>
      <c r="EF205" s="21" t="str">
        <f>LOOKUP(ED205,{0,40,45,50,55,60,65,70,75,80},{"0.00","2.00","2.25","2.50","2.75","3.00","3.25","3.50","3.75","4.00"})</f>
        <v>3.00</v>
      </c>
      <c r="EG205" s="21">
        <v>16.5</v>
      </c>
      <c r="EH205" s="21">
        <v>41.5</v>
      </c>
      <c r="EI205" s="57">
        <f t="shared" si="116"/>
        <v>58</v>
      </c>
      <c r="EJ205" s="21" t="str">
        <f>LOOKUP(EI205,{0,40,45,50,55,60,65,70,75,80},{"F","D","C","C+","B-","B","B+","A-","A","A+"})</f>
        <v>B-</v>
      </c>
      <c r="EK205" s="21" t="str">
        <f>LOOKUP(EI205,{0,40,45,50,55,60,65,70,75,80},{"0.00","2.00","2.25","2.50","2.75","3.00","3.25","3.50","3.75","4.00"})</f>
        <v>2.75</v>
      </c>
      <c r="EL205" s="21">
        <v>32.75</v>
      </c>
      <c r="EM205" s="21">
        <v>43</v>
      </c>
      <c r="EN205" s="70">
        <f t="shared" si="117"/>
        <v>76</v>
      </c>
      <c r="EO205" s="21" t="str">
        <f>LOOKUP(EN205,{0,40,45,50,55,60,65,70,75,80},{"F","D","C","C+","B-","B","B+","A-","A","A+"})</f>
        <v>A</v>
      </c>
      <c r="EP205" s="21" t="str">
        <f>LOOKUP(EN205,{0,40,45,50,55,60,65,70,75,80},{"0.00","2.00","2.25","2.50","2.75","3.00","3.25","3.50","3.75","4.00"})</f>
        <v>3.75</v>
      </c>
      <c r="EQ205" s="21">
        <v>27</v>
      </c>
      <c r="ER205" s="21">
        <v>27.5</v>
      </c>
      <c r="ES205" s="70">
        <f t="shared" si="118"/>
        <v>55</v>
      </c>
      <c r="ET205" s="21" t="str">
        <f>LOOKUP(ES205,{0,40,45,50,55,60,65,70,75,80},{"F","D","C","C+","B-","B","B+","A-","A","A+"})</f>
        <v>B-</v>
      </c>
      <c r="EU205" s="21" t="str">
        <f>LOOKUP(ES205,{0,40,45,50,55,60,65,70,75,80},{"0.00","2.00","2.25","2.50","2.75","3.00","3.25","3.50","3.75","4.00"})</f>
        <v>2.75</v>
      </c>
      <c r="EV205" s="21">
        <v>21.25</v>
      </c>
      <c r="EW205" s="21">
        <v>40</v>
      </c>
      <c r="EX205" s="70">
        <f t="shared" si="119"/>
        <v>62</v>
      </c>
      <c r="EY205" s="21" t="str">
        <f>LOOKUP(EX205,{0,40,45,50,55,60,65,70,75,80},{"F","D","C","C+","B-","B","B+","A-","A","A+"})</f>
        <v>B</v>
      </c>
      <c r="EZ205" s="21" t="str">
        <f>LOOKUP(EX205,{0,40,45,50,55,60,65,70,75,80},{"0.00","2.00","2.25","2.50","2.75","3.00","3.25","3.50","3.75","4.00"})</f>
        <v>3.00</v>
      </c>
      <c r="FA205" s="21">
        <v>26.5</v>
      </c>
      <c r="FB205" s="21">
        <v>38</v>
      </c>
      <c r="FC205" s="70">
        <f t="shared" si="120"/>
        <v>65</v>
      </c>
      <c r="FD205" s="21" t="str">
        <f>LOOKUP(FC205,{0,40,45,50,55,60,65,70,75,80},{"F","D","C","C+","B-","B","B+","A-","A","A+"})</f>
        <v>B+</v>
      </c>
      <c r="FE205" s="21" t="str">
        <f>LOOKUP(FC205,{0,40,45,50,55,60,65,70,75,80},{"0.00","2.00","2.25","2.50","2.75","3.00","3.25","3.50","3.75","4.00"})</f>
        <v>3.25</v>
      </c>
      <c r="FF205" s="21">
        <v>21</v>
      </c>
      <c r="FG205" s="21">
        <v>39</v>
      </c>
      <c r="FH205" s="70">
        <f t="shared" si="121"/>
        <v>60</v>
      </c>
      <c r="FI205" s="21" t="str">
        <f>LOOKUP(FH205,{0,40,45,50,55,60,65,70,75,80},{"F","D","C","C+","B-","B","B+","A-","A","A+"})</f>
        <v>B</v>
      </c>
      <c r="FJ205" s="21" t="str">
        <f>LOOKUP(FH205,{0,40,45,50,55,60,65,70,75,80},{"0.00","2.00","2.25","2.50","2.75","3.00","3.25","3.50","3.75","4.00"})</f>
        <v>3.00</v>
      </c>
      <c r="FK205" s="21">
        <v>29</v>
      </c>
      <c r="FL205" s="21">
        <v>33</v>
      </c>
      <c r="FM205" s="70">
        <f t="shared" si="122"/>
        <v>62</v>
      </c>
      <c r="FN205" s="21" t="str">
        <f>LOOKUP(FM205,{0,40,45,50,55,60,65,70,75,80},{"F","D","C","C+","B-","B","B+","A-","A","A+"})</f>
        <v>B</v>
      </c>
      <c r="FO205" s="21" t="str">
        <f>LOOKUP(FM205,{0,40,45,50,55,60,65,70,75,80},{"0.00","2.00","2.25","2.50","2.75","3.00","3.25","3.50","3.75","4.00"})</f>
        <v>3.00</v>
      </c>
      <c r="FP205" s="21">
        <v>26</v>
      </c>
      <c r="FQ205" s="21">
        <v>39</v>
      </c>
      <c r="FR205" s="70">
        <f t="shared" si="123"/>
        <v>65</v>
      </c>
      <c r="FS205" s="21" t="str">
        <f>LOOKUP(FR205,{0,40,45,50,55,60,65,70,75,80},{"F","D","C","C+","B-","B","B+","A-","A","A+"})</f>
        <v>B+</v>
      </c>
      <c r="FT205" s="21" t="str">
        <f>LOOKUP(FR205,{0,40,45,50,55,60,65,70,75,80},{"0.00","2.00","2.25","2.50","2.75","3.00","3.25","3.50","3.75","4.00"})</f>
        <v>3.25</v>
      </c>
      <c r="FU205" s="21">
        <v>32.5</v>
      </c>
      <c r="FV205" s="21">
        <v>40</v>
      </c>
      <c r="FW205" s="70">
        <f t="shared" si="124"/>
        <v>73</v>
      </c>
      <c r="FX205" s="21" t="str">
        <f>LOOKUP(FW205,{0,40,45,50,55,60,65,70,75,80},{"F","D","C","C+","B-","B","B+","A-","A","A+"})</f>
        <v>A-</v>
      </c>
      <c r="FY205" s="21" t="str">
        <f>LOOKUP(FW205,{0,40,45,50,55,60,65,70,75,80},{"0.00","2.00","2.25","2.50","2.75","3.00","3.25","3.50","3.75","4.00"})</f>
        <v>3.50</v>
      </c>
      <c r="FZ205" s="21">
        <v>24.5</v>
      </c>
      <c r="GA205" s="21">
        <v>33</v>
      </c>
      <c r="GB205" s="70">
        <f t="shared" si="125"/>
        <v>58</v>
      </c>
      <c r="GC205" s="21" t="str">
        <f>LOOKUP(GB205,{0,40,45,50,55,60,65,70,75,80},{"F","D","C","C+","B-","B","B+","A-","A","A+"})</f>
        <v>B-</v>
      </c>
      <c r="GD205" s="21" t="str">
        <f>LOOKUP(GB205,{0,40,45,50,55,60,65,70,75,80},{"0.00","2.00","2.25","2.50","2.75","3.00","3.25","3.50","3.75","4.00"})</f>
        <v>2.75</v>
      </c>
      <c r="GE205" s="21">
        <v>21.5</v>
      </c>
      <c r="GF205" s="21">
        <v>42</v>
      </c>
      <c r="GG205" s="70">
        <f t="shared" si="126"/>
        <v>64</v>
      </c>
      <c r="GH205" s="21" t="str">
        <f>LOOKUP(GG205,{0,40,45,50,55,60,65,70,75,80},{"F","D","C","C+","B-","B","B+","A-","A","A+"})</f>
        <v>B</v>
      </c>
      <c r="GI205" s="21" t="str">
        <f>LOOKUP(GG205,{0,40,45,50,55,60,65,70,75,80},{"0.00","2.00","2.25","2.50","2.75","3.00","3.25","3.50","3.75","4.00"})</f>
        <v>3.00</v>
      </c>
      <c r="GJ205" s="21">
        <v>29.5</v>
      </c>
      <c r="GK205" s="21">
        <v>40</v>
      </c>
      <c r="GL205" s="70">
        <f t="shared" si="127"/>
        <v>70</v>
      </c>
      <c r="GM205" s="21" t="str">
        <f>LOOKUP(GL205,{0,40,45,50,55,60,65,70,75,80},{"F","D","C","C+","B-","B","B+","A-","A","A+"})</f>
        <v>A-</v>
      </c>
      <c r="GN205" s="21" t="str">
        <f>LOOKUP(GL205,{0,40,45,50,55,60,65,70,75,80},{"0.00","2.00","2.25","2.50","2.75","3.00","3.25","3.50","3.75","4.00"})</f>
        <v>3.50</v>
      </c>
      <c r="GO205" s="21">
        <v>21</v>
      </c>
      <c r="GP205" s="21">
        <v>37.5</v>
      </c>
      <c r="GQ205" s="70">
        <f t="shared" si="128"/>
        <v>59</v>
      </c>
      <c r="GR205" s="21" t="str">
        <f>LOOKUP(GQ205,{0,40,45,50,55,60,65,70,75,80},{"F","D","C","C+","B-","B","B+","A-","A","A+"})</f>
        <v>B-</v>
      </c>
      <c r="GS205" s="21" t="str">
        <f>LOOKUP(GQ205,{0,40,45,50,55,60,65,70,75,80},{"0.00","2.00","2.25","2.50","2.75","3.00","3.25","3.50","3.75","4.00"})</f>
        <v>2.75</v>
      </c>
      <c r="GT205" s="21">
        <v>22</v>
      </c>
      <c r="GU205" s="21">
        <v>33</v>
      </c>
      <c r="GV205" s="70">
        <f t="shared" si="129"/>
        <v>55</v>
      </c>
      <c r="GW205" s="21" t="str">
        <f>LOOKUP(GV205,{0,40,45,50,55,60,65,70,75,80},{"F","D","C","C+","B-","B","B+","A-","A","A+"})</f>
        <v>B-</v>
      </c>
      <c r="GX205" s="21" t="str">
        <f>LOOKUP(GV205,{0,40,45,50,55,60,65,70,75,80},{"0.00","2.00","2.25","2.50","2.75","3.00","3.25","3.50","3.75","4.00"})</f>
        <v>2.75</v>
      </c>
      <c r="GY205" s="82">
        <v>70</v>
      </c>
      <c r="GZ205" s="21" t="str">
        <f>LOOKUP(GY205,{0,40,45,50,55,60,65,70,75,80},{"F","D","C","C+","B-","B","B+","A-","A","A+"})</f>
        <v>A-</v>
      </c>
      <c r="HA205" s="21" t="str">
        <f>LOOKUP(GY205,{0,40,45,50,55,60,65,70,75,80},{"0.00","2.00","2.25","2.50","2.75","3.00","3.25","3.50","3.75","4.00"})</f>
        <v>3.50</v>
      </c>
      <c r="HB205" s="49">
        <v>40</v>
      </c>
      <c r="HC205" s="49">
        <v>36</v>
      </c>
      <c r="HD205" s="70">
        <f t="shared" si="130"/>
        <v>76</v>
      </c>
      <c r="HE205" s="21" t="str">
        <f>LOOKUP(HD205,{0,40,45,50,55,60,65,70,75,80},{"F","D","C","C+","B-","B","B+","A-","A","A+"})</f>
        <v>A</v>
      </c>
      <c r="HF205" s="21" t="str">
        <f>LOOKUP(HD205,{0,40,45,50,55,60,65,70,75,80},{"0.00","2.00","2.25","2.50","2.75","3.00","3.25","3.50","3.75","4.00"})</f>
        <v>3.75</v>
      </c>
      <c r="HG205" s="50">
        <f t="shared" si="88"/>
        <v>3.2023809523809526</v>
      </c>
      <c r="HH205" s="71" t="str">
        <f t="shared" si="89"/>
        <v>Passed</v>
      </c>
      <c r="HI205" s="70">
        <f t="shared" si="131"/>
        <v>2761</v>
      </c>
      <c r="HJ205" s="44">
        <v>206</v>
      </c>
      <c r="HK205" s="40"/>
      <c r="HL205" s="40"/>
    </row>
    <row r="206" spans="1:220" s="8" customFormat="1" ht="30" customHeight="1" x14ac:dyDescent="0.2">
      <c r="A206" s="44">
        <v>207</v>
      </c>
      <c r="B206" s="66">
        <v>3886</v>
      </c>
      <c r="C206" s="44">
        <v>2017817851</v>
      </c>
      <c r="D206" s="39" t="s">
        <v>307</v>
      </c>
      <c r="E206" s="64" t="s">
        <v>267</v>
      </c>
      <c r="F206" s="64" t="s">
        <v>294</v>
      </c>
      <c r="G206" s="73">
        <v>25</v>
      </c>
      <c r="H206" s="48">
        <v>38.75</v>
      </c>
      <c r="I206" s="57">
        <f t="shared" si="90"/>
        <v>64</v>
      </c>
      <c r="J206" s="21" t="str">
        <f>LOOKUP(I206,{0,40,45,50,55,60,65,70,75,80},{"F","D","C","C+","B-","B","B+","A-","A","A+"})</f>
        <v>B</v>
      </c>
      <c r="K206" s="21" t="str">
        <f>LOOKUP(I206,{0,40,45,50,55,60,65,70,75,80},{"0.00","2.00","2.25","2.50","2.75","3.00","3.25","3.50","3.75","4.00"})</f>
        <v>3.00</v>
      </c>
      <c r="L206" s="21">
        <v>18</v>
      </c>
      <c r="M206" s="21">
        <v>34</v>
      </c>
      <c r="N206" s="57">
        <f t="shared" si="91"/>
        <v>52</v>
      </c>
      <c r="O206" s="21" t="str">
        <f>LOOKUP(N206,{0,40,45,50,55,60,65,70,75,80},{"F","D","C","C+","B-","B","B+","A-","A","A+"})</f>
        <v>C+</v>
      </c>
      <c r="P206" s="21" t="str">
        <f>LOOKUP(N206,{0,40,45,50,55,60,65,70,75,80},{"0.00","2.00","2.25","2.50","2.75","3.00","3.25","3.50","3.75","4.00"})</f>
        <v>2.50</v>
      </c>
      <c r="Q206" s="21">
        <v>18.5</v>
      </c>
      <c r="R206" s="21">
        <v>29</v>
      </c>
      <c r="S206" s="57">
        <f t="shared" si="92"/>
        <v>48</v>
      </c>
      <c r="T206" s="21" t="str">
        <f>LOOKUP(S206,{0,40,45,50,55,60,65,70,75,80},{"F","D","C","C+","B-","B","B+","A-","A","A+"})</f>
        <v>C</v>
      </c>
      <c r="U206" s="21" t="str">
        <f>LOOKUP(S206,{0,40,45,50,55,60,65,70,75,80},{"0.00","2.00","2.25","2.50","2.75","3.00","3.25","3.50","3.75","4.00"})</f>
        <v>2.25</v>
      </c>
      <c r="V206" s="21">
        <v>22</v>
      </c>
      <c r="W206" s="21">
        <v>29.5</v>
      </c>
      <c r="X206" s="57">
        <f t="shared" si="93"/>
        <v>52</v>
      </c>
      <c r="Y206" s="21" t="str">
        <f>LOOKUP(X206,{0,40,45,50,55,60,65,70,75,80},{"F","D","C","C+","B-","B","B+","A-","A","A+"})</f>
        <v>C+</v>
      </c>
      <c r="Z206" s="21" t="str">
        <f>LOOKUP(X206,{0,40,45,50,55,60,65,70,75,80},{"0.00","2.00","2.25","2.50","2.75","3.00","3.25","3.50","3.75","4.00"})</f>
        <v>2.50</v>
      </c>
      <c r="AA206" s="21">
        <v>16</v>
      </c>
      <c r="AB206" s="21">
        <v>25.5</v>
      </c>
      <c r="AC206" s="57">
        <f t="shared" si="94"/>
        <v>42</v>
      </c>
      <c r="AD206" s="21" t="str">
        <f>LOOKUP(AC206,{0,40,45,50,55,60,65,70,75,80},{"F","D","C","C+","B-","B","B+","A-","A","A+"})</f>
        <v>D</v>
      </c>
      <c r="AE206" s="21" t="str">
        <f>LOOKUP(AC206,{0,40,45,50,55,60,65,70,75,80},{"0.00","2.00","2.25","2.50","2.75","3.00","3.25","3.50","3.75","4.00"})</f>
        <v>2.00</v>
      </c>
      <c r="AF206" s="21">
        <v>19</v>
      </c>
      <c r="AG206" s="21">
        <v>41</v>
      </c>
      <c r="AH206" s="57">
        <f t="shared" si="95"/>
        <v>60</v>
      </c>
      <c r="AI206" s="21" t="str">
        <f>LOOKUP(AH206,{0,40,45,50,55,60,65,70,75,80},{"F","D","C","C+","B-","B","B+","A-","A","A+"})</f>
        <v>B</v>
      </c>
      <c r="AJ206" s="21" t="str">
        <f>LOOKUP(AH206,{0,40,45,50,55,60,65,70,75,80},{"0.00","2.00","2.25","2.50","2.75","3.00","3.25","3.50","3.75","4.00"})</f>
        <v>3.00</v>
      </c>
      <c r="AK206" s="21">
        <v>27</v>
      </c>
      <c r="AL206" s="21">
        <v>40.75</v>
      </c>
      <c r="AM206" s="57">
        <f t="shared" si="96"/>
        <v>68</v>
      </c>
      <c r="AN206" s="21" t="str">
        <f>LOOKUP(AM206,{0,40,45,50,55,60,65,70,75,80},{"F","D","C","C+","B-","B","B+","A-","A","A+"})</f>
        <v>B+</v>
      </c>
      <c r="AO206" s="21" t="str">
        <f>LOOKUP(AM206,{0,40,45,50,55,60,65,70,75,80},{"0.00","2.00","2.25","2.50","2.75","3.00","3.25","3.50","3.75","4.00"})</f>
        <v>3.25</v>
      </c>
      <c r="AP206" s="21">
        <v>24.5</v>
      </c>
      <c r="AQ206" s="21">
        <v>20.5</v>
      </c>
      <c r="AR206" s="57">
        <f t="shared" si="97"/>
        <v>45</v>
      </c>
      <c r="AS206" s="21" t="str">
        <f>LOOKUP(AR206,{0,40,45,50,55,60,65,70,75,80},{"F","D","C","C+","B-","B","B+","A-","A","A+"})</f>
        <v>C</v>
      </c>
      <c r="AT206" s="21" t="str">
        <f>LOOKUP(AR206,{0,40,45,50,55,60,65,70,75,80},{"0.00","2.00","2.25","2.50","2.75","3.00","3.25","3.50","3.75","4.00"})</f>
        <v>2.25</v>
      </c>
      <c r="AU206" s="21">
        <v>30</v>
      </c>
      <c r="AV206" s="21">
        <v>41.5</v>
      </c>
      <c r="AW206" s="57">
        <f t="shared" si="98"/>
        <v>72</v>
      </c>
      <c r="AX206" s="21" t="str">
        <f>LOOKUP(AW206,{0,40,45,50,55,60,65,70,75,80},{"F","D","C","C+","B-","B","B+","A-","A","A+"})</f>
        <v>A-</v>
      </c>
      <c r="AY206" s="21" t="str">
        <f>LOOKUP(AW206,{0,40,45,50,55,60,65,70,75,80},{"0.00","2.00","2.25","2.50","2.75","3.00","3.25","3.50","3.75","4.00"})</f>
        <v>3.50</v>
      </c>
      <c r="AZ206" s="21">
        <v>21</v>
      </c>
      <c r="BA206" s="21">
        <v>38</v>
      </c>
      <c r="BB206" s="57">
        <f t="shared" si="99"/>
        <v>59</v>
      </c>
      <c r="BC206" s="21" t="str">
        <f>LOOKUP(BB206,{0,40,45,50,55,60,65,70,75,80},{"F","D","C","C+","B-","B","B+","A-","A","A+"})</f>
        <v>B-</v>
      </c>
      <c r="BD206" s="21" t="str">
        <f>LOOKUP(BB206,{0,40,45,50,55,60,65,70,75,80},{"0.00","2.00","2.25","2.50","2.75","3.00","3.25","3.50","3.75","4.00"})</f>
        <v>2.75</v>
      </c>
      <c r="BE206" s="21">
        <v>27</v>
      </c>
      <c r="BF206" s="21">
        <v>38</v>
      </c>
      <c r="BG206" s="57">
        <f t="shared" si="100"/>
        <v>65</v>
      </c>
      <c r="BH206" s="21" t="str">
        <f>LOOKUP(BG206,{0,40,45,50,55,60,65,70,75,80},{"F","D","C","C+","B-","B","B+","A-","A","A+"})</f>
        <v>B+</v>
      </c>
      <c r="BI206" s="21" t="str">
        <f>LOOKUP(BG206,{0,40,45,50,55,60,65,70,75,80},{"0.00","2.00","2.25","2.50","2.75","3.00","3.25","3.50","3.75","4.00"})</f>
        <v>3.25</v>
      </c>
      <c r="BJ206" s="21">
        <v>22</v>
      </c>
      <c r="BK206" s="21">
        <v>43</v>
      </c>
      <c r="BL206" s="57">
        <f t="shared" si="101"/>
        <v>65</v>
      </c>
      <c r="BM206" s="21" t="str">
        <f>LOOKUP(BL206,{0,40,45,50,55,60,65,70,75,80},{"F","D","C","C+","B-","B","B+","A-","A","A+"})</f>
        <v>B+</v>
      </c>
      <c r="BN206" s="21" t="str">
        <f>LOOKUP(BL206,{0,40,45,50,55,60,65,70,75,80},{"0.00","2.00","2.25","2.50","2.75","3.00","3.25","3.50","3.75","4.00"})</f>
        <v>3.25</v>
      </c>
      <c r="BO206" s="21">
        <v>31</v>
      </c>
      <c r="BP206" s="21">
        <v>35</v>
      </c>
      <c r="BQ206" s="57">
        <f t="shared" si="102"/>
        <v>66</v>
      </c>
      <c r="BR206" s="21" t="str">
        <f>LOOKUP(BQ206,{0,40,45,50,55,60,65,70,75,80},{"F","D","C","C+","B-","B","B+","A-","A","A+"})</f>
        <v>B+</v>
      </c>
      <c r="BS206" s="21" t="str">
        <f>LOOKUP(BQ206,{0,40,45,50,55,60,65,70,75,80},{"0.00","2.00","2.25","2.50","2.75","3.00","3.25","3.50","3.75","4.00"})</f>
        <v>3.25</v>
      </c>
      <c r="BT206" s="21">
        <v>22.75</v>
      </c>
      <c r="BU206" s="21">
        <v>35</v>
      </c>
      <c r="BV206" s="57">
        <f t="shared" si="103"/>
        <v>58</v>
      </c>
      <c r="BW206" s="21" t="str">
        <f>LOOKUP(BV206,{0,40,45,50,55,60,65,70,75,80},{"F","D","C","C+","B-","B","B+","A-","A","A+"})</f>
        <v>B-</v>
      </c>
      <c r="BX206" s="21" t="str">
        <f>LOOKUP(BV206,{0,40,45,50,55,60,65,70,75,80},{"0.00","2.00","2.25","2.50","2.75","3.00","3.25","3.50","3.75","4.00"})</f>
        <v>2.75</v>
      </c>
      <c r="BY206" s="21">
        <v>33</v>
      </c>
      <c r="BZ206" s="21">
        <v>28</v>
      </c>
      <c r="CA206" s="57">
        <f t="shared" si="104"/>
        <v>61</v>
      </c>
      <c r="CB206" s="21" t="str">
        <f>LOOKUP(CA206,{0,40,45,50,55,60,65,70,75,80},{"F","D","C","C+","B-","B","B+","A-","A","A+"})</f>
        <v>B</v>
      </c>
      <c r="CC206" s="21" t="str">
        <f>LOOKUP(CA206,{0,40,45,50,55,60,65,70,75,80},{"0.00","2.00","2.25","2.50","2.75","3.00","3.25","3.50","3.75","4.00"})</f>
        <v>3.00</v>
      </c>
      <c r="CD206" s="21">
        <v>29</v>
      </c>
      <c r="CE206" s="21">
        <v>46</v>
      </c>
      <c r="CF206" s="57">
        <f t="shared" si="105"/>
        <v>75</v>
      </c>
      <c r="CG206" s="21" t="str">
        <f>LOOKUP(CF206,{0,40,45,50,55,60,65,70,75,80},{"F","D","C","C+","B-","B","B+","A-","A","A+"})</f>
        <v>A</v>
      </c>
      <c r="CH206" s="21" t="str">
        <f>LOOKUP(CF206,{0,40,45,50,55,60,65,70,75,80},{"0.00","2.00","2.25","2.50","2.75","3.00","3.25","3.50","3.75","4.00"})</f>
        <v>3.75</v>
      </c>
      <c r="CI206" s="21">
        <v>34</v>
      </c>
      <c r="CJ206" s="21">
        <v>36.5</v>
      </c>
      <c r="CK206" s="57">
        <f t="shared" si="106"/>
        <v>71</v>
      </c>
      <c r="CL206" s="21" t="str">
        <f>LOOKUP(CK206,{0,40,45,50,55,60,65,70,75,80},{"F","D","C","C+","B-","B","B+","A-","A","A+"})</f>
        <v>A-</v>
      </c>
      <c r="CM206" s="21" t="str">
        <f>LOOKUP(CK206,{0,40,45,50,55,60,65,70,75,80},{"0.00","2.00","2.25","2.50","2.75","3.00","3.25","3.50","3.75","4.00"})</f>
        <v>3.50</v>
      </c>
      <c r="CN206" s="21">
        <v>18</v>
      </c>
      <c r="CO206" s="21">
        <v>41</v>
      </c>
      <c r="CP206" s="57">
        <f t="shared" si="107"/>
        <v>59</v>
      </c>
      <c r="CQ206" s="21" t="str">
        <f>LOOKUP(CP206,{0,40,45,50,55,60,65,70,75,80},{"F","D","C","C+","B-","B","B+","A-","A","A+"})</f>
        <v>B-</v>
      </c>
      <c r="CR206" s="21" t="str">
        <f>LOOKUP(CP206,{0,40,45,50,55,60,65,70,75,80},{"0.00","2.00","2.25","2.50","2.75","3.00","3.25","3.50","3.75","4.00"})</f>
        <v>2.75</v>
      </c>
      <c r="CS206" s="21">
        <v>25</v>
      </c>
      <c r="CT206" s="21">
        <v>38.5</v>
      </c>
      <c r="CU206" s="57">
        <f t="shared" si="108"/>
        <v>64</v>
      </c>
      <c r="CV206" s="21" t="str">
        <f>LOOKUP(CU206,{0,40,45,50,55,60,65,70,75,80},{"F","D","C","C+","B-","B","B+","A-","A","A+"})</f>
        <v>B</v>
      </c>
      <c r="CW206" s="21" t="str">
        <f>LOOKUP(CU206,{0,40,45,50,55,60,65,70,75,80},{"0.00","2.00","2.25","2.50","2.75","3.00","3.25","3.50","3.75","4.00"})</f>
        <v>3.00</v>
      </c>
      <c r="CX206" s="21">
        <v>31</v>
      </c>
      <c r="CY206" s="21">
        <v>40</v>
      </c>
      <c r="CZ206" s="57">
        <f t="shared" si="109"/>
        <v>71</v>
      </c>
      <c r="DA206" s="21" t="str">
        <f>LOOKUP(CZ206,{0,40,45,50,55,60,65,70,75,80},{"F","D","C","C+","B-","B","B+","A-","A","A+"})</f>
        <v>A-</v>
      </c>
      <c r="DB206" s="21" t="str">
        <f>LOOKUP(CZ206,{0,40,45,50,55,60,65,70,75,80},{"0.00","2.00","2.25","2.50","2.75","3.00","3.25","3.50","3.75","4.00"})</f>
        <v>3.50</v>
      </c>
      <c r="DC206" s="21">
        <v>25</v>
      </c>
      <c r="DD206" s="21">
        <v>40</v>
      </c>
      <c r="DE206" s="57">
        <f t="shared" si="110"/>
        <v>65</v>
      </c>
      <c r="DF206" s="21" t="str">
        <f>LOOKUP(DE206,{0,40,45,50,55,60,65,70,75,80},{"F","D","C","C+","B-","B","B+","A-","A","A+"})</f>
        <v>B+</v>
      </c>
      <c r="DG206" s="21" t="str">
        <f>LOOKUP(DE206,{0,40,45,50,55,60,65,70,75,80},{"0.00","2.00","2.25","2.50","2.75","3.00","3.25","3.50","3.75","4.00"})</f>
        <v>3.25</v>
      </c>
      <c r="DH206" s="21">
        <v>21.5</v>
      </c>
      <c r="DI206" s="21">
        <v>38</v>
      </c>
      <c r="DJ206" s="57">
        <f t="shared" si="111"/>
        <v>60</v>
      </c>
      <c r="DK206" s="21" t="str">
        <f>LOOKUP(DJ206,{0,40,45,50,55,60,65,70,75,80},{"F","D","C","C+","B-","B","B+","A-","A","A+"})</f>
        <v>B</v>
      </c>
      <c r="DL206" s="21" t="str">
        <f>LOOKUP(DJ206,{0,40,45,50,55,60,65,70,75,80},{"0.00","2.00","2.25","2.50","2.75","3.00","3.25","3.50","3.75","4.00"})</f>
        <v>3.00</v>
      </c>
      <c r="DM206" s="21">
        <v>30</v>
      </c>
      <c r="DN206" s="21">
        <v>42</v>
      </c>
      <c r="DO206" s="57">
        <f t="shared" si="112"/>
        <v>72</v>
      </c>
      <c r="DP206" s="21" t="str">
        <f>LOOKUP(DO206,{0,40,45,50,55,60,65,70,75,80},{"F","D","C","C+","B-","B","B+","A-","A","A+"})</f>
        <v>A-</v>
      </c>
      <c r="DQ206" s="21" t="str">
        <f>LOOKUP(DO206,{0,40,45,50,55,60,65,70,75,80},{"0.00","2.00","2.25","2.50","2.75","3.00","3.25","3.50","3.75","4.00"})</f>
        <v>3.50</v>
      </c>
      <c r="DR206" s="21">
        <v>28</v>
      </c>
      <c r="DS206" s="21">
        <v>21</v>
      </c>
      <c r="DT206" s="57">
        <f t="shared" si="113"/>
        <v>49</v>
      </c>
      <c r="DU206" s="21" t="str">
        <f>LOOKUP(DT206,{0,40,45,50,55,60,65,70,75,80},{"F","D","C","C+","B-","B","B+","A-","A","A+"})</f>
        <v>C</v>
      </c>
      <c r="DV206" s="21" t="str">
        <f>LOOKUP(DT206,{0,40,45,50,55,60,65,70,75,80},{"0.00","2.00","2.25","2.50","2.75","3.00","3.25","3.50","3.75","4.00"})</f>
        <v>2.25</v>
      </c>
      <c r="DW206" s="21">
        <v>25</v>
      </c>
      <c r="DX206" s="21">
        <v>42</v>
      </c>
      <c r="DY206" s="57">
        <f t="shared" si="114"/>
        <v>67</v>
      </c>
      <c r="DZ206" s="21" t="str">
        <f>LOOKUP(DY206,{0,40,45,50,55,60,65,70,75,80},{"F","D","C","C+","B-","B","B+","A-","A","A+"})</f>
        <v>B+</v>
      </c>
      <c r="EA206" s="21" t="str">
        <f>LOOKUP(DY206,{0,40,45,50,55,60,65,70,75,80},{"0.00","2.00","2.25","2.50","2.75","3.00","3.25","3.50","3.75","4.00"})</f>
        <v>3.25</v>
      </c>
      <c r="EB206" s="21">
        <v>31</v>
      </c>
      <c r="EC206" s="21">
        <v>39</v>
      </c>
      <c r="ED206" s="57">
        <f t="shared" si="115"/>
        <v>70</v>
      </c>
      <c r="EE206" s="21" t="str">
        <f>LOOKUP(ED206,{0,40,45,50,55,60,65,70,75,80},{"F","D","C","C+","B-","B","B+","A-","A","A+"})</f>
        <v>A-</v>
      </c>
      <c r="EF206" s="21" t="str">
        <f>LOOKUP(ED206,{0,40,45,50,55,60,65,70,75,80},{"0.00","2.00","2.25","2.50","2.75","3.00","3.25","3.50","3.75","4.00"})</f>
        <v>3.50</v>
      </c>
      <c r="EG206" s="21">
        <v>20</v>
      </c>
      <c r="EH206" s="21">
        <v>39</v>
      </c>
      <c r="EI206" s="57">
        <f t="shared" si="116"/>
        <v>59</v>
      </c>
      <c r="EJ206" s="21" t="str">
        <f>LOOKUP(EI206,{0,40,45,50,55,60,65,70,75,80},{"F","D","C","C+","B-","B","B+","A-","A","A+"})</f>
        <v>B-</v>
      </c>
      <c r="EK206" s="21" t="str">
        <f>LOOKUP(EI206,{0,40,45,50,55,60,65,70,75,80},{"0.00","2.00","2.25","2.50","2.75","3.00","3.25","3.50","3.75","4.00"})</f>
        <v>2.75</v>
      </c>
      <c r="EL206" s="21">
        <v>33.25</v>
      </c>
      <c r="EM206" s="21">
        <v>43</v>
      </c>
      <c r="EN206" s="70">
        <f t="shared" si="117"/>
        <v>77</v>
      </c>
      <c r="EO206" s="21" t="str">
        <f>LOOKUP(EN206,{0,40,45,50,55,60,65,70,75,80},{"F","D","C","C+","B-","B","B+","A-","A","A+"})</f>
        <v>A</v>
      </c>
      <c r="EP206" s="21" t="str">
        <f>LOOKUP(EN206,{0,40,45,50,55,60,65,70,75,80},{"0.00","2.00","2.25","2.50","2.75","3.00","3.25","3.50","3.75","4.00"})</f>
        <v>3.75</v>
      </c>
      <c r="EQ206" s="21">
        <v>28</v>
      </c>
      <c r="ER206" s="21">
        <v>41.5</v>
      </c>
      <c r="ES206" s="70">
        <f t="shared" si="118"/>
        <v>70</v>
      </c>
      <c r="ET206" s="21" t="str">
        <f>LOOKUP(ES206,{0,40,45,50,55,60,65,70,75,80},{"F","D","C","C+","B-","B","B+","A-","A","A+"})</f>
        <v>A-</v>
      </c>
      <c r="EU206" s="21" t="str">
        <f>LOOKUP(ES206,{0,40,45,50,55,60,65,70,75,80},{"0.00","2.00","2.25","2.50","2.75","3.00","3.25","3.50","3.75","4.00"})</f>
        <v>3.50</v>
      </c>
      <c r="EV206" s="21">
        <v>31.5</v>
      </c>
      <c r="EW206" s="21">
        <v>37</v>
      </c>
      <c r="EX206" s="70">
        <f t="shared" si="119"/>
        <v>69</v>
      </c>
      <c r="EY206" s="21" t="str">
        <f>LOOKUP(EX206,{0,40,45,50,55,60,65,70,75,80},{"F","D","C","C+","B-","B","B+","A-","A","A+"})</f>
        <v>B+</v>
      </c>
      <c r="EZ206" s="21" t="str">
        <f>LOOKUP(EX206,{0,40,45,50,55,60,65,70,75,80},{"0.00","2.00","2.25","2.50","2.75","3.00","3.25","3.50","3.75","4.00"})</f>
        <v>3.25</v>
      </c>
      <c r="FA206" s="21">
        <v>24</v>
      </c>
      <c r="FB206" s="21">
        <v>33.5</v>
      </c>
      <c r="FC206" s="70">
        <f t="shared" si="120"/>
        <v>58</v>
      </c>
      <c r="FD206" s="21" t="str">
        <f>LOOKUP(FC206,{0,40,45,50,55,60,65,70,75,80},{"F","D","C","C+","B-","B","B+","A-","A","A+"})</f>
        <v>B-</v>
      </c>
      <c r="FE206" s="21" t="str">
        <f>LOOKUP(FC206,{0,40,45,50,55,60,65,70,75,80},{"0.00","2.00","2.25","2.50","2.75","3.00","3.25","3.50","3.75","4.00"})</f>
        <v>2.75</v>
      </c>
      <c r="FF206" s="21">
        <v>24.5</v>
      </c>
      <c r="FG206" s="21">
        <v>42</v>
      </c>
      <c r="FH206" s="70">
        <f t="shared" si="121"/>
        <v>67</v>
      </c>
      <c r="FI206" s="21" t="str">
        <f>LOOKUP(FH206,{0,40,45,50,55,60,65,70,75,80},{"F","D","C","C+","B-","B","B+","A-","A","A+"})</f>
        <v>B+</v>
      </c>
      <c r="FJ206" s="21" t="str">
        <f>LOOKUP(FH206,{0,40,45,50,55,60,65,70,75,80},{"0.00","2.00","2.25","2.50","2.75","3.00","3.25","3.50","3.75","4.00"})</f>
        <v>3.25</v>
      </c>
      <c r="FK206" s="21">
        <v>26</v>
      </c>
      <c r="FL206" s="21">
        <v>23</v>
      </c>
      <c r="FM206" s="70">
        <f t="shared" si="122"/>
        <v>49</v>
      </c>
      <c r="FN206" s="21" t="str">
        <f>LOOKUP(FM206,{0,40,45,50,55,60,65,70,75,80},{"F","D","C","C+","B-","B","B+","A-","A","A+"})</f>
        <v>C</v>
      </c>
      <c r="FO206" s="21" t="str">
        <f>LOOKUP(FM206,{0,40,45,50,55,60,65,70,75,80},{"0.00","2.00","2.25","2.50","2.75","3.00","3.25","3.50","3.75","4.00"})</f>
        <v>2.25</v>
      </c>
      <c r="FP206" s="21">
        <v>26</v>
      </c>
      <c r="FQ206" s="21">
        <v>44.5</v>
      </c>
      <c r="FR206" s="70">
        <f t="shared" si="123"/>
        <v>71</v>
      </c>
      <c r="FS206" s="21" t="str">
        <f>LOOKUP(FR206,{0,40,45,50,55,60,65,70,75,80},{"F","D","C","C+","B-","B","B+","A-","A","A+"})</f>
        <v>A-</v>
      </c>
      <c r="FT206" s="21" t="str">
        <f>LOOKUP(FR206,{0,40,45,50,55,60,65,70,75,80},{"0.00","2.00","2.25","2.50","2.75","3.00","3.25","3.50","3.75","4.00"})</f>
        <v>3.50</v>
      </c>
      <c r="FU206" s="21">
        <v>28</v>
      </c>
      <c r="FV206" s="21">
        <v>42</v>
      </c>
      <c r="FW206" s="70">
        <f t="shared" si="124"/>
        <v>70</v>
      </c>
      <c r="FX206" s="21" t="str">
        <f>LOOKUP(FW206,{0,40,45,50,55,60,65,70,75,80},{"F","D","C","C+","B-","B","B+","A-","A","A+"})</f>
        <v>A-</v>
      </c>
      <c r="FY206" s="21" t="str">
        <f>LOOKUP(FW206,{0,40,45,50,55,60,65,70,75,80},{"0.00","2.00","2.25","2.50","2.75","3.00","3.25","3.50","3.75","4.00"})</f>
        <v>3.50</v>
      </c>
      <c r="FZ206" s="21">
        <v>23</v>
      </c>
      <c r="GA206" s="21">
        <v>36</v>
      </c>
      <c r="GB206" s="70">
        <f t="shared" si="125"/>
        <v>59</v>
      </c>
      <c r="GC206" s="21" t="str">
        <f>LOOKUP(GB206,{0,40,45,50,55,60,65,70,75,80},{"F","D","C","C+","B-","B","B+","A-","A","A+"})</f>
        <v>B-</v>
      </c>
      <c r="GD206" s="21" t="str">
        <f>LOOKUP(GB206,{0,40,45,50,55,60,65,70,75,80},{"0.00","2.00","2.25","2.50","2.75","3.00","3.25","3.50","3.75","4.00"})</f>
        <v>2.75</v>
      </c>
      <c r="GE206" s="21">
        <v>30.5</v>
      </c>
      <c r="GF206" s="21">
        <v>44.5</v>
      </c>
      <c r="GG206" s="70">
        <f t="shared" si="126"/>
        <v>75</v>
      </c>
      <c r="GH206" s="21" t="str">
        <f>LOOKUP(GG206,{0,40,45,50,55,60,65,70,75,80},{"F","D","C","C+","B-","B","B+","A-","A","A+"})</f>
        <v>A</v>
      </c>
      <c r="GI206" s="21" t="str">
        <f>LOOKUP(GG206,{0,40,45,50,55,60,65,70,75,80},{"0.00","2.00","2.25","2.50","2.75","3.00","3.25","3.50","3.75","4.00"})</f>
        <v>3.75</v>
      </c>
      <c r="GJ206" s="21">
        <v>26.5</v>
      </c>
      <c r="GK206" s="21">
        <v>39</v>
      </c>
      <c r="GL206" s="70">
        <f t="shared" si="127"/>
        <v>66</v>
      </c>
      <c r="GM206" s="21" t="str">
        <f>LOOKUP(GL206,{0,40,45,50,55,60,65,70,75,80},{"F","D","C","C+","B-","B","B+","A-","A","A+"})</f>
        <v>B+</v>
      </c>
      <c r="GN206" s="21" t="str">
        <f>LOOKUP(GL206,{0,40,45,50,55,60,65,70,75,80},{"0.00","2.00","2.25","2.50","2.75","3.00","3.25","3.50","3.75","4.00"})</f>
        <v>3.25</v>
      </c>
      <c r="GO206" s="21">
        <v>23</v>
      </c>
      <c r="GP206" s="21">
        <v>38</v>
      </c>
      <c r="GQ206" s="70">
        <f t="shared" si="128"/>
        <v>61</v>
      </c>
      <c r="GR206" s="21" t="str">
        <f>LOOKUP(GQ206,{0,40,45,50,55,60,65,70,75,80},{"F","D","C","C+","B-","B","B+","A-","A","A+"})</f>
        <v>B</v>
      </c>
      <c r="GS206" s="21" t="str">
        <f>LOOKUP(GQ206,{0,40,45,50,55,60,65,70,75,80},{"0.00","2.00","2.25","2.50","2.75","3.00","3.25","3.50","3.75","4.00"})</f>
        <v>3.00</v>
      </c>
      <c r="GT206" s="21">
        <v>22</v>
      </c>
      <c r="GU206" s="21">
        <v>41</v>
      </c>
      <c r="GV206" s="70">
        <f t="shared" si="129"/>
        <v>63</v>
      </c>
      <c r="GW206" s="21" t="str">
        <f>LOOKUP(GV206,{0,40,45,50,55,60,65,70,75,80},{"F","D","C","C+","B-","B","B+","A-","A","A+"})</f>
        <v>B</v>
      </c>
      <c r="GX206" s="21" t="str">
        <f>LOOKUP(GV206,{0,40,45,50,55,60,65,70,75,80},{"0.00","2.00","2.25","2.50","2.75","3.00","3.25","3.50","3.75","4.00"})</f>
        <v>3.00</v>
      </c>
      <c r="GY206" s="82">
        <v>71</v>
      </c>
      <c r="GZ206" s="21" t="str">
        <f>LOOKUP(GY206,{0,40,45,50,55,60,65,70,75,80},{"F","D","C","C+","B-","B","B+","A-","A","A+"})</f>
        <v>A-</v>
      </c>
      <c r="HA206" s="21" t="str">
        <f>LOOKUP(GY206,{0,40,45,50,55,60,65,70,75,80},{"0.00","2.00","2.25","2.50","2.75","3.00","3.25","3.50","3.75","4.00"})</f>
        <v>3.50</v>
      </c>
      <c r="HB206" s="49">
        <v>38</v>
      </c>
      <c r="HC206" s="49">
        <v>37</v>
      </c>
      <c r="HD206" s="70">
        <f t="shared" si="130"/>
        <v>75</v>
      </c>
      <c r="HE206" s="21" t="str">
        <f>LOOKUP(HD206,{0,40,45,50,55,60,65,70,75,80},{"F","D","C","C+","B-","B","B+","A-","A","A+"})</f>
        <v>A</v>
      </c>
      <c r="HF206" s="21" t="str">
        <f>LOOKUP(HD206,{0,40,45,50,55,60,65,70,75,80},{"0.00","2.00","2.25","2.50","2.75","3.00","3.25","3.50","3.75","4.00"})</f>
        <v>3.75</v>
      </c>
      <c r="HG206" s="50">
        <f t="shared" si="88"/>
        <v>3.0773809523809526</v>
      </c>
      <c r="HH206" s="71" t="str">
        <f t="shared" si="89"/>
        <v>Passed</v>
      </c>
      <c r="HI206" s="70">
        <f t="shared" si="131"/>
        <v>2660</v>
      </c>
      <c r="HJ206" s="44">
        <v>207</v>
      </c>
      <c r="HK206" s="40"/>
      <c r="HL206" s="40"/>
    </row>
    <row r="207" spans="1:220" s="8" customFormat="1" ht="30" customHeight="1" x14ac:dyDescent="0.2">
      <c r="A207" s="44">
        <v>208</v>
      </c>
      <c r="B207" s="66">
        <v>3903</v>
      </c>
      <c r="C207" s="44">
        <v>2017717852</v>
      </c>
      <c r="D207" s="39" t="s">
        <v>307</v>
      </c>
      <c r="E207" s="64" t="s">
        <v>268</v>
      </c>
      <c r="F207" s="64" t="s">
        <v>296</v>
      </c>
      <c r="G207" s="73">
        <v>27</v>
      </c>
      <c r="H207" s="48">
        <v>35</v>
      </c>
      <c r="I207" s="57">
        <f t="shared" si="90"/>
        <v>62</v>
      </c>
      <c r="J207" s="21" t="str">
        <f>LOOKUP(I207,{0,40,45,50,55,60,65,70,75,80},{"F","D","C","C+","B-","B","B+","A-","A","A+"})</f>
        <v>B</v>
      </c>
      <c r="K207" s="21" t="str">
        <f>LOOKUP(I207,{0,40,45,50,55,60,65,70,75,80},{"0.00","2.00","2.25","2.50","2.75","3.00","3.25","3.50","3.75","4.00"})</f>
        <v>3.00</v>
      </c>
      <c r="L207" s="21">
        <v>22</v>
      </c>
      <c r="M207" s="21">
        <v>39</v>
      </c>
      <c r="N207" s="57">
        <f t="shared" si="91"/>
        <v>61</v>
      </c>
      <c r="O207" s="21" t="str">
        <f>LOOKUP(N207,{0,40,45,50,55,60,65,70,75,80},{"F","D","C","C+","B-","B","B+","A-","A","A+"})</f>
        <v>B</v>
      </c>
      <c r="P207" s="21" t="str">
        <f>LOOKUP(N207,{0,40,45,50,55,60,65,70,75,80},{"0.00","2.00","2.25","2.50","2.75","3.00","3.25","3.50","3.75","4.00"})</f>
        <v>3.00</v>
      </c>
      <c r="Q207" s="21">
        <v>13.5</v>
      </c>
      <c r="R207" s="21">
        <v>41.5</v>
      </c>
      <c r="S207" s="57">
        <f t="shared" si="92"/>
        <v>55</v>
      </c>
      <c r="T207" s="21" t="str">
        <f>LOOKUP(S207,{0,40,45,50,55,60,65,70,75,80},{"F","D","C","C+","B-","B","B+","A-","A","A+"})</f>
        <v>B-</v>
      </c>
      <c r="U207" s="21" t="str">
        <f>LOOKUP(S207,{0,40,45,50,55,60,65,70,75,80},{"0.00","2.00","2.25","2.50","2.75","3.00","3.25","3.50","3.75","4.00"})</f>
        <v>2.75</v>
      </c>
      <c r="V207" s="21">
        <v>24</v>
      </c>
      <c r="W207" s="21">
        <v>37</v>
      </c>
      <c r="X207" s="57">
        <f t="shared" si="93"/>
        <v>61</v>
      </c>
      <c r="Y207" s="21" t="str">
        <f>LOOKUP(X207,{0,40,45,50,55,60,65,70,75,80},{"F","D","C","C+","B-","B","B+","A-","A","A+"})</f>
        <v>B</v>
      </c>
      <c r="Z207" s="21" t="str">
        <f>LOOKUP(X207,{0,40,45,50,55,60,65,70,75,80},{"0.00","2.00","2.25","2.50","2.75","3.00","3.25","3.50","3.75","4.00"})</f>
        <v>3.00</v>
      </c>
      <c r="AA207" s="21">
        <v>21</v>
      </c>
      <c r="AB207" s="21">
        <v>35</v>
      </c>
      <c r="AC207" s="57">
        <f t="shared" si="94"/>
        <v>56</v>
      </c>
      <c r="AD207" s="21" t="str">
        <f>LOOKUP(AC207,{0,40,45,50,55,60,65,70,75,80},{"F","D","C","C+","B-","B","B+","A-","A","A+"})</f>
        <v>B-</v>
      </c>
      <c r="AE207" s="21" t="str">
        <f>LOOKUP(AC207,{0,40,45,50,55,60,65,70,75,80},{"0.00","2.00","2.25","2.50","2.75","3.00","3.25","3.50","3.75","4.00"})</f>
        <v>2.75</v>
      </c>
      <c r="AF207" s="21">
        <v>19</v>
      </c>
      <c r="AG207" s="21">
        <v>26</v>
      </c>
      <c r="AH207" s="57">
        <f t="shared" si="95"/>
        <v>45</v>
      </c>
      <c r="AI207" s="21" t="str">
        <f>LOOKUP(AH207,{0,40,45,50,55,60,65,70,75,80},{"F","D","C","C+","B-","B","B+","A-","A","A+"})</f>
        <v>C</v>
      </c>
      <c r="AJ207" s="21" t="str">
        <f>LOOKUP(AH207,{0,40,45,50,55,60,65,70,75,80},{"0.00","2.00","2.25","2.50","2.75","3.00","3.25","3.50","3.75","4.00"})</f>
        <v>2.25</v>
      </c>
      <c r="AK207" s="21">
        <v>18</v>
      </c>
      <c r="AL207" s="21">
        <v>31.5</v>
      </c>
      <c r="AM207" s="57">
        <f t="shared" si="96"/>
        <v>50</v>
      </c>
      <c r="AN207" s="21" t="str">
        <f>LOOKUP(AM207,{0,40,45,50,55,60,65,70,75,80},{"F","D","C","C+","B-","B","B+","A-","A","A+"})</f>
        <v>C+</v>
      </c>
      <c r="AO207" s="21" t="str">
        <f>LOOKUP(AM207,{0,40,45,50,55,60,65,70,75,80},{"0.00","2.00","2.25","2.50","2.75","3.00","3.25","3.50","3.75","4.00"})</f>
        <v>2.50</v>
      </c>
      <c r="AP207" s="21">
        <v>27</v>
      </c>
      <c r="AQ207" s="21">
        <v>42</v>
      </c>
      <c r="AR207" s="57">
        <f t="shared" si="97"/>
        <v>69</v>
      </c>
      <c r="AS207" s="21" t="str">
        <f>LOOKUP(AR207,{0,40,45,50,55,60,65,70,75,80},{"F","D","C","C+","B-","B","B+","A-","A","A+"})</f>
        <v>B+</v>
      </c>
      <c r="AT207" s="21" t="str">
        <f>LOOKUP(AR207,{0,40,45,50,55,60,65,70,75,80},{"0.00","2.00","2.25","2.50","2.75","3.00","3.25","3.50","3.75","4.00"})</f>
        <v>3.25</v>
      </c>
      <c r="AU207" s="21">
        <v>29</v>
      </c>
      <c r="AV207" s="21">
        <v>40.5</v>
      </c>
      <c r="AW207" s="57">
        <f t="shared" si="98"/>
        <v>70</v>
      </c>
      <c r="AX207" s="21" t="str">
        <f>LOOKUP(AW207,{0,40,45,50,55,60,65,70,75,80},{"F","D","C","C+","B-","B","B+","A-","A","A+"})</f>
        <v>A-</v>
      </c>
      <c r="AY207" s="21" t="str">
        <f>LOOKUP(AW207,{0,40,45,50,55,60,65,70,75,80},{"0.00","2.00","2.25","2.50","2.75","3.00","3.25","3.50","3.75","4.00"})</f>
        <v>3.50</v>
      </c>
      <c r="AZ207" s="21">
        <v>23</v>
      </c>
      <c r="BA207" s="21">
        <v>35.5</v>
      </c>
      <c r="BB207" s="57">
        <f t="shared" si="99"/>
        <v>59</v>
      </c>
      <c r="BC207" s="21" t="str">
        <f>LOOKUP(BB207,{0,40,45,50,55,60,65,70,75,80},{"F","D","C","C+","B-","B","B+","A-","A","A+"})</f>
        <v>B-</v>
      </c>
      <c r="BD207" s="21" t="str">
        <f>LOOKUP(BB207,{0,40,45,50,55,60,65,70,75,80},{"0.00","2.00","2.25","2.50","2.75","3.00","3.25","3.50","3.75","4.00"})</f>
        <v>2.75</v>
      </c>
      <c r="BE207" s="21">
        <v>22.5</v>
      </c>
      <c r="BF207" s="21">
        <v>36</v>
      </c>
      <c r="BG207" s="57">
        <f t="shared" si="100"/>
        <v>59</v>
      </c>
      <c r="BH207" s="21" t="str">
        <f>LOOKUP(BG207,{0,40,45,50,55,60,65,70,75,80},{"F","D","C","C+","B-","B","B+","A-","A","A+"})</f>
        <v>B-</v>
      </c>
      <c r="BI207" s="21" t="str">
        <f>LOOKUP(BG207,{0,40,45,50,55,60,65,70,75,80},{"0.00","2.00","2.25","2.50","2.75","3.00","3.25","3.50","3.75","4.00"})</f>
        <v>2.75</v>
      </c>
      <c r="BJ207" s="21">
        <v>30</v>
      </c>
      <c r="BK207" s="21">
        <v>24</v>
      </c>
      <c r="BL207" s="57">
        <f t="shared" si="101"/>
        <v>54</v>
      </c>
      <c r="BM207" s="21" t="str">
        <f>LOOKUP(BL207,{0,40,45,50,55,60,65,70,75,80},{"F","D","C","C+","B-","B","B+","A-","A","A+"})</f>
        <v>C+</v>
      </c>
      <c r="BN207" s="21" t="str">
        <f>LOOKUP(BL207,{0,40,45,50,55,60,65,70,75,80},{"0.00","2.00","2.25","2.50","2.75","3.00","3.25","3.50","3.75","4.00"})</f>
        <v>2.50</v>
      </c>
      <c r="BO207" s="21">
        <v>35</v>
      </c>
      <c r="BP207" s="21">
        <v>10</v>
      </c>
      <c r="BQ207" s="57">
        <f t="shared" si="102"/>
        <v>45</v>
      </c>
      <c r="BR207" s="21" t="str">
        <f>LOOKUP(BQ207,{0,40,45,50,55,60,65,70,75,80},{"F","D","C","C+","B-","B","B+","A-","A","A+"})</f>
        <v>C</v>
      </c>
      <c r="BS207" s="21" t="str">
        <f>LOOKUP(BQ207,{0,40,45,50,55,60,65,70,75,80},{"0.00","2.00","2.25","2.50","2.75","3.00","3.25","3.50","3.75","4.00"})</f>
        <v>2.25</v>
      </c>
      <c r="BT207" s="21">
        <v>28</v>
      </c>
      <c r="BU207" s="21">
        <v>32.5</v>
      </c>
      <c r="BV207" s="57">
        <f t="shared" si="103"/>
        <v>61</v>
      </c>
      <c r="BW207" s="21" t="str">
        <f>LOOKUP(BV207,{0,40,45,50,55,60,65,70,75,80},{"F","D","C","C+","B-","B","B+","A-","A","A+"})</f>
        <v>B</v>
      </c>
      <c r="BX207" s="21" t="str">
        <f>LOOKUP(BV207,{0,40,45,50,55,60,65,70,75,80},{"0.00","2.00","2.25","2.50","2.75","3.00","3.25","3.50","3.75","4.00"})</f>
        <v>3.00</v>
      </c>
      <c r="BY207" s="21">
        <v>18</v>
      </c>
      <c r="BZ207" s="21">
        <v>26</v>
      </c>
      <c r="CA207" s="57">
        <f t="shared" si="104"/>
        <v>44</v>
      </c>
      <c r="CB207" s="21" t="str">
        <f>LOOKUP(CA207,{0,40,45,50,55,60,65,70,75,80},{"F","D","C","C+","B-","B","B+","A-","A","A+"})</f>
        <v>D</v>
      </c>
      <c r="CC207" s="21" t="str">
        <f>LOOKUP(CA207,{0,40,45,50,55,60,65,70,75,80},{"0.00","2.00","2.25","2.50","2.75","3.00","3.25","3.50","3.75","4.00"})</f>
        <v>2.00</v>
      </c>
      <c r="CD207" s="21">
        <v>22</v>
      </c>
      <c r="CE207" s="21">
        <v>35.5</v>
      </c>
      <c r="CF207" s="57">
        <f t="shared" si="105"/>
        <v>58</v>
      </c>
      <c r="CG207" s="21" t="str">
        <f>LOOKUP(CF207,{0,40,45,50,55,60,65,70,75,80},{"F","D","C","C+","B-","B","B+","A-","A","A+"})</f>
        <v>B-</v>
      </c>
      <c r="CH207" s="21" t="str">
        <f>LOOKUP(CF207,{0,40,45,50,55,60,65,70,75,80},{"0.00","2.00","2.25","2.50","2.75","3.00","3.25","3.50","3.75","4.00"})</f>
        <v>2.75</v>
      </c>
      <c r="CI207" s="21">
        <v>23</v>
      </c>
      <c r="CJ207" s="21">
        <v>41</v>
      </c>
      <c r="CK207" s="57">
        <f t="shared" si="106"/>
        <v>64</v>
      </c>
      <c r="CL207" s="21" t="str">
        <f>LOOKUP(CK207,{0,40,45,50,55,60,65,70,75,80},{"F","D","C","C+","B-","B","B+","A-","A","A+"})</f>
        <v>B</v>
      </c>
      <c r="CM207" s="21" t="str">
        <f>LOOKUP(CK207,{0,40,45,50,55,60,65,70,75,80},{"0.00","2.00","2.25","2.50","2.75","3.00","3.25","3.50","3.75","4.00"})</f>
        <v>3.00</v>
      </c>
      <c r="CN207" s="21">
        <v>11.5</v>
      </c>
      <c r="CO207" s="21">
        <v>44</v>
      </c>
      <c r="CP207" s="57">
        <f t="shared" si="107"/>
        <v>56</v>
      </c>
      <c r="CQ207" s="21" t="str">
        <f>LOOKUP(CP207,{0,40,45,50,55,60,65,70,75,80},{"F","D","C","C+","B-","B","B+","A-","A","A+"})</f>
        <v>B-</v>
      </c>
      <c r="CR207" s="21" t="str">
        <f>LOOKUP(CP207,{0,40,45,50,55,60,65,70,75,80},{"0.00","2.00","2.25","2.50","2.75","3.00","3.25","3.50","3.75","4.00"})</f>
        <v>2.75</v>
      </c>
      <c r="CS207" s="21">
        <v>24</v>
      </c>
      <c r="CT207" s="21">
        <v>38</v>
      </c>
      <c r="CU207" s="57">
        <f t="shared" si="108"/>
        <v>62</v>
      </c>
      <c r="CV207" s="21" t="str">
        <f>LOOKUP(CU207,{0,40,45,50,55,60,65,70,75,80},{"F","D","C","C+","B-","B","B+","A-","A","A+"})</f>
        <v>B</v>
      </c>
      <c r="CW207" s="21" t="str">
        <f>LOOKUP(CU207,{0,40,45,50,55,60,65,70,75,80},{"0.00","2.00","2.25","2.50","2.75","3.00","3.25","3.50","3.75","4.00"})</f>
        <v>3.00</v>
      </c>
      <c r="CX207" s="21">
        <v>34</v>
      </c>
      <c r="CY207" s="21">
        <v>40.5</v>
      </c>
      <c r="CZ207" s="57">
        <f t="shared" si="109"/>
        <v>75</v>
      </c>
      <c r="DA207" s="21" t="str">
        <f>LOOKUP(CZ207,{0,40,45,50,55,60,65,70,75,80},{"F","D","C","C+","B-","B","B+","A-","A","A+"})</f>
        <v>A</v>
      </c>
      <c r="DB207" s="21" t="str">
        <f>LOOKUP(CZ207,{0,40,45,50,55,60,65,70,75,80},{"0.00","2.00","2.25","2.50","2.75","3.00","3.25","3.50","3.75","4.00"})</f>
        <v>3.75</v>
      </c>
      <c r="DC207" s="21">
        <v>29</v>
      </c>
      <c r="DD207" s="21">
        <v>40</v>
      </c>
      <c r="DE207" s="57">
        <f t="shared" si="110"/>
        <v>69</v>
      </c>
      <c r="DF207" s="21" t="str">
        <f>LOOKUP(DE207,{0,40,45,50,55,60,65,70,75,80},{"F","D","C","C+","B-","B","B+","A-","A","A+"})</f>
        <v>B+</v>
      </c>
      <c r="DG207" s="21" t="str">
        <f>LOOKUP(DE207,{0,40,45,50,55,60,65,70,75,80},{"0.00","2.00","2.25","2.50","2.75","3.00","3.25","3.50","3.75","4.00"})</f>
        <v>3.25</v>
      </c>
      <c r="DH207" s="21">
        <v>26.5</v>
      </c>
      <c r="DI207" s="21">
        <v>33.5</v>
      </c>
      <c r="DJ207" s="57">
        <f t="shared" si="111"/>
        <v>60</v>
      </c>
      <c r="DK207" s="21" t="str">
        <f>LOOKUP(DJ207,{0,40,45,50,55,60,65,70,75,80},{"F","D","C","C+","B-","B","B+","A-","A","A+"})</f>
        <v>B</v>
      </c>
      <c r="DL207" s="21" t="str">
        <f>LOOKUP(DJ207,{0,40,45,50,55,60,65,70,75,80},{"0.00","2.00","2.25","2.50","2.75","3.00","3.25","3.50","3.75","4.00"})</f>
        <v>3.00</v>
      </c>
      <c r="DM207" s="21">
        <v>27</v>
      </c>
      <c r="DN207" s="21">
        <v>33</v>
      </c>
      <c r="DO207" s="57">
        <f t="shared" si="112"/>
        <v>60</v>
      </c>
      <c r="DP207" s="21" t="str">
        <f>LOOKUP(DO207,{0,40,45,50,55,60,65,70,75,80},{"F","D","C","C+","B-","B","B+","A-","A","A+"})</f>
        <v>B</v>
      </c>
      <c r="DQ207" s="21" t="str">
        <f>LOOKUP(DO207,{0,40,45,50,55,60,65,70,75,80},{"0.00","2.00","2.25","2.50","2.75","3.00","3.25","3.50","3.75","4.00"})</f>
        <v>3.00</v>
      </c>
      <c r="DR207" s="21">
        <v>22</v>
      </c>
      <c r="DS207" s="21">
        <v>26</v>
      </c>
      <c r="DT207" s="57">
        <f t="shared" si="113"/>
        <v>48</v>
      </c>
      <c r="DU207" s="21" t="str">
        <f>LOOKUP(DT207,{0,40,45,50,55,60,65,70,75,80},{"F","D","C","C+","B-","B","B+","A-","A","A+"})</f>
        <v>C</v>
      </c>
      <c r="DV207" s="21" t="str">
        <f>LOOKUP(DT207,{0,40,45,50,55,60,65,70,75,80},{"0.00","2.00","2.25","2.50","2.75","3.00","3.25","3.50","3.75","4.00"})</f>
        <v>2.25</v>
      </c>
      <c r="DW207" s="21">
        <v>29</v>
      </c>
      <c r="DX207" s="21">
        <v>28</v>
      </c>
      <c r="DY207" s="57">
        <f t="shared" si="114"/>
        <v>57</v>
      </c>
      <c r="DZ207" s="21" t="str">
        <f>LOOKUP(DY207,{0,40,45,50,55,60,65,70,75,80},{"F","D","C","C+","B-","B","B+","A-","A","A+"})</f>
        <v>B-</v>
      </c>
      <c r="EA207" s="21" t="str">
        <f>LOOKUP(DY207,{0,40,45,50,55,60,65,70,75,80},{"0.00","2.00","2.25","2.50","2.75","3.00","3.25","3.50","3.75","4.00"})</f>
        <v>2.75</v>
      </c>
      <c r="EB207" s="21">
        <v>26</v>
      </c>
      <c r="EC207" s="21">
        <v>35</v>
      </c>
      <c r="ED207" s="57">
        <f t="shared" si="115"/>
        <v>61</v>
      </c>
      <c r="EE207" s="21" t="str">
        <f>LOOKUP(ED207,{0,40,45,50,55,60,65,70,75,80},{"F","D","C","C+","B-","B","B+","A-","A","A+"})</f>
        <v>B</v>
      </c>
      <c r="EF207" s="21" t="str">
        <f>LOOKUP(ED207,{0,40,45,50,55,60,65,70,75,80},{"0.00","2.00","2.25","2.50","2.75","3.00","3.25","3.50","3.75","4.00"})</f>
        <v>3.00</v>
      </c>
      <c r="EG207" s="21">
        <v>24.5</v>
      </c>
      <c r="EH207" s="21">
        <v>41.5</v>
      </c>
      <c r="EI207" s="57">
        <f t="shared" si="116"/>
        <v>66</v>
      </c>
      <c r="EJ207" s="21" t="str">
        <f>LOOKUP(EI207,{0,40,45,50,55,60,65,70,75,80},{"F","D","C","C+","B-","B","B+","A-","A","A+"})</f>
        <v>B+</v>
      </c>
      <c r="EK207" s="21" t="str">
        <f>LOOKUP(EI207,{0,40,45,50,55,60,65,70,75,80},{"0.00","2.00","2.25","2.50","2.75","3.00","3.25","3.50","3.75","4.00"})</f>
        <v>3.25</v>
      </c>
      <c r="EL207" s="21">
        <v>34.75</v>
      </c>
      <c r="EM207" s="21">
        <v>44.5</v>
      </c>
      <c r="EN207" s="70">
        <f t="shared" si="117"/>
        <v>80</v>
      </c>
      <c r="EO207" s="21" t="str">
        <f>LOOKUP(EN207,{0,40,45,50,55,60,65,70,75,80},{"F","D","C","C+","B-","B","B+","A-","A","A+"})</f>
        <v>A+</v>
      </c>
      <c r="EP207" s="21" t="str">
        <f>LOOKUP(EN207,{0,40,45,50,55,60,65,70,75,80},{"0.00","2.00","2.25","2.50","2.75","3.00","3.25","3.50","3.75","4.00"})</f>
        <v>4.00</v>
      </c>
      <c r="EQ207" s="21">
        <v>30</v>
      </c>
      <c r="ER207" s="21">
        <v>37</v>
      </c>
      <c r="ES207" s="70">
        <f t="shared" si="118"/>
        <v>67</v>
      </c>
      <c r="ET207" s="21" t="str">
        <f>LOOKUP(ES207,{0,40,45,50,55,60,65,70,75,80},{"F","D","C","C+","B-","B","B+","A-","A","A+"})</f>
        <v>B+</v>
      </c>
      <c r="EU207" s="21" t="str">
        <f>LOOKUP(ES207,{0,40,45,50,55,60,65,70,75,80},{"0.00","2.00","2.25","2.50","2.75","3.00","3.25","3.50","3.75","4.00"})</f>
        <v>3.25</v>
      </c>
      <c r="EV207" s="21">
        <v>24.5</v>
      </c>
      <c r="EW207" s="21">
        <v>33</v>
      </c>
      <c r="EX207" s="70">
        <f t="shared" si="119"/>
        <v>58</v>
      </c>
      <c r="EY207" s="21" t="str">
        <f>LOOKUP(EX207,{0,40,45,50,55,60,65,70,75,80},{"F","D","C","C+","B-","B","B+","A-","A","A+"})</f>
        <v>B-</v>
      </c>
      <c r="EZ207" s="21" t="str">
        <f>LOOKUP(EX207,{0,40,45,50,55,60,65,70,75,80},{"0.00","2.00","2.25","2.50","2.75","3.00","3.25","3.50","3.75","4.00"})</f>
        <v>2.75</v>
      </c>
      <c r="FA207" s="21">
        <v>24</v>
      </c>
      <c r="FB207" s="21">
        <v>24.5</v>
      </c>
      <c r="FC207" s="70">
        <f t="shared" si="120"/>
        <v>49</v>
      </c>
      <c r="FD207" s="21" t="str">
        <f>LOOKUP(FC207,{0,40,45,50,55,60,65,70,75,80},{"F","D","C","C+","B-","B","B+","A-","A","A+"})</f>
        <v>C</v>
      </c>
      <c r="FE207" s="21" t="str">
        <f>LOOKUP(FC207,{0,40,45,50,55,60,65,70,75,80},{"0.00","2.00","2.25","2.50","2.75","3.00","3.25","3.50","3.75","4.00"})</f>
        <v>2.25</v>
      </c>
      <c r="FF207" s="21">
        <v>21</v>
      </c>
      <c r="FG207" s="21">
        <v>31.5</v>
      </c>
      <c r="FH207" s="70">
        <f t="shared" si="121"/>
        <v>53</v>
      </c>
      <c r="FI207" s="21" t="str">
        <f>LOOKUP(FH207,{0,40,45,50,55,60,65,70,75,80},{"F","D","C","C+","B-","B","B+","A-","A","A+"})</f>
        <v>C+</v>
      </c>
      <c r="FJ207" s="21" t="str">
        <f>LOOKUP(FH207,{0,40,45,50,55,60,65,70,75,80},{"0.00","2.00","2.25","2.50","2.75","3.00","3.25","3.50","3.75","4.00"})</f>
        <v>2.50</v>
      </c>
      <c r="FK207" s="21">
        <v>23.5</v>
      </c>
      <c r="FL207" s="21">
        <v>14.5</v>
      </c>
      <c r="FM207" s="70">
        <f t="shared" si="122"/>
        <v>38</v>
      </c>
      <c r="FN207" s="21" t="str">
        <f>LOOKUP(FM207,{0,40,45,50,55,60,65,70,75,80},{"F","D","C","C+","B-","B","B+","A-","A","A+"})</f>
        <v>F</v>
      </c>
      <c r="FO207" s="21" t="str">
        <f>LOOKUP(FM207,{0,40,45,50,55,60,65,70,75,80},{"0.00","2.00","2.25","2.50","2.75","3.00","3.25","3.50","3.75","4.00"})</f>
        <v>0.00</v>
      </c>
      <c r="FP207" s="21">
        <v>29</v>
      </c>
      <c r="FQ207" s="21">
        <v>36.5</v>
      </c>
      <c r="FR207" s="70">
        <f t="shared" si="123"/>
        <v>66</v>
      </c>
      <c r="FS207" s="21" t="str">
        <f>LOOKUP(FR207,{0,40,45,50,55,60,65,70,75,80},{"F","D","C","C+","B-","B","B+","A-","A","A+"})</f>
        <v>B+</v>
      </c>
      <c r="FT207" s="21" t="str">
        <f>LOOKUP(FR207,{0,40,45,50,55,60,65,70,75,80},{"0.00","2.00","2.25","2.50","2.75","3.00","3.25","3.50","3.75","4.00"})</f>
        <v>3.25</v>
      </c>
      <c r="FU207" s="21">
        <v>21</v>
      </c>
      <c r="FV207" s="21">
        <v>38</v>
      </c>
      <c r="FW207" s="70">
        <f t="shared" si="124"/>
        <v>59</v>
      </c>
      <c r="FX207" s="21" t="str">
        <f>LOOKUP(FW207,{0,40,45,50,55,60,65,70,75,80},{"F","D","C","C+","B-","B","B+","A-","A","A+"})</f>
        <v>B-</v>
      </c>
      <c r="FY207" s="21" t="str">
        <f>LOOKUP(FW207,{0,40,45,50,55,60,65,70,75,80},{"0.00","2.00","2.25","2.50","2.75","3.00","3.25","3.50","3.75","4.00"})</f>
        <v>2.75</v>
      </c>
      <c r="FZ207" s="21">
        <v>18.5</v>
      </c>
      <c r="GA207" s="21">
        <v>24</v>
      </c>
      <c r="GB207" s="70">
        <f t="shared" si="125"/>
        <v>43</v>
      </c>
      <c r="GC207" s="21" t="str">
        <f>LOOKUP(GB207,{0,40,45,50,55,60,65,70,75,80},{"F","D","C","C+","B-","B","B+","A-","A","A+"})</f>
        <v>D</v>
      </c>
      <c r="GD207" s="21" t="str">
        <f>LOOKUP(GB207,{0,40,45,50,55,60,65,70,75,80},{"0.00","2.00","2.25","2.50","2.75","3.00","3.25","3.50","3.75","4.00"})</f>
        <v>2.00</v>
      </c>
      <c r="GE207" s="21">
        <v>21.5</v>
      </c>
      <c r="GF207" s="21">
        <v>37</v>
      </c>
      <c r="GG207" s="70">
        <f t="shared" si="126"/>
        <v>59</v>
      </c>
      <c r="GH207" s="21" t="str">
        <f>LOOKUP(GG207,{0,40,45,50,55,60,65,70,75,80},{"F","D","C","C+","B-","B","B+","A-","A","A+"})</f>
        <v>B-</v>
      </c>
      <c r="GI207" s="21" t="str">
        <f>LOOKUP(GG207,{0,40,45,50,55,60,65,70,75,80},{"0.00","2.00","2.25","2.50","2.75","3.00","3.25","3.50","3.75","4.00"})</f>
        <v>2.75</v>
      </c>
      <c r="GJ207" s="21">
        <v>31</v>
      </c>
      <c r="GK207" s="21">
        <v>29</v>
      </c>
      <c r="GL207" s="70">
        <f t="shared" si="127"/>
        <v>60</v>
      </c>
      <c r="GM207" s="21" t="str">
        <f>LOOKUP(GL207,{0,40,45,50,55,60,65,70,75,80},{"F","D","C","C+","B-","B","B+","A-","A","A+"})</f>
        <v>B</v>
      </c>
      <c r="GN207" s="21" t="str">
        <f>LOOKUP(GL207,{0,40,45,50,55,60,65,70,75,80},{"0.00","2.00","2.25","2.50","2.75","3.00","3.25","3.50","3.75","4.00"})</f>
        <v>3.00</v>
      </c>
      <c r="GO207" s="21">
        <v>20.5</v>
      </c>
      <c r="GP207" s="21">
        <v>32.5</v>
      </c>
      <c r="GQ207" s="70">
        <f t="shared" si="128"/>
        <v>53</v>
      </c>
      <c r="GR207" s="21" t="str">
        <f>LOOKUP(GQ207,{0,40,45,50,55,60,65,70,75,80},{"F","D","C","C+","B-","B","B+","A-","A","A+"})</f>
        <v>C+</v>
      </c>
      <c r="GS207" s="21" t="str">
        <f>LOOKUP(GQ207,{0,40,45,50,55,60,65,70,75,80},{"0.00","2.00","2.25","2.50","2.75","3.00","3.25","3.50","3.75","4.00"})</f>
        <v>2.50</v>
      </c>
      <c r="GT207" s="21">
        <v>23</v>
      </c>
      <c r="GU207" s="21">
        <v>24.5</v>
      </c>
      <c r="GV207" s="70">
        <f t="shared" si="129"/>
        <v>48</v>
      </c>
      <c r="GW207" s="21" t="str">
        <f>LOOKUP(GV207,{0,40,45,50,55,60,65,70,75,80},{"F","D","C","C+","B-","B","B+","A-","A","A+"})</f>
        <v>C</v>
      </c>
      <c r="GX207" s="21" t="str">
        <f>LOOKUP(GV207,{0,40,45,50,55,60,65,70,75,80},{"0.00","2.00","2.25","2.50","2.75","3.00","3.25","3.50","3.75","4.00"})</f>
        <v>2.25</v>
      </c>
      <c r="GY207" s="82">
        <v>65</v>
      </c>
      <c r="GZ207" s="21" t="str">
        <f>LOOKUP(GY207,{0,40,45,50,55,60,65,70,75,80},{"F","D","C","C+","B-","B","B+","A-","A","A+"})</f>
        <v>B+</v>
      </c>
      <c r="HA207" s="21" t="str">
        <f>LOOKUP(GY207,{0,40,45,50,55,60,65,70,75,80},{"0.00","2.00","2.25","2.50","2.75","3.00","3.25","3.50","3.75","4.00"})</f>
        <v>3.25</v>
      </c>
      <c r="HB207" s="49">
        <v>38</v>
      </c>
      <c r="HC207" s="49">
        <v>35</v>
      </c>
      <c r="HD207" s="70">
        <f t="shared" si="130"/>
        <v>73</v>
      </c>
      <c r="HE207" s="21" t="str">
        <f>LOOKUP(HD207,{0,40,45,50,55,60,65,70,75,80},{"F","D","C","C+","B-","B","B+","A-","A","A+"})</f>
        <v>A-</v>
      </c>
      <c r="HF207" s="21" t="str">
        <f>LOOKUP(HD207,{0,40,45,50,55,60,65,70,75,80},{"0.00","2.00","2.25","2.50","2.75","3.00","3.25","3.50","3.75","4.00"})</f>
        <v>3.50</v>
      </c>
      <c r="HG207" s="50">
        <f t="shared" si="88"/>
        <v>2.7857142857142856</v>
      </c>
      <c r="HH207" s="71" t="s">
        <v>321</v>
      </c>
      <c r="HI207" s="70">
        <f t="shared" si="131"/>
        <v>2458</v>
      </c>
      <c r="HJ207" s="44">
        <v>208</v>
      </c>
      <c r="HK207" s="40"/>
      <c r="HL207" s="40"/>
    </row>
    <row r="208" spans="1:220" s="8" customFormat="1" ht="30" customHeight="1" x14ac:dyDescent="0.2">
      <c r="A208" s="44">
        <v>211</v>
      </c>
      <c r="B208" s="66">
        <v>3921</v>
      </c>
      <c r="C208" s="44">
        <v>2017417855</v>
      </c>
      <c r="D208" s="39" t="s">
        <v>307</v>
      </c>
      <c r="E208" s="64" t="s">
        <v>269</v>
      </c>
      <c r="F208" s="64" t="s">
        <v>302</v>
      </c>
      <c r="G208" s="73">
        <v>26</v>
      </c>
      <c r="H208" s="48">
        <v>33.5</v>
      </c>
      <c r="I208" s="57">
        <f t="shared" si="90"/>
        <v>60</v>
      </c>
      <c r="J208" s="21" t="str">
        <f>LOOKUP(I208,{0,40,45,50,55,60,65,70,75,80},{"F","D","C","C+","B-","B","B+","A-","A","A+"})</f>
        <v>B</v>
      </c>
      <c r="K208" s="21" t="str">
        <f>LOOKUP(I208,{0,40,45,50,55,60,65,70,75,80},{"0.00","2.00","2.25","2.50","2.75","3.00","3.25","3.50","3.75","4.00"})</f>
        <v>3.00</v>
      </c>
      <c r="L208" s="21">
        <v>13.5</v>
      </c>
      <c r="M208" s="21">
        <v>33</v>
      </c>
      <c r="N208" s="57">
        <f t="shared" si="91"/>
        <v>47</v>
      </c>
      <c r="O208" s="21" t="str">
        <f>LOOKUP(N208,{0,40,45,50,55,60,65,70,75,80},{"F","D","C","C+","B-","B","B+","A-","A","A+"})</f>
        <v>C</v>
      </c>
      <c r="P208" s="21" t="str">
        <f>LOOKUP(N208,{0,40,45,50,55,60,65,70,75,80},{"0.00","2.00","2.25","2.50","2.75","3.00","3.25","3.50","3.75","4.00"})</f>
        <v>2.25</v>
      </c>
      <c r="Q208" s="21">
        <v>10.25</v>
      </c>
      <c r="R208" s="21">
        <v>31.5</v>
      </c>
      <c r="S208" s="57">
        <f t="shared" si="92"/>
        <v>42</v>
      </c>
      <c r="T208" s="21" t="str">
        <f>LOOKUP(S208,{0,40,45,50,55,60,65,70,75,80},{"F","D","C","C+","B-","B","B+","A-","A","A+"})</f>
        <v>D</v>
      </c>
      <c r="U208" s="21" t="str">
        <f>LOOKUP(S208,{0,40,45,50,55,60,65,70,75,80},{"0.00","2.00","2.25","2.50","2.75","3.00","3.25","3.50","3.75","4.00"})</f>
        <v>2.00</v>
      </c>
      <c r="V208" s="21">
        <v>16</v>
      </c>
      <c r="W208" s="21">
        <v>26</v>
      </c>
      <c r="X208" s="57">
        <f t="shared" si="93"/>
        <v>42</v>
      </c>
      <c r="Y208" s="21" t="str">
        <f>LOOKUP(X208,{0,40,45,50,55,60,65,70,75,80},{"F","D","C","C+","B-","B","B+","A-","A","A+"})</f>
        <v>D</v>
      </c>
      <c r="Z208" s="21" t="str">
        <f>LOOKUP(X208,{0,40,45,50,55,60,65,70,75,80},{"0.00","2.00","2.25","2.50","2.75","3.00","3.25","3.50","3.75","4.00"})</f>
        <v>2.00</v>
      </c>
      <c r="AA208" s="21">
        <v>21</v>
      </c>
      <c r="AB208" s="21">
        <v>32.5</v>
      </c>
      <c r="AC208" s="57">
        <f t="shared" si="94"/>
        <v>54</v>
      </c>
      <c r="AD208" s="21" t="str">
        <f>LOOKUP(AC208,{0,40,45,50,55,60,65,70,75,80},{"F","D","C","C+","B-","B","B+","A-","A","A+"})</f>
        <v>C+</v>
      </c>
      <c r="AE208" s="21" t="str">
        <f>LOOKUP(AC208,{0,40,45,50,55,60,65,70,75,80},{"0.00","2.00","2.25","2.50","2.75","3.00","3.25","3.50","3.75","4.00"})</f>
        <v>2.50</v>
      </c>
      <c r="AF208" s="21">
        <v>19</v>
      </c>
      <c r="AG208" s="21">
        <v>24.5</v>
      </c>
      <c r="AH208" s="57">
        <f t="shared" si="95"/>
        <v>44</v>
      </c>
      <c r="AI208" s="21" t="str">
        <f>LOOKUP(AH208,{0,40,45,50,55,60,65,70,75,80},{"F","D","C","C+","B-","B","B+","A-","A","A+"})</f>
        <v>D</v>
      </c>
      <c r="AJ208" s="21" t="str">
        <f>LOOKUP(AH208,{0,40,45,50,55,60,65,70,75,80},{"0.00","2.00","2.25","2.50","2.75","3.00","3.25","3.50","3.75","4.00"})</f>
        <v>2.00</v>
      </c>
      <c r="AK208" s="21">
        <v>22.5</v>
      </c>
      <c r="AL208" s="21">
        <v>31</v>
      </c>
      <c r="AM208" s="57">
        <f t="shared" si="96"/>
        <v>54</v>
      </c>
      <c r="AN208" s="21" t="str">
        <f>LOOKUP(AM208,{0,40,45,50,55,60,65,70,75,80},{"F","D","C","C+","B-","B","B+","A-","A","A+"})</f>
        <v>C+</v>
      </c>
      <c r="AO208" s="21" t="str">
        <f>LOOKUP(AM208,{0,40,45,50,55,60,65,70,75,80},{"0.00","2.00","2.25","2.50","2.75","3.00","3.25","3.50","3.75","4.00"})</f>
        <v>2.50</v>
      </c>
      <c r="AP208" s="21">
        <v>17.5</v>
      </c>
      <c r="AQ208" s="21">
        <v>30</v>
      </c>
      <c r="AR208" s="57">
        <f t="shared" si="97"/>
        <v>48</v>
      </c>
      <c r="AS208" s="21" t="str">
        <f>LOOKUP(AR208,{0,40,45,50,55,60,65,70,75,80},{"F","D","C","C+","B-","B","B+","A-","A","A+"})</f>
        <v>C</v>
      </c>
      <c r="AT208" s="21" t="str">
        <f>LOOKUP(AR208,{0,40,45,50,55,60,65,70,75,80},{"0.00","2.00","2.25","2.50","2.75","3.00","3.25","3.50","3.75","4.00"})</f>
        <v>2.25</v>
      </c>
      <c r="AU208" s="21">
        <v>30</v>
      </c>
      <c r="AV208" s="21">
        <v>41.5</v>
      </c>
      <c r="AW208" s="57">
        <f t="shared" si="98"/>
        <v>72</v>
      </c>
      <c r="AX208" s="21" t="str">
        <f>LOOKUP(AW208,{0,40,45,50,55,60,65,70,75,80},{"F","D","C","C+","B-","B","B+","A-","A","A+"})</f>
        <v>A-</v>
      </c>
      <c r="AY208" s="21" t="str">
        <f>LOOKUP(AW208,{0,40,45,50,55,60,65,70,75,80},{"0.00","2.00","2.25","2.50","2.75","3.00","3.25","3.50","3.75","4.00"})</f>
        <v>3.50</v>
      </c>
      <c r="AZ208" s="21">
        <v>9</v>
      </c>
      <c r="BA208" s="21">
        <v>31</v>
      </c>
      <c r="BB208" s="57">
        <f t="shared" si="99"/>
        <v>40</v>
      </c>
      <c r="BC208" s="21" t="str">
        <f>LOOKUP(BB208,{0,40,45,50,55,60,65,70,75,80},{"F","D","C","C+","B-","B","B+","A-","A","A+"})</f>
        <v>D</v>
      </c>
      <c r="BD208" s="21" t="str">
        <f>LOOKUP(BB208,{0,40,45,50,55,60,65,70,75,80},{"0.00","2.00","2.25","2.50","2.75","3.00","3.25","3.50","3.75","4.00"})</f>
        <v>2.00</v>
      </c>
      <c r="BE208" s="21">
        <v>26</v>
      </c>
      <c r="BF208" s="21">
        <v>37.5</v>
      </c>
      <c r="BG208" s="57">
        <f t="shared" si="100"/>
        <v>64</v>
      </c>
      <c r="BH208" s="21" t="str">
        <f>LOOKUP(BG208,{0,40,45,50,55,60,65,70,75,80},{"F","D","C","C+","B-","B","B+","A-","A","A+"})</f>
        <v>B</v>
      </c>
      <c r="BI208" s="21" t="str">
        <f>LOOKUP(BG208,{0,40,45,50,55,60,65,70,75,80},{"0.00","2.00","2.25","2.50","2.75","3.00","3.25","3.50","3.75","4.00"})</f>
        <v>3.00</v>
      </c>
      <c r="BJ208" s="21">
        <v>22</v>
      </c>
      <c r="BK208" s="21">
        <v>34.5</v>
      </c>
      <c r="BL208" s="57">
        <f t="shared" si="101"/>
        <v>57</v>
      </c>
      <c r="BM208" s="21" t="str">
        <f>LOOKUP(BL208,{0,40,45,50,55,60,65,70,75,80},{"F","D","C","C+","B-","B","B+","A-","A","A+"})</f>
        <v>B-</v>
      </c>
      <c r="BN208" s="21" t="str">
        <f>LOOKUP(BL208,{0,40,45,50,55,60,65,70,75,80},{"0.00","2.00","2.25","2.50","2.75","3.00","3.25","3.50","3.75","4.00"})</f>
        <v>2.75</v>
      </c>
      <c r="BO208" s="21">
        <v>28</v>
      </c>
      <c r="BP208" s="21">
        <v>33</v>
      </c>
      <c r="BQ208" s="57">
        <f t="shared" si="102"/>
        <v>61</v>
      </c>
      <c r="BR208" s="21" t="str">
        <f>LOOKUP(BQ208,{0,40,45,50,55,60,65,70,75,80},{"F","D","C","C+","B-","B","B+","A-","A","A+"})</f>
        <v>B</v>
      </c>
      <c r="BS208" s="21" t="str">
        <f>LOOKUP(BQ208,{0,40,45,50,55,60,65,70,75,80},{"0.00","2.00","2.25","2.50","2.75","3.00","3.25","3.50","3.75","4.00"})</f>
        <v>3.00</v>
      </c>
      <c r="BT208" s="21">
        <v>32</v>
      </c>
      <c r="BU208" s="21">
        <v>33</v>
      </c>
      <c r="BV208" s="57">
        <f t="shared" si="103"/>
        <v>65</v>
      </c>
      <c r="BW208" s="21" t="str">
        <f>LOOKUP(BV208,{0,40,45,50,55,60,65,70,75,80},{"F","D","C","C+","B-","B","B+","A-","A","A+"})</f>
        <v>B+</v>
      </c>
      <c r="BX208" s="21" t="str">
        <f>LOOKUP(BV208,{0,40,45,50,55,60,65,70,75,80},{"0.00","2.00","2.25","2.50","2.75","3.00","3.25","3.50","3.75","4.00"})</f>
        <v>3.25</v>
      </c>
      <c r="BY208" s="21">
        <v>33</v>
      </c>
      <c r="BZ208" s="21">
        <v>26.5</v>
      </c>
      <c r="CA208" s="57">
        <f t="shared" si="104"/>
        <v>60</v>
      </c>
      <c r="CB208" s="21" t="str">
        <f>LOOKUP(CA208,{0,40,45,50,55,60,65,70,75,80},{"F","D","C","C+","B-","B","B+","A-","A","A+"})</f>
        <v>B</v>
      </c>
      <c r="CC208" s="21" t="str">
        <f>LOOKUP(CA208,{0,40,45,50,55,60,65,70,75,80},{"0.00","2.00","2.25","2.50","2.75","3.00","3.25","3.50","3.75","4.00"})</f>
        <v>3.00</v>
      </c>
      <c r="CD208" s="21">
        <v>32</v>
      </c>
      <c r="CE208" s="21">
        <v>41</v>
      </c>
      <c r="CF208" s="57">
        <f t="shared" si="105"/>
        <v>73</v>
      </c>
      <c r="CG208" s="21" t="str">
        <f>LOOKUP(CF208,{0,40,45,50,55,60,65,70,75,80},{"F","D","C","C+","B-","B","B+","A-","A","A+"})</f>
        <v>A-</v>
      </c>
      <c r="CH208" s="21" t="str">
        <f>LOOKUP(CF208,{0,40,45,50,55,60,65,70,75,80},{"0.00","2.00","2.25","2.50","2.75","3.00","3.25","3.50","3.75","4.00"})</f>
        <v>3.50</v>
      </c>
      <c r="CI208" s="21">
        <v>23.5</v>
      </c>
      <c r="CJ208" s="21">
        <v>39.5</v>
      </c>
      <c r="CK208" s="57">
        <f t="shared" si="106"/>
        <v>63</v>
      </c>
      <c r="CL208" s="21" t="str">
        <f>LOOKUP(CK208,{0,40,45,50,55,60,65,70,75,80},{"F","D","C","C+","B-","B","B+","A-","A","A+"})</f>
        <v>B</v>
      </c>
      <c r="CM208" s="21" t="str">
        <f>LOOKUP(CK208,{0,40,45,50,55,60,65,70,75,80},{"0.00","2.00","2.25","2.50","2.75","3.00","3.25","3.50","3.75","4.00"})</f>
        <v>3.00</v>
      </c>
      <c r="CN208" s="21">
        <v>16</v>
      </c>
      <c r="CO208" s="21">
        <v>39</v>
      </c>
      <c r="CP208" s="57">
        <f t="shared" si="107"/>
        <v>55</v>
      </c>
      <c r="CQ208" s="21" t="str">
        <f>LOOKUP(CP208,{0,40,45,50,55,60,65,70,75,80},{"F","D","C","C+","B-","B","B+","A-","A","A+"})</f>
        <v>B-</v>
      </c>
      <c r="CR208" s="21" t="str">
        <f>LOOKUP(CP208,{0,40,45,50,55,60,65,70,75,80},{"0.00","2.00","2.25","2.50","2.75","3.00","3.25","3.50","3.75","4.00"})</f>
        <v>2.75</v>
      </c>
      <c r="CS208" s="21">
        <v>26</v>
      </c>
      <c r="CT208" s="21">
        <v>39</v>
      </c>
      <c r="CU208" s="57">
        <f t="shared" si="108"/>
        <v>65</v>
      </c>
      <c r="CV208" s="21" t="str">
        <f>LOOKUP(CU208,{0,40,45,50,55,60,65,70,75,80},{"F","D","C","C+","B-","B","B+","A-","A","A+"})</f>
        <v>B+</v>
      </c>
      <c r="CW208" s="21" t="str">
        <f>LOOKUP(CU208,{0,40,45,50,55,60,65,70,75,80},{"0.00","2.00","2.25","2.50","2.75","3.00","3.25","3.50","3.75","4.00"})</f>
        <v>3.25</v>
      </c>
      <c r="CX208" s="21">
        <v>30</v>
      </c>
      <c r="CY208" s="21">
        <v>41.5</v>
      </c>
      <c r="CZ208" s="57">
        <f t="shared" si="109"/>
        <v>72</v>
      </c>
      <c r="DA208" s="21" t="str">
        <f>LOOKUP(CZ208,{0,40,45,50,55,60,65,70,75,80},{"F","D","C","C+","B-","B","B+","A-","A","A+"})</f>
        <v>A-</v>
      </c>
      <c r="DB208" s="21" t="str">
        <f>LOOKUP(CZ208,{0,40,45,50,55,60,65,70,75,80},{"0.00","2.00","2.25","2.50","2.75","3.00","3.25","3.50","3.75","4.00"})</f>
        <v>3.50</v>
      </c>
      <c r="DC208" s="21">
        <v>29</v>
      </c>
      <c r="DD208" s="21">
        <v>44.5</v>
      </c>
      <c r="DE208" s="57">
        <f t="shared" si="110"/>
        <v>74</v>
      </c>
      <c r="DF208" s="21" t="str">
        <f>LOOKUP(DE208,{0,40,45,50,55,60,65,70,75,80},{"F","D","C","C+","B-","B","B+","A-","A","A+"})</f>
        <v>A-</v>
      </c>
      <c r="DG208" s="21" t="str">
        <f>LOOKUP(DE208,{0,40,45,50,55,60,65,70,75,80},{"0.00","2.00","2.25","2.50","2.75","3.00","3.25","3.50","3.75","4.00"})</f>
        <v>3.50</v>
      </c>
      <c r="DH208" s="21">
        <v>21</v>
      </c>
      <c r="DI208" s="21">
        <v>38</v>
      </c>
      <c r="DJ208" s="57">
        <f t="shared" si="111"/>
        <v>59</v>
      </c>
      <c r="DK208" s="21" t="str">
        <f>LOOKUP(DJ208,{0,40,45,50,55,60,65,70,75,80},{"F","D","C","C+","B-","B","B+","A-","A","A+"})</f>
        <v>B-</v>
      </c>
      <c r="DL208" s="21" t="str">
        <f>LOOKUP(DJ208,{0,40,45,50,55,60,65,70,75,80},{"0.00","2.00","2.25","2.50","2.75","3.00","3.25","3.50","3.75","4.00"})</f>
        <v>2.75</v>
      </c>
      <c r="DM208" s="21">
        <v>32</v>
      </c>
      <c r="DN208" s="21">
        <v>35</v>
      </c>
      <c r="DO208" s="57">
        <f t="shared" si="112"/>
        <v>67</v>
      </c>
      <c r="DP208" s="21" t="str">
        <f>LOOKUP(DO208,{0,40,45,50,55,60,65,70,75,80},{"F","D","C","C+","B-","B","B+","A-","A","A+"})</f>
        <v>B+</v>
      </c>
      <c r="DQ208" s="21" t="str">
        <f>LOOKUP(DO208,{0,40,45,50,55,60,65,70,75,80},{"0.00","2.00","2.25","2.50","2.75","3.00","3.25","3.50","3.75","4.00"})</f>
        <v>3.25</v>
      </c>
      <c r="DR208" s="21">
        <v>25</v>
      </c>
      <c r="DS208" s="21">
        <v>30</v>
      </c>
      <c r="DT208" s="57">
        <f t="shared" si="113"/>
        <v>55</v>
      </c>
      <c r="DU208" s="21" t="str">
        <f>LOOKUP(DT208,{0,40,45,50,55,60,65,70,75,80},{"F","D","C","C+","B-","B","B+","A-","A","A+"})</f>
        <v>B-</v>
      </c>
      <c r="DV208" s="21" t="str">
        <f>LOOKUP(DT208,{0,40,45,50,55,60,65,70,75,80},{"0.00","2.00","2.25","2.50","2.75","3.00","3.25","3.50","3.75","4.00"})</f>
        <v>2.75</v>
      </c>
      <c r="DW208" s="21">
        <v>25</v>
      </c>
      <c r="DX208" s="21">
        <v>39.5</v>
      </c>
      <c r="DY208" s="57">
        <f t="shared" si="114"/>
        <v>65</v>
      </c>
      <c r="DZ208" s="21" t="str">
        <f>LOOKUP(DY208,{0,40,45,50,55,60,65,70,75,80},{"F","D","C","C+","B-","B","B+","A-","A","A+"})</f>
        <v>B+</v>
      </c>
      <c r="EA208" s="21" t="str">
        <f>LOOKUP(DY208,{0,40,45,50,55,60,65,70,75,80},{"0.00","2.00","2.25","2.50","2.75","3.00","3.25","3.50","3.75","4.00"})</f>
        <v>3.25</v>
      </c>
      <c r="EB208" s="21">
        <v>26</v>
      </c>
      <c r="EC208" s="21">
        <v>36</v>
      </c>
      <c r="ED208" s="57">
        <f t="shared" si="115"/>
        <v>62</v>
      </c>
      <c r="EE208" s="21" t="str">
        <f>LOOKUP(ED208,{0,40,45,50,55,60,65,70,75,80},{"F","D","C","C+","B-","B","B+","A-","A","A+"})</f>
        <v>B</v>
      </c>
      <c r="EF208" s="21" t="str">
        <f>LOOKUP(ED208,{0,40,45,50,55,60,65,70,75,80},{"0.00","2.00","2.25","2.50","2.75","3.00","3.25","3.50","3.75","4.00"})</f>
        <v>3.00</v>
      </c>
      <c r="EG208" s="21">
        <v>15.5</v>
      </c>
      <c r="EH208" s="21">
        <v>40</v>
      </c>
      <c r="EI208" s="57">
        <f t="shared" si="116"/>
        <v>56</v>
      </c>
      <c r="EJ208" s="21" t="str">
        <f>LOOKUP(EI208,{0,40,45,50,55,60,65,70,75,80},{"F","D","C","C+","B-","B","B+","A-","A","A+"})</f>
        <v>B-</v>
      </c>
      <c r="EK208" s="21" t="str">
        <f>LOOKUP(EI208,{0,40,45,50,55,60,65,70,75,80},{"0.00","2.00","2.25","2.50","2.75","3.00","3.25","3.50","3.75","4.00"})</f>
        <v>2.75</v>
      </c>
      <c r="EL208" s="21">
        <v>35.75</v>
      </c>
      <c r="EM208" s="21">
        <v>38</v>
      </c>
      <c r="EN208" s="70">
        <f t="shared" si="117"/>
        <v>74</v>
      </c>
      <c r="EO208" s="21" t="str">
        <f>LOOKUP(EN208,{0,40,45,50,55,60,65,70,75,80},{"F","D","C","C+","B-","B","B+","A-","A","A+"})</f>
        <v>A-</v>
      </c>
      <c r="EP208" s="21" t="str">
        <f>LOOKUP(EN208,{0,40,45,50,55,60,65,70,75,80},{"0.00","2.00","2.25","2.50","2.75","3.00","3.25","3.50","3.75","4.00"})</f>
        <v>3.50</v>
      </c>
      <c r="EQ208" s="21">
        <v>27</v>
      </c>
      <c r="ER208" s="21">
        <v>40</v>
      </c>
      <c r="ES208" s="70">
        <f t="shared" si="118"/>
        <v>67</v>
      </c>
      <c r="ET208" s="21" t="str">
        <f>LOOKUP(ES208,{0,40,45,50,55,60,65,70,75,80},{"F","D","C","C+","B-","B","B+","A-","A","A+"})</f>
        <v>B+</v>
      </c>
      <c r="EU208" s="21" t="str">
        <f>LOOKUP(ES208,{0,40,45,50,55,60,65,70,75,80},{"0.00","2.00","2.25","2.50","2.75","3.00","3.25","3.50","3.75","4.00"})</f>
        <v>3.25</v>
      </c>
      <c r="EV208" s="21">
        <v>27</v>
      </c>
      <c r="EW208" s="21">
        <v>33</v>
      </c>
      <c r="EX208" s="70">
        <f t="shared" si="119"/>
        <v>60</v>
      </c>
      <c r="EY208" s="21" t="str">
        <f>LOOKUP(EX208,{0,40,45,50,55,60,65,70,75,80},{"F","D","C","C+","B-","B","B+","A-","A","A+"})</f>
        <v>B</v>
      </c>
      <c r="EZ208" s="21" t="str">
        <f>LOOKUP(EX208,{0,40,45,50,55,60,65,70,75,80},{"0.00","2.00","2.25","2.50","2.75","3.00","3.25","3.50","3.75","4.00"})</f>
        <v>3.00</v>
      </c>
      <c r="FA208" s="21">
        <v>24</v>
      </c>
      <c r="FB208" s="21">
        <v>30</v>
      </c>
      <c r="FC208" s="70">
        <f t="shared" si="120"/>
        <v>54</v>
      </c>
      <c r="FD208" s="21" t="str">
        <f>LOOKUP(FC208,{0,40,45,50,55,60,65,70,75,80},{"F","D","C","C+","B-","B","B+","A-","A","A+"})</f>
        <v>C+</v>
      </c>
      <c r="FE208" s="21" t="str">
        <f>LOOKUP(FC208,{0,40,45,50,55,60,65,70,75,80},{"0.00","2.00","2.25","2.50","2.75","3.00","3.25","3.50","3.75","4.00"})</f>
        <v>2.50</v>
      </c>
      <c r="FF208" s="21">
        <v>21.5</v>
      </c>
      <c r="FG208" s="21">
        <v>28</v>
      </c>
      <c r="FH208" s="70">
        <f t="shared" si="121"/>
        <v>50</v>
      </c>
      <c r="FI208" s="21" t="str">
        <f>LOOKUP(FH208,{0,40,45,50,55,60,65,70,75,80},{"F","D","C","C+","B-","B","B+","A-","A","A+"})</f>
        <v>C+</v>
      </c>
      <c r="FJ208" s="21" t="str">
        <f>LOOKUP(FH208,{0,40,45,50,55,60,65,70,75,80},{"0.00","2.00","2.25","2.50","2.75","3.00","3.25","3.50","3.75","4.00"})</f>
        <v>2.50</v>
      </c>
      <c r="FK208" s="21">
        <v>19</v>
      </c>
      <c r="FL208" s="21">
        <v>18</v>
      </c>
      <c r="FM208" s="70">
        <f t="shared" si="122"/>
        <v>37</v>
      </c>
      <c r="FN208" s="21" t="str">
        <f>LOOKUP(FM208,{0,40,45,50,55,60,65,70,75,80},{"F","D","C","C+","B-","B","B+","A-","A","A+"})</f>
        <v>F</v>
      </c>
      <c r="FO208" s="21" t="str">
        <f>LOOKUP(FM208,{0,40,45,50,55,60,65,70,75,80},{"0.00","2.00","2.25","2.50","2.75","3.00","3.25","3.50","3.75","4.00"})</f>
        <v>0.00</v>
      </c>
      <c r="FP208" s="21">
        <v>25</v>
      </c>
      <c r="FQ208" s="21">
        <v>37</v>
      </c>
      <c r="FR208" s="70">
        <f t="shared" si="123"/>
        <v>62</v>
      </c>
      <c r="FS208" s="21" t="str">
        <f>LOOKUP(FR208,{0,40,45,50,55,60,65,70,75,80},{"F","D","C","C+","B-","B","B+","A-","A","A+"})</f>
        <v>B</v>
      </c>
      <c r="FT208" s="21" t="str">
        <f>LOOKUP(FR208,{0,40,45,50,55,60,65,70,75,80},{"0.00","2.00","2.25","2.50","2.75","3.00","3.25","3.50","3.75","4.00"})</f>
        <v>3.00</v>
      </c>
      <c r="FU208" s="21">
        <v>30</v>
      </c>
      <c r="FV208" s="21">
        <v>40.5</v>
      </c>
      <c r="FW208" s="70">
        <f t="shared" si="124"/>
        <v>71</v>
      </c>
      <c r="FX208" s="21" t="str">
        <f>LOOKUP(FW208,{0,40,45,50,55,60,65,70,75,80},{"F","D","C","C+","B-","B","B+","A-","A","A+"})</f>
        <v>A-</v>
      </c>
      <c r="FY208" s="21" t="str">
        <f>LOOKUP(FW208,{0,40,45,50,55,60,65,70,75,80},{"0.00","2.00","2.25","2.50","2.75","3.00","3.25","3.50","3.75","4.00"})</f>
        <v>3.50</v>
      </c>
      <c r="FZ208" s="21">
        <v>25</v>
      </c>
      <c r="GA208" s="21">
        <v>30</v>
      </c>
      <c r="GB208" s="70">
        <f t="shared" si="125"/>
        <v>55</v>
      </c>
      <c r="GC208" s="21" t="str">
        <f>LOOKUP(GB208,{0,40,45,50,55,60,65,70,75,80},{"F","D","C","C+","B-","B","B+","A-","A","A+"})</f>
        <v>B-</v>
      </c>
      <c r="GD208" s="21" t="str">
        <f>LOOKUP(GB208,{0,40,45,50,55,60,65,70,75,80},{"0.00","2.00","2.25","2.50","2.75","3.00","3.25","3.50","3.75","4.00"})</f>
        <v>2.75</v>
      </c>
      <c r="GE208" s="21">
        <v>29</v>
      </c>
      <c r="GF208" s="21">
        <v>41.5</v>
      </c>
      <c r="GG208" s="70">
        <f t="shared" si="126"/>
        <v>71</v>
      </c>
      <c r="GH208" s="21" t="str">
        <f>LOOKUP(GG208,{0,40,45,50,55,60,65,70,75,80},{"F","D","C","C+","B-","B","B+","A-","A","A+"})</f>
        <v>A-</v>
      </c>
      <c r="GI208" s="21" t="str">
        <f>LOOKUP(GG208,{0,40,45,50,55,60,65,70,75,80},{"0.00","2.00","2.25","2.50","2.75","3.00","3.25","3.50","3.75","4.00"})</f>
        <v>3.50</v>
      </c>
      <c r="GJ208" s="21">
        <v>26</v>
      </c>
      <c r="GK208" s="21">
        <v>29</v>
      </c>
      <c r="GL208" s="70">
        <f t="shared" si="127"/>
        <v>55</v>
      </c>
      <c r="GM208" s="21" t="str">
        <f>LOOKUP(GL208,{0,40,45,50,55,60,65,70,75,80},{"F","D","C","C+","B-","B","B+","A-","A","A+"})</f>
        <v>B-</v>
      </c>
      <c r="GN208" s="21" t="str">
        <f>LOOKUP(GL208,{0,40,45,50,55,60,65,70,75,80},{"0.00","2.00","2.25","2.50","2.75","3.00","3.25","3.50","3.75","4.00"})</f>
        <v>2.75</v>
      </c>
      <c r="GO208" s="21">
        <v>23</v>
      </c>
      <c r="GP208" s="21">
        <v>33.5</v>
      </c>
      <c r="GQ208" s="70">
        <f t="shared" si="128"/>
        <v>57</v>
      </c>
      <c r="GR208" s="21" t="str">
        <f>LOOKUP(GQ208,{0,40,45,50,55,60,65,70,75,80},{"F","D","C","C+","B-","B","B+","A-","A","A+"})</f>
        <v>B-</v>
      </c>
      <c r="GS208" s="21" t="str">
        <f>LOOKUP(GQ208,{0,40,45,50,55,60,65,70,75,80},{"0.00","2.00","2.25","2.50","2.75","3.00","3.25","3.50","3.75","4.00"})</f>
        <v>2.75</v>
      </c>
      <c r="GT208" s="21">
        <v>14</v>
      </c>
      <c r="GU208" s="21">
        <v>28</v>
      </c>
      <c r="GV208" s="70">
        <f t="shared" si="129"/>
        <v>42</v>
      </c>
      <c r="GW208" s="21" t="str">
        <f>LOOKUP(GV208,{0,40,45,50,55,60,65,70,75,80},{"F","D","C","C+","B-","B","B+","A-","A","A+"})</f>
        <v>D</v>
      </c>
      <c r="GX208" s="21" t="str">
        <f>LOOKUP(GV208,{0,40,45,50,55,60,65,70,75,80},{"0.00","2.00","2.25","2.50","2.75","3.00","3.25","3.50","3.75","4.00"})</f>
        <v>2.00</v>
      </c>
      <c r="GY208" s="82">
        <v>68</v>
      </c>
      <c r="GZ208" s="21" t="str">
        <f>LOOKUP(GY208,{0,40,45,50,55,60,65,70,75,80},{"F","D","C","C+","B-","B","B+","A-","A","A+"})</f>
        <v>B+</v>
      </c>
      <c r="HA208" s="21" t="str">
        <f>LOOKUP(GY208,{0,40,45,50,55,60,65,70,75,80},{"0.00","2.00","2.25","2.50","2.75","3.00","3.25","3.50","3.75","4.00"})</f>
        <v>3.25</v>
      </c>
      <c r="HB208" s="49">
        <v>37.5</v>
      </c>
      <c r="HC208" s="49">
        <v>35</v>
      </c>
      <c r="HD208" s="70">
        <f t="shared" si="130"/>
        <v>73</v>
      </c>
      <c r="HE208" s="21" t="str">
        <f>LOOKUP(HD208,{0,40,45,50,55,60,65,70,75,80},{"F","D","C","C+","B-","B","B+","A-","A","A+"})</f>
        <v>A-</v>
      </c>
      <c r="HF208" s="21" t="str">
        <f>LOOKUP(HD208,{0,40,45,50,55,60,65,70,75,80},{"0.00","2.00","2.25","2.50","2.75","3.00","3.25","3.50","3.75","4.00"})</f>
        <v>3.50</v>
      </c>
      <c r="HG208" s="50">
        <f t="shared" si="88"/>
        <v>2.8095238095238093</v>
      </c>
      <c r="HH208" s="71" t="s">
        <v>321</v>
      </c>
      <c r="HI208" s="70">
        <f t="shared" si="131"/>
        <v>2472</v>
      </c>
      <c r="HJ208" s="44">
        <v>211</v>
      </c>
      <c r="HK208" s="40"/>
      <c r="HL208" s="40"/>
    </row>
    <row r="209" spans="1:220" s="8" customFormat="1" ht="30" customHeight="1" x14ac:dyDescent="0.2">
      <c r="A209" s="44">
        <v>212</v>
      </c>
      <c r="B209" s="66">
        <v>3774</v>
      </c>
      <c r="C209" s="44">
        <v>2017317856</v>
      </c>
      <c r="D209" s="39" t="s">
        <v>307</v>
      </c>
      <c r="E209" s="64" t="s">
        <v>270</v>
      </c>
      <c r="F209" s="64" t="s">
        <v>293</v>
      </c>
      <c r="G209" s="51">
        <v>26</v>
      </c>
      <c r="H209" s="84">
        <v>36</v>
      </c>
      <c r="I209" s="85">
        <f t="shared" si="90"/>
        <v>62</v>
      </c>
      <c r="J209" s="51" t="str">
        <f>LOOKUP(I209,{0,40,45,50,55,60,65,70,75,80},{"F","D","C","C+","B-","B","B+","A-","A","A+"})</f>
        <v>B</v>
      </c>
      <c r="K209" s="21" t="str">
        <f>LOOKUP(I209,{0,40,45,50,55,60,65,70,75,80},{"0.00","2.00","2.25","2.50","2.75","3.00","3.25","3.50","3.75","4.00"})</f>
        <v>3.00</v>
      </c>
      <c r="L209" s="21">
        <v>23</v>
      </c>
      <c r="M209" s="21">
        <v>41</v>
      </c>
      <c r="N209" s="57">
        <f t="shared" si="91"/>
        <v>64</v>
      </c>
      <c r="O209" s="21" t="str">
        <f>LOOKUP(N209,{0,40,45,50,55,60,65,70,75,80},{"F","D","C","C+","B-","B","B+","A-","A","A+"})</f>
        <v>B</v>
      </c>
      <c r="P209" s="21" t="str">
        <f>LOOKUP(N209,{0,40,45,50,55,60,65,70,75,80},{"0.00","2.00","2.25","2.50","2.75","3.00","3.25","3.50","3.75","4.00"})</f>
        <v>3.00</v>
      </c>
      <c r="Q209" s="21">
        <v>18.5</v>
      </c>
      <c r="R209" s="21">
        <v>29.5</v>
      </c>
      <c r="S209" s="57">
        <f t="shared" si="92"/>
        <v>48</v>
      </c>
      <c r="T209" s="21" t="str">
        <f>LOOKUP(S209,{0,40,45,50,55,60,65,70,75,80},{"F","D","C","C+","B-","B","B+","A-","A","A+"})</f>
        <v>C</v>
      </c>
      <c r="U209" s="21" t="str">
        <f>LOOKUP(S209,{0,40,45,50,55,60,65,70,75,80},{"0.00","2.00","2.25","2.50","2.75","3.00","3.25","3.50","3.75","4.00"})</f>
        <v>2.25</v>
      </c>
      <c r="V209" s="21">
        <v>24</v>
      </c>
      <c r="W209" s="21">
        <v>40</v>
      </c>
      <c r="X209" s="57">
        <f t="shared" si="93"/>
        <v>64</v>
      </c>
      <c r="Y209" s="21" t="str">
        <f>LOOKUP(X209,{0,40,45,50,55,60,65,70,75,80},{"F","D","C","C+","B-","B","B+","A-","A","A+"})</f>
        <v>B</v>
      </c>
      <c r="Z209" s="21" t="str">
        <f>LOOKUP(X209,{0,40,45,50,55,60,65,70,75,80},{"0.00","2.00","2.25","2.50","2.75","3.00","3.25","3.50","3.75","4.00"})</f>
        <v>3.00</v>
      </c>
      <c r="AA209" s="21">
        <v>21</v>
      </c>
      <c r="AB209" s="21">
        <v>34.5</v>
      </c>
      <c r="AC209" s="57">
        <f t="shared" si="94"/>
        <v>56</v>
      </c>
      <c r="AD209" s="21" t="str">
        <f>LOOKUP(AC209,{0,40,45,50,55,60,65,70,75,80},{"F","D","C","C+","B-","B","B+","A-","A","A+"})</f>
        <v>B-</v>
      </c>
      <c r="AE209" s="21" t="str">
        <f>LOOKUP(AC209,{0,40,45,50,55,60,65,70,75,80},{"0.00","2.00","2.25","2.50","2.75","3.00","3.25","3.50","3.75","4.00"})</f>
        <v>2.75</v>
      </c>
      <c r="AF209" s="21">
        <v>17</v>
      </c>
      <c r="AG209" s="21">
        <v>38</v>
      </c>
      <c r="AH209" s="57">
        <f t="shared" si="95"/>
        <v>55</v>
      </c>
      <c r="AI209" s="21" t="str">
        <f>LOOKUP(AH209,{0,40,45,50,55,60,65,70,75,80},{"F","D","C","C+","B-","B","B+","A-","A","A+"})</f>
        <v>B-</v>
      </c>
      <c r="AJ209" s="21" t="str">
        <f>LOOKUP(AH209,{0,40,45,50,55,60,65,70,75,80},{"0.00","2.00","2.25","2.50","2.75","3.00","3.25","3.50","3.75","4.00"})</f>
        <v>2.75</v>
      </c>
      <c r="AK209" s="21">
        <v>29</v>
      </c>
      <c r="AL209" s="21">
        <v>33</v>
      </c>
      <c r="AM209" s="57">
        <f t="shared" si="96"/>
        <v>62</v>
      </c>
      <c r="AN209" s="21" t="str">
        <f>LOOKUP(AM209,{0,40,45,50,55,60,65,70,75,80},{"F","D","C","C+","B-","B","B+","A-","A","A+"})</f>
        <v>B</v>
      </c>
      <c r="AO209" s="21" t="str">
        <f>LOOKUP(AM209,{0,40,45,50,55,60,65,70,75,80},{"0.00","2.00","2.25","2.50","2.75","3.00","3.25","3.50","3.75","4.00"})</f>
        <v>3.00</v>
      </c>
      <c r="AP209" s="21">
        <v>22</v>
      </c>
      <c r="AQ209" s="21">
        <v>29</v>
      </c>
      <c r="AR209" s="57">
        <f t="shared" si="97"/>
        <v>51</v>
      </c>
      <c r="AS209" s="21" t="str">
        <f>LOOKUP(AR209,{0,40,45,50,55,60,65,70,75,80},{"F","D","C","C+","B-","B","B+","A-","A","A+"})</f>
        <v>C+</v>
      </c>
      <c r="AT209" s="21" t="str">
        <f>LOOKUP(AR209,{0,40,45,50,55,60,65,70,75,80},{"0.00","2.00","2.25","2.50","2.75","3.00","3.25","3.50","3.75","4.00"})</f>
        <v>2.50</v>
      </c>
      <c r="AU209" s="21">
        <v>31</v>
      </c>
      <c r="AV209" s="21">
        <v>44</v>
      </c>
      <c r="AW209" s="57">
        <f t="shared" si="98"/>
        <v>75</v>
      </c>
      <c r="AX209" s="21" t="str">
        <f>LOOKUP(AW209,{0,40,45,50,55,60,65,70,75,80},{"F","D","C","C+","B-","B","B+","A-","A","A+"})</f>
        <v>A</v>
      </c>
      <c r="AY209" s="21" t="str">
        <f>LOOKUP(AW209,{0,40,45,50,55,60,65,70,75,80},{"0.00","2.00","2.25","2.50","2.75","3.00","3.25","3.50","3.75","4.00"})</f>
        <v>3.75</v>
      </c>
      <c r="AZ209" s="21">
        <v>23</v>
      </c>
      <c r="BA209" s="21">
        <v>38</v>
      </c>
      <c r="BB209" s="57">
        <f t="shared" si="99"/>
        <v>61</v>
      </c>
      <c r="BC209" s="21" t="str">
        <f>LOOKUP(BB209,{0,40,45,50,55,60,65,70,75,80},{"F","D","C","C+","B-","B","B+","A-","A","A+"})</f>
        <v>B</v>
      </c>
      <c r="BD209" s="21" t="str">
        <f>LOOKUP(BB209,{0,40,45,50,55,60,65,70,75,80},{"0.00","2.00","2.25","2.50","2.75","3.00","3.25","3.50","3.75","4.00"})</f>
        <v>3.00</v>
      </c>
      <c r="BE209" s="21">
        <v>28</v>
      </c>
      <c r="BF209" s="21">
        <v>41</v>
      </c>
      <c r="BG209" s="57">
        <f t="shared" si="100"/>
        <v>69</v>
      </c>
      <c r="BH209" s="21" t="str">
        <f>LOOKUP(BG209,{0,40,45,50,55,60,65,70,75,80},{"F","D","C","C+","B-","B","B+","A-","A","A+"})</f>
        <v>B+</v>
      </c>
      <c r="BI209" s="21" t="str">
        <f>LOOKUP(BG209,{0,40,45,50,55,60,65,70,75,80},{"0.00","2.00","2.25","2.50","2.75","3.00","3.25","3.50","3.75","4.00"})</f>
        <v>3.25</v>
      </c>
      <c r="BJ209" s="21">
        <v>32</v>
      </c>
      <c r="BK209" s="21">
        <v>43</v>
      </c>
      <c r="BL209" s="57">
        <f t="shared" si="101"/>
        <v>75</v>
      </c>
      <c r="BM209" s="21" t="str">
        <f>LOOKUP(BL209,{0,40,45,50,55,60,65,70,75,80},{"F","D","C","C+","B-","B","B+","A-","A","A+"})</f>
        <v>A</v>
      </c>
      <c r="BN209" s="21" t="str">
        <f>LOOKUP(BL209,{0,40,45,50,55,60,65,70,75,80},{"0.00","2.00","2.25","2.50","2.75","3.00","3.25","3.50","3.75","4.00"})</f>
        <v>3.75</v>
      </c>
      <c r="BO209" s="21">
        <v>37</v>
      </c>
      <c r="BP209" s="21">
        <v>48</v>
      </c>
      <c r="BQ209" s="57">
        <f t="shared" si="102"/>
        <v>85</v>
      </c>
      <c r="BR209" s="21" t="str">
        <f>LOOKUP(BQ209,{0,40,45,50,55,60,65,70,75,80},{"F","D","C","C+","B-","B","B+","A-","A","A+"})</f>
        <v>A+</v>
      </c>
      <c r="BS209" s="21" t="str">
        <f>LOOKUP(BQ209,{0,40,45,50,55,60,65,70,75,80},{"0.00","2.00","2.25","2.50","2.75","3.00","3.25","3.50","3.75","4.00"})</f>
        <v>4.00</v>
      </c>
      <c r="BT209" s="21">
        <v>25.5</v>
      </c>
      <c r="BU209" s="21">
        <v>28.5</v>
      </c>
      <c r="BV209" s="57">
        <f t="shared" si="103"/>
        <v>54</v>
      </c>
      <c r="BW209" s="21" t="str">
        <f>LOOKUP(BV209,{0,40,45,50,55,60,65,70,75,80},{"F","D","C","C+","B-","B","B+","A-","A","A+"})</f>
        <v>C+</v>
      </c>
      <c r="BX209" s="21" t="str">
        <f>LOOKUP(BV209,{0,40,45,50,55,60,65,70,75,80},{"0.00","2.00","2.25","2.50","2.75","3.00","3.25","3.50","3.75","4.00"})</f>
        <v>2.50</v>
      </c>
      <c r="BY209" s="21">
        <v>33</v>
      </c>
      <c r="BZ209" s="21">
        <v>28</v>
      </c>
      <c r="CA209" s="57">
        <f t="shared" si="104"/>
        <v>61</v>
      </c>
      <c r="CB209" s="21" t="str">
        <f>LOOKUP(CA209,{0,40,45,50,55,60,65,70,75,80},{"F","D","C","C+","B-","B","B+","A-","A","A+"})</f>
        <v>B</v>
      </c>
      <c r="CC209" s="21" t="str">
        <f>LOOKUP(CA209,{0,40,45,50,55,60,65,70,75,80},{"0.00","2.00","2.25","2.50","2.75","3.00","3.25","3.50","3.75","4.00"})</f>
        <v>3.00</v>
      </c>
      <c r="CD209" s="21">
        <v>27</v>
      </c>
      <c r="CE209" s="21">
        <v>43.5</v>
      </c>
      <c r="CF209" s="57">
        <f t="shared" si="105"/>
        <v>71</v>
      </c>
      <c r="CG209" s="21" t="str">
        <f>LOOKUP(CF209,{0,40,45,50,55,60,65,70,75,80},{"F","D","C","C+","B-","B","B+","A-","A","A+"})</f>
        <v>A-</v>
      </c>
      <c r="CH209" s="21" t="str">
        <f>LOOKUP(CF209,{0,40,45,50,55,60,65,70,75,80},{"0.00","2.00","2.25","2.50","2.75","3.00","3.25","3.50","3.75","4.00"})</f>
        <v>3.50</v>
      </c>
      <c r="CI209" s="21">
        <v>36</v>
      </c>
      <c r="CJ209" s="21">
        <v>36.5</v>
      </c>
      <c r="CK209" s="57">
        <f t="shared" si="106"/>
        <v>73</v>
      </c>
      <c r="CL209" s="21" t="str">
        <f>LOOKUP(CK209,{0,40,45,50,55,60,65,70,75,80},{"F","D","C","C+","B-","B","B+","A-","A","A+"})</f>
        <v>A-</v>
      </c>
      <c r="CM209" s="21" t="str">
        <f>LOOKUP(CK209,{0,40,45,50,55,60,65,70,75,80},{"0.00","2.00","2.25","2.50","2.75","3.00","3.25","3.50","3.75","4.00"})</f>
        <v>3.50</v>
      </c>
      <c r="CN209" s="21">
        <v>17</v>
      </c>
      <c r="CO209" s="21">
        <v>28</v>
      </c>
      <c r="CP209" s="57">
        <f t="shared" si="107"/>
        <v>45</v>
      </c>
      <c r="CQ209" s="21" t="str">
        <f>LOOKUP(CP209,{0,40,45,50,55,60,65,70,75,80},{"F","D","C","C+","B-","B","B+","A-","A","A+"})</f>
        <v>C</v>
      </c>
      <c r="CR209" s="21" t="str">
        <f>LOOKUP(CP209,{0,40,45,50,55,60,65,70,75,80},{"0.00","2.00","2.25","2.50","2.75","3.00","3.25","3.50","3.75","4.00"})</f>
        <v>2.25</v>
      </c>
      <c r="CS209" s="21">
        <v>24</v>
      </c>
      <c r="CT209" s="21">
        <v>39</v>
      </c>
      <c r="CU209" s="57">
        <f t="shared" si="108"/>
        <v>63</v>
      </c>
      <c r="CV209" s="21" t="str">
        <f>LOOKUP(CU209,{0,40,45,50,55,60,65,70,75,80},{"F","D","C","C+","B-","B","B+","A-","A","A+"})</f>
        <v>B</v>
      </c>
      <c r="CW209" s="21" t="str">
        <f>LOOKUP(CU209,{0,40,45,50,55,60,65,70,75,80},{"0.00","2.00","2.25","2.50","2.75","3.00","3.25","3.50","3.75","4.00"})</f>
        <v>3.00</v>
      </c>
      <c r="CX209" s="21">
        <v>32</v>
      </c>
      <c r="CY209" s="21">
        <v>42.5</v>
      </c>
      <c r="CZ209" s="57">
        <f t="shared" si="109"/>
        <v>75</v>
      </c>
      <c r="DA209" s="21" t="str">
        <f>LOOKUP(CZ209,{0,40,45,50,55,60,65,70,75,80},{"F","D","C","C+","B-","B","B+","A-","A","A+"})</f>
        <v>A</v>
      </c>
      <c r="DB209" s="21" t="str">
        <f>LOOKUP(CZ209,{0,40,45,50,55,60,65,70,75,80},{"0.00","2.00","2.25","2.50","2.75","3.00","3.25","3.50","3.75","4.00"})</f>
        <v>3.75</v>
      </c>
      <c r="DC209" s="21">
        <v>30.5</v>
      </c>
      <c r="DD209" s="21">
        <v>43</v>
      </c>
      <c r="DE209" s="57">
        <f t="shared" si="110"/>
        <v>74</v>
      </c>
      <c r="DF209" s="21" t="str">
        <f>LOOKUP(DE209,{0,40,45,50,55,60,65,70,75,80},{"F","D","C","C+","B-","B","B+","A-","A","A+"})</f>
        <v>A-</v>
      </c>
      <c r="DG209" s="21" t="str">
        <f>LOOKUP(DE209,{0,40,45,50,55,60,65,70,75,80},{"0.00","2.00","2.25","2.50","2.75","3.00","3.25","3.50","3.75","4.00"})</f>
        <v>3.50</v>
      </c>
      <c r="DH209" s="21">
        <v>30</v>
      </c>
      <c r="DI209" s="21">
        <v>36.5</v>
      </c>
      <c r="DJ209" s="57">
        <f t="shared" si="111"/>
        <v>67</v>
      </c>
      <c r="DK209" s="21" t="str">
        <f>LOOKUP(DJ209,{0,40,45,50,55,60,65,70,75,80},{"F","D","C","C+","B-","B","B+","A-","A","A+"})</f>
        <v>B+</v>
      </c>
      <c r="DL209" s="21" t="str">
        <f>LOOKUP(DJ209,{0,40,45,50,55,60,65,70,75,80},{"0.00","2.00","2.25","2.50","2.75","3.00","3.25","3.50","3.75","4.00"})</f>
        <v>3.25</v>
      </c>
      <c r="DM209" s="21">
        <v>20</v>
      </c>
      <c r="DN209" s="21">
        <v>36</v>
      </c>
      <c r="DO209" s="57">
        <f t="shared" si="112"/>
        <v>56</v>
      </c>
      <c r="DP209" s="21" t="str">
        <f>LOOKUP(DO209,{0,40,45,50,55,60,65,70,75,80},{"F","D","C","C+","B-","B","B+","A-","A","A+"})</f>
        <v>B-</v>
      </c>
      <c r="DQ209" s="21" t="str">
        <f>LOOKUP(DO209,{0,40,45,50,55,60,65,70,75,80},{"0.00","2.00","2.25","2.50","2.75","3.00","3.25","3.50","3.75","4.00"})</f>
        <v>2.75</v>
      </c>
      <c r="DR209" s="21">
        <v>20</v>
      </c>
      <c r="DS209" s="21">
        <v>25</v>
      </c>
      <c r="DT209" s="57">
        <f t="shared" si="113"/>
        <v>45</v>
      </c>
      <c r="DU209" s="21" t="str">
        <f>LOOKUP(DT209,{0,40,45,50,55,60,65,70,75,80},{"F","D","C","C+","B-","B","B+","A-","A","A+"})</f>
        <v>C</v>
      </c>
      <c r="DV209" s="21" t="str">
        <f>LOOKUP(DT209,{0,40,45,50,55,60,65,70,75,80},{"0.00","2.00","2.25","2.50","2.75","3.00","3.25","3.50","3.75","4.00"})</f>
        <v>2.25</v>
      </c>
      <c r="DW209" s="21">
        <v>29</v>
      </c>
      <c r="DX209" s="21">
        <v>43.5</v>
      </c>
      <c r="DY209" s="57">
        <f t="shared" si="114"/>
        <v>73</v>
      </c>
      <c r="DZ209" s="21" t="str">
        <f>LOOKUP(DY209,{0,40,45,50,55,60,65,70,75,80},{"F","D","C","C+","B-","B","B+","A-","A","A+"})</f>
        <v>A-</v>
      </c>
      <c r="EA209" s="21" t="str">
        <f>LOOKUP(DY209,{0,40,45,50,55,60,65,70,75,80},{"0.00","2.00","2.25","2.50","2.75","3.00","3.25","3.50","3.75","4.00"})</f>
        <v>3.50</v>
      </c>
      <c r="EB209" s="21">
        <v>22</v>
      </c>
      <c r="EC209" s="21">
        <v>39</v>
      </c>
      <c r="ED209" s="57">
        <f t="shared" si="115"/>
        <v>61</v>
      </c>
      <c r="EE209" s="21" t="str">
        <f>LOOKUP(ED209,{0,40,45,50,55,60,65,70,75,80},{"F","D","C","C+","B-","B","B+","A-","A","A+"})</f>
        <v>B</v>
      </c>
      <c r="EF209" s="21" t="str">
        <f>LOOKUP(ED209,{0,40,45,50,55,60,65,70,75,80},{"0.00","2.00","2.25","2.50","2.75","3.00","3.25","3.50","3.75","4.00"})</f>
        <v>3.00</v>
      </c>
      <c r="EG209" s="21">
        <v>22</v>
      </c>
      <c r="EH209" s="21">
        <v>36.5</v>
      </c>
      <c r="EI209" s="57">
        <f t="shared" si="116"/>
        <v>59</v>
      </c>
      <c r="EJ209" s="21" t="str">
        <f>LOOKUP(EI209,{0,40,45,50,55,60,65,70,75,80},{"F","D","C","C+","B-","B","B+","A-","A","A+"})</f>
        <v>B-</v>
      </c>
      <c r="EK209" s="21" t="str">
        <f>LOOKUP(EI209,{0,40,45,50,55,60,65,70,75,80},{"0.00","2.00","2.25","2.50","2.75","3.00","3.25","3.50","3.75","4.00"})</f>
        <v>2.75</v>
      </c>
      <c r="EL209" s="21">
        <v>35</v>
      </c>
      <c r="EM209" s="21">
        <v>43.5</v>
      </c>
      <c r="EN209" s="70">
        <f t="shared" si="117"/>
        <v>79</v>
      </c>
      <c r="EO209" s="21" t="str">
        <f>LOOKUP(EN209,{0,40,45,50,55,60,65,70,75,80},{"F","D","C","C+","B-","B","B+","A-","A","A+"})</f>
        <v>A</v>
      </c>
      <c r="EP209" s="21" t="str">
        <f>LOOKUP(EN209,{0,40,45,50,55,60,65,70,75,80},{"0.00","2.00","2.25","2.50","2.75","3.00","3.25","3.50","3.75","4.00"})</f>
        <v>3.75</v>
      </c>
      <c r="EQ209" s="21">
        <v>29</v>
      </c>
      <c r="ER209" s="21">
        <v>46</v>
      </c>
      <c r="ES209" s="70">
        <f t="shared" si="118"/>
        <v>75</v>
      </c>
      <c r="ET209" s="21" t="str">
        <f>LOOKUP(ES209,{0,40,45,50,55,60,65,70,75,80},{"F","D","C","C+","B-","B","B+","A-","A","A+"})</f>
        <v>A</v>
      </c>
      <c r="EU209" s="21" t="str">
        <f>LOOKUP(ES209,{0,40,45,50,55,60,65,70,75,80},{"0.00","2.00","2.25","2.50","2.75","3.00","3.25","3.50","3.75","4.00"})</f>
        <v>3.75</v>
      </c>
      <c r="EV209" s="21">
        <v>30</v>
      </c>
      <c r="EW209" s="21">
        <v>40</v>
      </c>
      <c r="EX209" s="70">
        <f t="shared" si="119"/>
        <v>70</v>
      </c>
      <c r="EY209" s="21" t="str">
        <f>LOOKUP(EX209,{0,40,45,50,55,60,65,70,75,80},{"F","D","C","C+","B-","B","B+","A-","A","A+"})</f>
        <v>A-</v>
      </c>
      <c r="EZ209" s="21" t="str">
        <f>LOOKUP(EX209,{0,40,45,50,55,60,65,70,75,80},{"0.00","2.00","2.25","2.50","2.75","3.00","3.25","3.50","3.75","4.00"})</f>
        <v>3.50</v>
      </c>
      <c r="FA209" s="21">
        <v>25.5</v>
      </c>
      <c r="FB209" s="21">
        <v>37</v>
      </c>
      <c r="FC209" s="70">
        <f t="shared" si="120"/>
        <v>63</v>
      </c>
      <c r="FD209" s="21" t="str">
        <f>LOOKUP(FC209,{0,40,45,50,55,60,65,70,75,80},{"F","D","C","C+","B-","B","B+","A-","A","A+"})</f>
        <v>B</v>
      </c>
      <c r="FE209" s="21" t="str">
        <f>LOOKUP(FC209,{0,40,45,50,55,60,65,70,75,80},{"0.00","2.00","2.25","2.50","2.75","3.00","3.25","3.50","3.75","4.00"})</f>
        <v>3.00</v>
      </c>
      <c r="FF209" s="21">
        <v>24.5</v>
      </c>
      <c r="FG209" s="21">
        <v>35.5</v>
      </c>
      <c r="FH209" s="70">
        <f t="shared" si="121"/>
        <v>60</v>
      </c>
      <c r="FI209" s="21" t="str">
        <f>LOOKUP(FH209,{0,40,45,50,55,60,65,70,75,80},{"F","D","C","C+","B-","B","B+","A-","A","A+"})</f>
        <v>B</v>
      </c>
      <c r="FJ209" s="21" t="str">
        <f>LOOKUP(FH209,{0,40,45,50,55,60,65,70,75,80},{"0.00","2.00","2.25","2.50","2.75","3.00","3.25","3.50","3.75","4.00"})</f>
        <v>3.00</v>
      </c>
      <c r="FK209" s="21">
        <v>25.5</v>
      </c>
      <c r="FL209" s="21">
        <v>32</v>
      </c>
      <c r="FM209" s="70">
        <f t="shared" si="122"/>
        <v>58</v>
      </c>
      <c r="FN209" s="21" t="str">
        <f>LOOKUP(FM209,{0,40,45,50,55,60,65,70,75,80},{"F","D","C","C+","B-","B","B+","A-","A","A+"})</f>
        <v>B-</v>
      </c>
      <c r="FO209" s="21" t="str">
        <f>LOOKUP(FM209,{0,40,45,50,55,60,65,70,75,80},{"0.00","2.00","2.25","2.50","2.75","3.00","3.25","3.50","3.75","4.00"})</f>
        <v>2.75</v>
      </c>
      <c r="FP209" s="21">
        <v>29</v>
      </c>
      <c r="FQ209" s="21">
        <v>39</v>
      </c>
      <c r="FR209" s="70">
        <f t="shared" si="123"/>
        <v>68</v>
      </c>
      <c r="FS209" s="21" t="str">
        <f>LOOKUP(FR209,{0,40,45,50,55,60,65,70,75,80},{"F","D","C","C+","B-","B","B+","A-","A","A+"})</f>
        <v>B+</v>
      </c>
      <c r="FT209" s="21" t="str">
        <f>LOOKUP(FR209,{0,40,45,50,55,60,65,70,75,80},{"0.00","2.00","2.25","2.50","2.75","3.00","3.25","3.50","3.75","4.00"})</f>
        <v>3.25</v>
      </c>
      <c r="FU209" s="21">
        <v>32.5</v>
      </c>
      <c r="FV209" s="21">
        <v>40</v>
      </c>
      <c r="FW209" s="70">
        <f t="shared" si="124"/>
        <v>73</v>
      </c>
      <c r="FX209" s="21" t="str">
        <f>LOOKUP(FW209,{0,40,45,50,55,60,65,70,75,80},{"F","D","C","C+","B-","B","B+","A-","A","A+"})</f>
        <v>A-</v>
      </c>
      <c r="FY209" s="21" t="str">
        <f>LOOKUP(FW209,{0,40,45,50,55,60,65,70,75,80},{"0.00","2.00","2.25","2.50","2.75","3.00","3.25","3.50","3.75","4.00"})</f>
        <v>3.50</v>
      </c>
      <c r="FZ209" s="21">
        <v>32</v>
      </c>
      <c r="GA209" s="21">
        <v>37</v>
      </c>
      <c r="GB209" s="70">
        <f t="shared" si="125"/>
        <v>69</v>
      </c>
      <c r="GC209" s="21" t="str">
        <f>LOOKUP(GB209,{0,40,45,50,55,60,65,70,75,80},{"F","D","C","C+","B-","B","B+","A-","A","A+"})</f>
        <v>B+</v>
      </c>
      <c r="GD209" s="21" t="str">
        <f>LOOKUP(GB209,{0,40,45,50,55,60,65,70,75,80},{"0.00","2.00","2.25","2.50","2.75","3.00","3.25","3.50","3.75","4.00"})</f>
        <v>3.25</v>
      </c>
      <c r="GE209" s="21">
        <v>23.5</v>
      </c>
      <c r="GF209" s="21">
        <v>39.5</v>
      </c>
      <c r="GG209" s="70">
        <f t="shared" si="126"/>
        <v>63</v>
      </c>
      <c r="GH209" s="21" t="str">
        <f>LOOKUP(GG209,{0,40,45,50,55,60,65,70,75,80},{"F","D","C","C+","B-","B","B+","A-","A","A+"})</f>
        <v>B</v>
      </c>
      <c r="GI209" s="21" t="str">
        <f>LOOKUP(GG209,{0,40,45,50,55,60,65,70,75,80},{"0.00","2.00","2.25","2.50","2.75","3.00","3.25","3.50","3.75","4.00"})</f>
        <v>3.00</v>
      </c>
      <c r="GJ209" s="21">
        <v>31</v>
      </c>
      <c r="GK209" s="21">
        <v>38.5</v>
      </c>
      <c r="GL209" s="70">
        <f t="shared" si="127"/>
        <v>70</v>
      </c>
      <c r="GM209" s="21" t="str">
        <f>LOOKUP(GL209,{0,40,45,50,55,60,65,70,75,80},{"F","D","C","C+","B-","B","B+","A-","A","A+"})</f>
        <v>A-</v>
      </c>
      <c r="GN209" s="21" t="str">
        <f>LOOKUP(GL209,{0,40,45,50,55,60,65,70,75,80},{"0.00","2.00","2.25","2.50","2.75","3.00","3.25","3.50","3.75","4.00"})</f>
        <v>3.50</v>
      </c>
      <c r="GO209" s="21">
        <v>26.5</v>
      </c>
      <c r="GP209" s="21">
        <v>34</v>
      </c>
      <c r="GQ209" s="70">
        <f t="shared" si="128"/>
        <v>61</v>
      </c>
      <c r="GR209" s="21" t="str">
        <f>LOOKUP(GQ209,{0,40,45,50,55,60,65,70,75,80},{"F","D","C","C+","B-","B","B+","A-","A","A+"})</f>
        <v>B</v>
      </c>
      <c r="GS209" s="21" t="str">
        <f>LOOKUP(GQ209,{0,40,45,50,55,60,65,70,75,80},{"0.00","2.00","2.25","2.50","2.75","3.00","3.25","3.50","3.75","4.00"})</f>
        <v>3.00</v>
      </c>
      <c r="GT209" s="21">
        <v>16</v>
      </c>
      <c r="GU209" s="21">
        <v>31</v>
      </c>
      <c r="GV209" s="70">
        <f t="shared" si="129"/>
        <v>47</v>
      </c>
      <c r="GW209" s="21" t="str">
        <f>LOOKUP(GV209,{0,40,45,50,55,60,65,70,75,80},{"F","D","C","C+","B-","B","B+","A-","A","A+"})</f>
        <v>C</v>
      </c>
      <c r="GX209" s="21" t="str">
        <f>LOOKUP(GV209,{0,40,45,50,55,60,65,70,75,80},{"0.00","2.00","2.25","2.50","2.75","3.00","3.25","3.50","3.75","4.00"})</f>
        <v>2.25</v>
      </c>
      <c r="GY209" s="82">
        <v>72</v>
      </c>
      <c r="GZ209" s="21" t="str">
        <f>LOOKUP(GY209,{0,40,45,50,55,60,65,70,75,80},{"F","D","C","C+","B-","B","B+","A-","A","A+"})</f>
        <v>A-</v>
      </c>
      <c r="HA209" s="21" t="str">
        <f>LOOKUP(GY209,{0,40,45,50,55,60,65,70,75,80},{"0.00","2.00","2.25","2.50","2.75","3.00","3.25","3.50","3.75","4.00"})</f>
        <v>3.50</v>
      </c>
      <c r="HB209" s="49">
        <v>39</v>
      </c>
      <c r="HC209" s="49">
        <v>35</v>
      </c>
      <c r="HD209" s="70">
        <f t="shared" si="130"/>
        <v>74</v>
      </c>
      <c r="HE209" s="21" t="str">
        <f>LOOKUP(HD209,{0,40,45,50,55,60,65,70,75,80},{"F","D","C","C+","B-","B","B+","A-","A","A+"})</f>
        <v>A-</v>
      </c>
      <c r="HF209" s="21" t="str">
        <f>LOOKUP(HD209,{0,40,45,50,55,60,65,70,75,80},{"0.00","2.00","2.25","2.50","2.75","3.00","3.25","3.50","3.75","4.00"})</f>
        <v>3.50</v>
      </c>
      <c r="HG209" s="50">
        <f t="shared" si="88"/>
        <v>3.1190476190476191</v>
      </c>
      <c r="HH209" s="71" t="str">
        <f t="shared" si="89"/>
        <v>Passed</v>
      </c>
      <c r="HI209" s="70">
        <f t="shared" si="131"/>
        <v>2706</v>
      </c>
      <c r="HJ209" s="44">
        <v>212</v>
      </c>
      <c r="HK209" s="40"/>
      <c r="HL209" s="40"/>
    </row>
    <row r="210" spans="1:220" s="8" customFormat="1" ht="30" customHeight="1" x14ac:dyDescent="0.2">
      <c r="A210" s="44">
        <v>213</v>
      </c>
      <c r="B210" s="66">
        <v>3865</v>
      </c>
      <c r="C210" s="44">
        <v>2017217857</v>
      </c>
      <c r="D210" s="39" t="s">
        <v>307</v>
      </c>
      <c r="E210" s="64" t="s">
        <v>271</v>
      </c>
      <c r="F210" s="64" t="s">
        <v>297</v>
      </c>
      <c r="G210" s="73">
        <v>30</v>
      </c>
      <c r="H210" s="48">
        <v>40.5</v>
      </c>
      <c r="I210" s="57">
        <f t="shared" si="90"/>
        <v>71</v>
      </c>
      <c r="J210" s="21" t="str">
        <f>LOOKUP(I210,{0,40,45,50,55,60,65,70,75,80},{"F","D","C","C+","B-","B","B+","A-","A","A+"})</f>
        <v>A-</v>
      </c>
      <c r="K210" s="21" t="str">
        <f>LOOKUP(I210,{0,40,45,50,55,60,65,70,75,80},{"0.00","2.00","2.25","2.50","2.75","3.00","3.25","3.50","3.75","4.00"})</f>
        <v>3.50</v>
      </c>
      <c r="L210" s="21">
        <v>32</v>
      </c>
      <c r="M210" s="21">
        <v>42</v>
      </c>
      <c r="N210" s="57">
        <f t="shared" si="91"/>
        <v>74</v>
      </c>
      <c r="O210" s="21" t="str">
        <f>LOOKUP(N210,{0,40,45,50,55,60,65,70,75,80},{"F","D","C","C+","B-","B","B+","A-","A","A+"})</f>
        <v>A-</v>
      </c>
      <c r="P210" s="21" t="str">
        <f>LOOKUP(N210,{0,40,45,50,55,60,65,70,75,80},{"0.00","2.00","2.25","2.50","2.75","3.00","3.25","3.50","3.75","4.00"})</f>
        <v>3.50</v>
      </c>
      <c r="Q210" s="21">
        <v>34.5</v>
      </c>
      <c r="R210" s="21">
        <v>38</v>
      </c>
      <c r="S210" s="57">
        <f t="shared" si="92"/>
        <v>73</v>
      </c>
      <c r="T210" s="21" t="str">
        <f>LOOKUP(S210,{0,40,45,50,55,60,65,70,75,80},{"F","D","C","C+","B-","B","B+","A-","A","A+"})</f>
        <v>A-</v>
      </c>
      <c r="U210" s="21" t="str">
        <f>LOOKUP(S210,{0,40,45,50,55,60,65,70,75,80},{"0.00","2.00","2.25","2.50","2.75","3.00","3.25","3.50","3.75","4.00"})</f>
        <v>3.50</v>
      </c>
      <c r="V210" s="21">
        <v>24</v>
      </c>
      <c r="W210" s="21">
        <v>38</v>
      </c>
      <c r="X210" s="57">
        <f t="shared" si="93"/>
        <v>62</v>
      </c>
      <c r="Y210" s="21" t="str">
        <f>LOOKUP(X210,{0,40,45,50,55,60,65,70,75,80},{"F","D","C","C+","B-","B","B+","A-","A","A+"})</f>
        <v>B</v>
      </c>
      <c r="Z210" s="21" t="str">
        <f>LOOKUP(X210,{0,40,45,50,55,60,65,70,75,80},{"0.00","2.00","2.25","2.50","2.75","3.00","3.25","3.50","3.75","4.00"})</f>
        <v>3.00</v>
      </c>
      <c r="AA210" s="21">
        <v>24</v>
      </c>
      <c r="AB210" s="21">
        <v>39</v>
      </c>
      <c r="AC210" s="57">
        <f t="shared" si="94"/>
        <v>63</v>
      </c>
      <c r="AD210" s="21" t="str">
        <f>LOOKUP(AC210,{0,40,45,50,55,60,65,70,75,80},{"F","D","C","C+","B-","B","B+","A-","A","A+"})</f>
        <v>B</v>
      </c>
      <c r="AE210" s="21" t="str">
        <f>LOOKUP(AC210,{0,40,45,50,55,60,65,70,75,80},{"0.00","2.00","2.25","2.50","2.75","3.00","3.25","3.50","3.75","4.00"})</f>
        <v>3.00</v>
      </c>
      <c r="AF210" s="21">
        <v>39.5</v>
      </c>
      <c r="AG210" s="21">
        <v>51.5</v>
      </c>
      <c r="AH210" s="57">
        <f t="shared" si="95"/>
        <v>91</v>
      </c>
      <c r="AI210" s="21" t="str">
        <f>LOOKUP(AH210,{0,40,45,50,55,60,65,70,75,80},{"F","D","C","C+","B-","B","B+","A-","A","A+"})</f>
        <v>A+</v>
      </c>
      <c r="AJ210" s="21" t="str">
        <f>LOOKUP(AH210,{0,40,45,50,55,60,65,70,75,80},{"0.00","2.00","2.25","2.50","2.75","3.00","3.25","3.50","3.75","4.00"})</f>
        <v>4.00</v>
      </c>
      <c r="AK210" s="21">
        <v>32</v>
      </c>
      <c r="AL210" s="21">
        <v>40.5</v>
      </c>
      <c r="AM210" s="57">
        <f t="shared" si="96"/>
        <v>73</v>
      </c>
      <c r="AN210" s="21" t="str">
        <f>LOOKUP(AM210,{0,40,45,50,55,60,65,70,75,80},{"F","D","C","C+","B-","B","B+","A-","A","A+"})</f>
        <v>A-</v>
      </c>
      <c r="AO210" s="21" t="str">
        <f>LOOKUP(AM210,{0,40,45,50,55,60,65,70,75,80},{"0.00","2.00","2.25","2.50","2.75","3.00","3.25","3.50","3.75","4.00"})</f>
        <v>3.50</v>
      </c>
      <c r="AP210" s="21">
        <v>28.8</v>
      </c>
      <c r="AQ210" s="21">
        <v>35</v>
      </c>
      <c r="AR210" s="57">
        <f t="shared" si="97"/>
        <v>64</v>
      </c>
      <c r="AS210" s="21" t="str">
        <f>LOOKUP(AR210,{0,40,45,50,55,60,65,70,75,80},{"F","D","C","C+","B-","B","B+","A-","A","A+"})</f>
        <v>B</v>
      </c>
      <c r="AT210" s="21" t="str">
        <f>LOOKUP(AR210,{0,40,45,50,55,60,65,70,75,80},{"0.00","2.00","2.25","2.50","2.75","3.00","3.25","3.50","3.75","4.00"})</f>
        <v>3.00</v>
      </c>
      <c r="AU210" s="21">
        <v>30</v>
      </c>
      <c r="AV210" s="21">
        <v>46</v>
      </c>
      <c r="AW210" s="57">
        <f t="shared" si="98"/>
        <v>76</v>
      </c>
      <c r="AX210" s="21" t="str">
        <f>LOOKUP(AW210,{0,40,45,50,55,60,65,70,75,80},{"F","D","C","C+","B-","B","B+","A-","A","A+"})</f>
        <v>A</v>
      </c>
      <c r="AY210" s="21" t="str">
        <f>LOOKUP(AW210,{0,40,45,50,55,60,65,70,75,80},{"0.00","2.00","2.25","2.50","2.75","3.00","3.25","3.50","3.75","4.00"})</f>
        <v>3.75</v>
      </c>
      <c r="AZ210" s="21">
        <v>33</v>
      </c>
      <c r="BA210" s="21">
        <v>48.5</v>
      </c>
      <c r="BB210" s="57">
        <f t="shared" si="99"/>
        <v>82</v>
      </c>
      <c r="BC210" s="21" t="str">
        <f>LOOKUP(BB210,{0,40,45,50,55,60,65,70,75,80},{"F","D","C","C+","B-","B","B+","A-","A","A+"})</f>
        <v>A+</v>
      </c>
      <c r="BD210" s="21" t="str">
        <f>LOOKUP(BB210,{0,40,45,50,55,60,65,70,75,80},{"0.00","2.00","2.25","2.50","2.75","3.00","3.25","3.50","3.75","4.00"})</f>
        <v>4.00</v>
      </c>
      <c r="BE210" s="21">
        <v>35</v>
      </c>
      <c r="BF210" s="21">
        <v>48.5</v>
      </c>
      <c r="BG210" s="57">
        <f t="shared" si="100"/>
        <v>84</v>
      </c>
      <c r="BH210" s="21" t="str">
        <f>LOOKUP(BG210,{0,40,45,50,55,60,65,70,75,80},{"F","D","C","C+","B-","B","B+","A-","A","A+"})</f>
        <v>A+</v>
      </c>
      <c r="BI210" s="21" t="str">
        <f>LOOKUP(BG210,{0,40,45,50,55,60,65,70,75,80},{"0.00","2.00","2.25","2.50","2.75","3.00","3.25","3.50","3.75","4.00"})</f>
        <v>4.00</v>
      </c>
      <c r="BJ210" s="21">
        <v>27.5</v>
      </c>
      <c r="BK210" s="21">
        <v>49.5</v>
      </c>
      <c r="BL210" s="57">
        <f t="shared" si="101"/>
        <v>77</v>
      </c>
      <c r="BM210" s="21" t="str">
        <f>LOOKUP(BL210,{0,40,45,50,55,60,65,70,75,80},{"F","D","C","C+","B-","B","B+","A-","A","A+"})</f>
        <v>A</v>
      </c>
      <c r="BN210" s="21" t="str">
        <f>LOOKUP(BL210,{0,40,45,50,55,60,65,70,75,80},{"0.00","2.00","2.25","2.50","2.75","3.00","3.25","3.50","3.75","4.00"})</f>
        <v>3.75</v>
      </c>
      <c r="BO210" s="21">
        <v>38</v>
      </c>
      <c r="BP210" s="21">
        <v>50</v>
      </c>
      <c r="BQ210" s="57">
        <f t="shared" si="102"/>
        <v>88</v>
      </c>
      <c r="BR210" s="21" t="str">
        <f>LOOKUP(BQ210,{0,40,45,50,55,60,65,70,75,80},{"F","D","C","C+","B-","B","B+","A-","A","A+"})</f>
        <v>A+</v>
      </c>
      <c r="BS210" s="21" t="str">
        <f>LOOKUP(BQ210,{0,40,45,50,55,60,65,70,75,80},{"0.00","2.00","2.25","2.50","2.75","3.00","3.25","3.50","3.75","4.00"})</f>
        <v>4.00</v>
      </c>
      <c r="BT210" s="21">
        <v>36</v>
      </c>
      <c r="BU210" s="21">
        <v>34.5</v>
      </c>
      <c r="BV210" s="57">
        <f t="shared" si="103"/>
        <v>71</v>
      </c>
      <c r="BW210" s="21" t="str">
        <f>LOOKUP(BV210,{0,40,45,50,55,60,65,70,75,80},{"F","D","C","C+","B-","B","B+","A-","A","A+"})</f>
        <v>A-</v>
      </c>
      <c r="BX210" s="21" t="str">
        <f>LOOKUP(BV210,{0,40,45,50,55,60,65,70,75,80},{"0.00","2.00","2.25","2.50","2.75","3.00","3.25","3.50","3.75","4.00"})</f>
        <v>3.50</v>
      </c>
      <c r="BY210" s="21">
        <v>35</v>
      </c>
      <c r="BZ210" s="21">
        <v>32.5</v>
      </c>
      <c r="CA210" s="57">
        <f t="shared" si="104"/>
        <v>68</v>
      </c>
      <c r="CB210" s="21" t="str">
        <f>LOOKUP(CA210,{0,40,45,50,55,60,65,70,75,80},{"F","D","C","C+","B-","B","B+","A-","A","A+"})</f>
        <v>B+</v>
      </c>
      <c r="CC210" s="21" t="str">
        <f>LOOKUP(CA210,{0,40,45,50,55,60,65,70,75,80},{"0.00","2.00","2.25","2.50","2.75","3.00","3.25","3.50","3.75","4.00"})</f>
        <v>3.25</v>
      </c>
      <c r="CD210" s="21">
        <v>34</v>
      </c>
      <c r="CE210" s="21">
        <v>47</v>
      </c>
      <c r="CF210" s="57">
        <f t="shared" si="105"/>
        <v>81</v>
      </c>
      <c r="CG210" s="21" t="str">
        <f>LOOKUP(CF210,{0,40,45,50,55,60,65,70,75,80},{"F","D","C","C+","B-","B","B+","A-","A","A+"})</f>
        <v>A+</v>
      </c>
      <c r="CH210" s="21" t="str">
        <f>LOOKUP(CF210,{0,40,45,50,55,60,65,70,75,80},{"0.00","2.00","2.25","2.50","2.75","3.00","3.25","3.50","3.75","4.00"})</f>
        <v>4.00</v>
      </c>
      <c r="CI210" s="21">
        <v>34</v>
      </c>
      <c r="CJ210" s="21">
        <v>43</v>
      </c>
      <c r="CK210" s="57">
        <f t="shared" si="106"/>
        <v>77</v>
      </c>
      <c r="CL210" s="21" t="str">
        <f>LOOKUP(CK210,{0,40,45,50,55,60,65,70,75,80},{"F","D","C","C+","B-","B","B+","A-","A","A+"})</f>
        <v>A</v>
      </c>
      <c r="CM210" s="21" t="str">
        <f>LOOKUP(CK210,{0,40,45,50,55,60,65,70,75,80},{"0.00","2.00","2.25","2.50","2.75","3.00","3.25","3.50","3.75","4.00"})</f>
        <v>3.75</v>
      </c>
      <c r="CN210" s="21">
        <v>27</v>
      </c>
      <c r="CO210" s="21">
        <v>36</v>
      </c>
      <c r="CP210" s="57">
        <f t="shared" si="107"/>
        <v>63</v>
      </c>
      <c r="CQ210" s="21" t="str">
        <f>LOOKUP(CP210,{0,40,45,50,55,60,65,70,75,80},{"F","D","C","C+","B-","B","B+","A-","A","A+"})</f>
        <v>B</v>
      </c>
      <c r="CR210" s="21" t="str">
        <f>LOOKUP(CP210,{0,40,45,50,55,60,65,70,75,80},{"0.00","2.00","2.25","2.50","2.75","3.00","3.25","3.50","3.75","4.00"})</f>
        <v>3.00</v>
      </c>
      <c r="CS210" s="21">
        <v>25</v>
      </c>
      <c r="CT210" s="21">
        <v>39.5</v>
      </c>
      <c r="CU210" s="57">
        <f t="shared" si="108"/>
        <v>65</v>
      </c>
      <c r="CV210" s="21" t="str">
        <f>LOOKUP(CU210,{0,40,45,50,55,60,65,70,75,80},{"F","D","C","C+","B-","B","B+","A-","A","A+"})</f>
        <v>B+</v>
      </c>
      <c r="CW210" s="21" t="str">
        <f>LOOKUP(CU210,{0,40,45,50,55,60,65,70,75,80},{"0.00","2.00","2.25","2.50","2.75","3.00","3.25","3.50","3.75","4.00"})</f>
        <v>3.25</v>
      </c>
      <c r="CX210" s="21">
        <v>36</v>
      </c>
      <c r="CY210" s="21">
        <v>46</v>
      </c>
      <c r="CZ210" s="57">
        <f t="shared" si="109"/>
        <v>82</v>
      </c>
      <c r="DA210" s="21" t="str">
        <f>LOOKUP(CZ210,{0,40,45,50,55,60,65,70,75,80},{"F","D","C","C+","B-","B","B+","A-","A","A+"})</f>
        <v>A+</v>
      </c>
      <c r="DB210" s="21" t="str">
        <f>LOOKUP(CZ210,{0,40,45,50,55,60,65,70,75,80},{"0.00","2.00","2.25","2.50","2.75","3.00","3.25","3.50","3.75","4.00"})</f>
        <v>4.00</v>
      </c>
      <c r="DC210" s="21">
        <v>26</v>
      </c>
      <c r="DD210" s="21">
        <v>47</v>
      </c>
      <c r="DE210" s="57">
        <f t="shared" si="110"/>
        <v>73</v>
      </c>
      <c r="DF210" s="21" t="str">
        <f>LOOKUP(DE210,{0,40,45,50,55,60,65,70,75,80},{"F","D","C","C+","B-","B","B+","A-","A","A+"})</f>
        <v>A-</v>
      </c>
      <c r="DG210" s="21" t="str">
        <f>LOOKUP(DE210,{0,40,45,50,55,60,65,70,75,80},{"0.00","2.00","2.25","2.50","2.75","3.00","3.25","3.50","3.75","4.00"})</f>
        <v>3.50</v>
      </c>
      <c r="DH210" s="21">
        <v>31</v>
      </c>
      <c r="DI210" s="21">
        <v>44</v>
      </c>
      <c r="DJ210" s="57">
        <f t="shared" si="111"/>
        <v>75</v>
      </c>
      <c r="DK210" s="21" t="str">
        <f>LOOKUP(DJ210,{0,40,45,50,55,60,65,70,75,80},{"F","D","C","C+","B-","B","B+","A-","A","A+"})</f>
        <v>A</v>
      </c>
      <c r="DL210" s="21" t="str">
        <f>LOOKUP(DJ210,{0,40,45,50,55,60,65,70,75,80},{"0.00","2.00","2.25","2.50","2.75","3.00","3.25","3.50","3.75","4.00"})</f>
        <v>3.75</v>
      </c>
      <c r="DM210" s="21">
        <v>36</v>
      </c>
      <c r="DN210" s="21">
        <v>46</v>
      </c>
      <c r="DO210" s="57">
        <f t="shared" si="112"/>
        <v>82</v>
      </c>
      <c r="DP210" s="21" t="str">
        <f>LOOKUP(DO210,{0,40,45,50,55,60,65,70,75,80},{"F","D","C","C+","B-","B","B+","A-","A","A+"})</f>
        <v>A+</v>
      </c>
      <c r="DQ210" s="21" t="str">
        <f>LOOKUP(DO210,{0,40,45,50,55,60,65,70,75,80},{"0.00","2.00","2.25","2.50","2.75","3.00","3.25","3.50","3.75","4.00"})</f>
        <v>4.00</v>
      </c>
      <c r="DR210" s="21">
        <v>33</v>
      </c>
      <c r="DS210" s="21">
        <v>42</v>
      </c>
      <c r="DT210" s="57">
        <f t="shared" si="113"/>
        <v>75</v>
      </c>
      <c r="DU210" s="21" t="str">
        <f>LOOKUP(DT210,{0,40,45,50,55,60,65,70,75,80},{"F","D","C","C+","B-","B","B+","A-","A","A+"})</f>
        <v>A</v>
      </c>
      <c r="DV210" s="21" t="str">
        <f>LOOKUP(DT210,{0,40,45,50,55,60,65,70,75,80},{"0.00","2.00","2.25","2.50","2.75","3.00","3.25","3.50","3.75","4.00"})</f>
        <v>3.75</v>
      </c>
      <c r="DW210" s="21">
        <v>29</v>
      </c>
      <c r="DX210" s="21">
        <v>44.5</v>
      </c>
      <c r="DY210" s="57">
        <f t="shared" si="114"/>
        <v>74</v>
      </c>
      <c r="DZ210" s="21" t="str">
        <f>LOOKUP(DY210,{0,40,45,50,55,60,65,70,75,80},{"F","D","C","C+","B-","B","B+","A-","A","A+"})</f>
        <v>A-</v>
      </c>
      <c r="EA210" s="21" t="str">
        <f>LOOKUP(DY210,{0,40,45,50,55,60,65,70,75,80},{"0.00","2.00","2.25","2.50","2.75","3.00","3.25","3.50","3.75","4.00"})</f>
        <v>3.50</v>
      </c>
      <c r="EB210" s="21">
        <v>33</v>
      </c>
      <c r="EC210" s="21">
        <v>43</v>
      </c>
      <c r="ED210" s="57">
        <f t="shared" si="115"/>
        <v>76</v>
      </c>
      <c r="EE210" s="21" t="str">
        <f>LOOKUP(ED210,{0,40,45,50,55,60,65,70,75,80},{"F","D","C","C+","B-","B","B+","A-","A","A+"})</f>
        <v>A</v>
      </c>
      <c r="EF210" s="21" t="str">
        <f>LOOKUP(ED210,{0,40,45,50,55,60,65,70,75,80},{"0.00","2.00","2.25","2.50","2.75","3.00","3.25","3.50","3.75","4.00"})</f>
        <v>3.75</v>
      </c>
      <c r="EG210" s="21">
        <v>27</v>
      </c>
      <c r="EH210" s="21">
        <v>42</v>
      </c>
      <c r="EI210" s="57">
        <f t="shared" si="116"/>
        <v>69</v>
      </c>
      <c r="EJ210" s="21" t="str">
        <f>LOOKUP(EI210,{0,40,45,50,55,60,65,70,75,80},{"F","D","C","C+","B-","B","B+","A-","A","A+"})</f>
        <v>B+</v>
      </c>
      <c r="EK210" s="21" t="str">
        <f>LOOKUP(EI210,{0,40,45,50,55,60,65,70,75,80},{"0.00","2.00","2.25","2.50","2.75","3.00","3.25","3.50","3.75","4.00"})</f>
        <v>3.25</v>
      </c>
      <c r="EL210" s="21">
        <v>36.25</v>
      </c>
      <c r="EM210" s="21">
        <v>44</v>
      </c>
      <c r="EN210" s="70">
        <f t="shared" si="117"/>
        <v>81</v>
      </c>
      <c r="EO210" s="21" t="str">
        <f>LOOKUP(EN210,{0,40,45,50,55,60,65,70,75,80},{"F","D","C","C+","B-","B","B+","A-","A","A+"})</f>
        <v>A+</v>
      </c>
      <c r="EP210" s="21" t="str">
        <f>LOOKUP(EN210,{0,40,45,50,55,60,65,70,75,80},{"0.00","2.00","2.25","2.50","2.75","3.00","3.25","3.50","3.75","4.00"})</f>
        <v>4.00</v>
      </c>
      <c r="EQ210" s="21">
        <v>34</v>
      </c>
      <c r="ER210" s="21">
        <v>39.5</v>
      </c>
      <c r="ES210" s="70">
        <f t="shared" si="118"/>
        <v>74</v>
      </c>
      <c r="ET210" s="21" t="str">
        <f>LOOKUP(ES210,{0,40,45,50,55,60,65,70,75,80},{"F","D","C","C+","B-","B","B+","A-","A","A+"})</f>
        <v>A-</v>
      </c>
      <c r="EU210" s="21" t="str">
        <f>LOOKUP(ES210,{0,40,45,50,55,60,65,70,75,80},{"0.00","2.00","2.25","2.50","2.75","3.00","3.25","3.50","3.75","4.00"})</f>
        <v>3.50</v>
      </c>
      <c r="EV210" s="21">
        <v>29.5</v>
      </c>
      <c r="EW210" s="21">
        <v>34</v>
      </c>
      <c r="EX210" s="70">
        <f t="shared" si="119"/>
        <v>64</v>
      </c>
      <c r="EY210" s="21" t="str">
        <f>LOOKUP(EX210,{0,40,45,50,55,60,65,70,75,80},{"F","D","C","C+","B-","B","B+","A-","A","A+"})</f>
        <v>B</v>
      </c>
      <c r="EZ210" s="21" t="str">
        <f>LOOKUP(EX210,{0,40,45,50,55,60,65,70,75,80},{"0.00","2.00","2.25","2.50","2.75","3.00","3.25","3.50","3.75","4.00"})</f>
        <v>3.00</v>
      </c>
      <c r="FA210" s="21">
        <v>32</v>
      </c>
      <c r="FB210" s="21">
        <v>46.5</v>
      </c>
      <c r="FC210" s="70">
        <f t="shared" si="120"/>
        <v>79</v>
      </c>
      <c r="FD210" s="21" t="str">
        <f>LOOKUP(FC210,{0,40,45,50,55,60,65,70,75,80},{"F","D","C","C+","B-","B","B+","A-","A","A+"})</f>
        <v>A</v>
      </c>
      <c r="FE210" s="21" t="str">
        <f>LOOKUP(FC210,{0,40,45,50,55,60,65,70,75,80},{"0.00","2.00","2.25","2.50","2.75","3.00","3.25","3.50","3.75","4.00"})</f>
        <v>3.75</v>
      </c>
      <c r="FF210" s="21">
        <v>35</v>
      </c>
      <c r="FG210" s="21">
        <v>48.5</v>
      </c>
      <c r="FH210" s="70">
        <f t="shared" si="121"/>
        <v>84</v>
      </c>
      <c r="FI210" s="21" t="str">
        <f>LOOKUP(FH210,{0,40,45,50,55,60,65,70,75,80},{"F","D","C","C+","B-","B","B+","A-","A","A+"})</f>
        <v>A+</v>
      </c>
      <c r="FJ210" s="21" t="str">
        <f>LOOKUP(FH210,{0,40,45,50,55,60,65,70,75,80},{"0.00","2.00","2.25","2.50","2.75","3.00","3.25","3.50","3.75","4.00"})</f>
        <v>4.00</v>
      </c>
      <c r="FK210" s="21">
        <v>31</v>
      </c>
      <c r="FL210" s="21">
        <v>41</v>
      </c>
      <c r="FM210" s="70">
        <f t="shared" si="122"/>
        <v>72</v>
      </c>
      <c r="FN210" s="21" t="str">
        <f>LOOKUP(FM210,{0,40,45,50,55,60,65,70,75,80},{"F","D","C","C+","B-","B","B+","A-","A","A+"})</f>
        <v>A-</v>
      </c>
      <c r="FO210" s="21" t="str">
        <f>LOOKUP(FM210,{0,40,45,50,55,60,65,70,75,80},{"0.00","2.00","2.25","2.50","2.75","3.00","3.25","3.50","3.75","4.00"})</f>
        <v>3.50</v>
      </c>
      <c r="FP210" s="21">
        <v>30</v>
      </c>
      <c r="FQ210" s="21">
        <v>39</v>
      </c>
      <c r="FR210" s="70">
        <f t="shared" si="123"/>
        <v>69</v>
      </c>
      <c r="FS210" s="21" t="str">
        <f>LOOKUP(FR210,{0,40,45,50,55,60,65,70,75,80},{"F","D","C","C+","B-","B","B+","A-","A","A+"})</f>
        <v>B+</v>
      </c>
      <c r="FT210" s="21" t="str">
        <f>LOOKUP(FR210,{0,40,45,50,55,60,65,70,75,80},{"0.00","2.00","2.25","2.50","2.75","3.00","3.25","3.50","3.75","4.00"})</f>
        <v>3.25</v>
      </c>
      <c r="FU210" s="21">
        <v>34</v>
      </c>
      <c r="FV210" s="21">
        <v>44</v>
      </c>
      <c r="FW210" s="70">
        <f t="shared" si="124"/>
        <v>78</v>
      </c>
      <c r="FX210" s="21" t="str">
        <f>LOOKUP(FW210,{0,40,45,50,55,60,65,70,75,80},{"F","D","C","C+","B-","B","B+","A-","A","A+"})</f>
        <v>A</v>
      </c>
      <c r="FY210" s="21" t="str">
        <f>LOOKUP(FW210,{0,40,45,50,55,60,65,70,75,80},{"0.00","2.00","2.25","2.50","2.75","3.00","3.25","3.50","3.75","4.00"})</f>
        <v>3.75</v>
      </c>
      <c r="FZ210" s="21">
        <v>29</v>
      </c>
      <c r="GA210" s="21">
        <v>45</v>
      </c>
      <c r="GB210" s="70">
        <f t="shared" si="125"/>
        <v>74</v>
      </c>
      <c r="GC210" s="21" t="str">
        <f>LOOKUP(GB210,{0,40,45,50,55,60,65,70,75,80},{"F","D","C","C+","B-","B","B+","A-","A","A+"})</f>
        <v>A-</v>
      </c>
      <c r="GD210" s="21" t="str">
        <f>LOOKUP(GB210,{0,40,45,50,55,60,65,70,75,80},{"0.00","2.00","2.25","2.50","2.75","3.00","3.25","3.50","3.75","4.00"})</f>
        <v>3.50</v>
      </c>
      <c r="GE210" s="21">
        <v>34</v>
      </c>
      <c r="GF210" s="21">
        <v>46</v>
      </c>
      <c r="GG210" s="70">
        <f t="shared" si="126"/>
        <v>80</v>
      </c>
      <c r="GH210" s="21" t="str">
        <f>LOOKUP(GG210,{0,40,45,50,55,60,65,70,75,80},{"F","D","C","C+","B-","B","B+","A-","A","A+"})</f>
        <v>A+</v>
      </c>
      <c r="GI210" s="21" t="str">
        <f>LOOKUP(GG210,{0,40,45,50,55,60,65,70,75,80},{"0.00","2.00","2.25","2.50","2.75","3.00","3.25","3.50","3.75","4.00"})</f>
        <v>4.00</v>
      </c>
      <c r="GJ210" s="21">
        <v>30</v>
      </c>
      <c r="GK210" s="21">
        <v>45.5</v>
      </c>
      <c r="GL210" s="70">
        <f t="shared" si="127"/>
        <v>76</v>
      </c>
      <c r="GM210" s="21" t="str">
        <f>LOOKUP(GL210,{0,40,45,50,55,60,65,70,75,80},{"F","D","C","C+","B-","B","B+","A-","A","A+"})</f>
        <v>A</v>
      </c>
      <c r="GN210" s="21" t="str">
        <f>LOOKUP(GL210,{0,40,45,50,55,60,65,70,75,80},{"0.00","2.00","2.25","2.50","2.75","3.00","3.25","3.50","3.75","4.00"})</f>
        <v>3.75</v>
      </c>
      <c r="GO210" s="21">
        <v>32</v>
      </c>
      <c r="GP210" s="21">
        <v>40</v>
      </c>
      <c r="GQ210" s="70">
        <f t="shared" si="128"/>
        <v>72</v>
      </c>
      <c r="GR210" s="21" t="str">
        <f>LOOKUP(GQ210,{0,40,45,50,55,60,65,70,75,80},{"F","D","C","C+","B-","B","B+","A-","A","A+"})</f>
        <v>A-</v>
      </c>
      <c r="GS210" s="21" t="str">
        <f>LOOKUP(GQ210,{0,40,45,50,55,60,65,70,75,80},{"0.00","2.00","2.25","2.50","2.75","3.00","3.25","3.50","3.75","4.00"})</f>
        <v>3.50</v>
      </c>
      <c r="GT210" s="21">
        <v>26</v>
      </c>
      <c r="GU210" s="21">
        <v>42.5</v>
      </c>
      <c r="GV210" s="70">
        <f t="shared" si="129"/>
        <v>69</v>
      </c>
      <c r="GW210" s="21" t="str">
        <f>LOOKUP(GV210,{0,40,45,50,55,60,65,70,75,80},{"F","D","C","C+","B-","B","B+","A-","A","A+"})</f>
        <v>B+</v>
      </c>
      <c r="GX210" s="21" t="str">
        <f>LOOKUP(GV210,{0,40,45,50,55,60,65,70,75,80},{"0.00","2.00","2.25","2.50","2.75","3.00","3.25","3.50","3.75","4.00"})</f>
        <v>3.25</v>
      </c>
      <c r="GY210" s="82">
        <v>73</v>
      </c>
      <c r="GZ210" s="21" t="str">
        <f>LOOKUP(GY210,{0,40,45,50,55,60,65,70,75,80},{"F","D","C","C+","B-","B","B+","A-","A","A+"})</f>
        <v>A-</v>
      </c>
      <c r="HA210" s="21" t="str">
        <f>LOOKUP(GY210,{0,40,45,50,55,60,65,70,75,80},{"0.00","2.00","2.25","2.50","2.75","3.00","3.25","3.50","3.75","4.00"})</f>
        <v>3.50</v>
      </c>
      <c r="HB210" s="49">
        <v>43</v>
      </c>
      <c r="HC210" s="49">
        <v>39</v>
      </c>
      <c r="HD210" s="70">
        <f t="shared" si="130"/>
        <v>82</v>
      </c>
      <c r="HE210" s="21" t="str">
        <f>LOOKUP(HD210,{0,40,45,50,55,60,65,70,75,80},{"F","D","C","C+","B-","B","B+","A-","A","A+"})</f>
        <v>A+</v>
      </c>
      <c r="HF210" s="21" t="str">
        <f>LOOKUP(HD210,{0,40,45,50,55,60,65,70,75,80},{"0.00","2.00","2.25","2.50","2.75","3.00","3.25","3.50","3.75","4.00"})</f>
        <v>4.00</v>
      </c>
      <c r="HG210" s="50">
        <f t="shared" si="88"/>
        <v>3.5952380952380953</v>
      </c>
      <c r="HH210" s="71" t="str">
        <f t="shared" si="89"/>
        <v>Passed</v>
      </c>
      <c r="HI210" s="70">
        <f t="shared" si="131"/>
        <v>3136</v>
      </c>
      <c r="HJ210" s="44">
        <v>213</v>
      </c>
      <c r="HK210" s="40"/>
      <c r="HL210" s="40"/>
    </row>
    <row r="211" spans="1:220" s="8" customFormat="1" ht="30" customHeight="1" x14ac:dyDescent="0.2">
      <c r="A211" s="44">
        <v>214</v>
      </c>
      <c r="B211" s="66">
        <v>3933</v>
      </c>
      <c r="C211" s="44">
        <v>2017312626</v>
      </c>
      <c r="D211" s="39" t="s">
        <v>307</v>
      </c>
      <c r="E211" s="64" t="s">
        <v>272</v>
      </c>
      <c r="F211" s="64" t="s">
        <v>305</v>
      </c>
      <c r="G211" s="73">
        <v>29</v>
      </c>
      <c r="H211" s="48">
        <v>41.5</v>
      </c>
      <c r="I211" s="57">
        <f t="shared" si="90"/>
        <v>71</v>
      </c>
      <c r="J211" s="21" t="str">
        <f>LOOKUP(I211,{0,40,45,50,55,60,65,70,75,80},{"F","D","C","C+","B-","B","B+","A-","A","A+"})</f>
        <v>A-</v>
      </c>
      <c r="K211" s="21" t="str">
        <f>LOOKUP(I211,{0,40,45,50,55,60,65,70,75,80},{"0.00","2.00","2.25","2.50","2.75","3.00","3.25","3.50","3.75","4.00"})</f>
        <v>3.50</v>
      </c>
      <c r="L211" s="21">
        <v>26.5</v>
      </c>
      <c r="M211" s="21">
        <v>36</v>
      </c>
      <c r="N211" s="57">
        <f t="shared" si="91"/>
        <v>63</v>
      </c>
      <c r="O211" s="21" t="str">
        <f>LOOKUP(N211,{0,40,45,50,55,60,65,70,75,80},{"F","D","C","C+","B-","B","B+","A-","A","A+"})</f>
        <v>B</v>
      </c>
      <c r="P211" s="21" t="str">
        <f>LOOKUP(N211,{0,40,45,50,55,60,65,70,75,80},{"0.00","2.00","2.25","2.50","2.75","3.00","3.25","3.50","3.75","4.00"})</f>
        <v>3.00</v>
      </c>
      <c r="Q211" s="21">
        <v>20.25</v>
      </c>
      <c r="R211" s="21">
        <v>38.5</v>
      </c>
      <c r="S211" s="57">
        <f t="shared" si="92"/>
        <v>59</v>
      </c>
      <c r="T211" s="21" t="str">
        <f>LOOKUP(S211,{0,40,45,50,55,60,65,70,75,80},{"F","D","C","C+","B-","B","B+","A-","A","A+"})</f>
        <v>B-</v>
      </c>
      <c r="U211" s="21" t="str">
        <f>LOOKUP(S211,{0,40,45,50,55,60,65,70,75,80},{"0.00","2.00","2.25","2.50","2.75","3.00","3.25","3.50","3.75","4.00"})</f>
        <v>2.75</v>
      </c>
      <c r="V211" s="21">
        <v>16</v>
      </c>
      <c r="W211" s="21">
        <v>32</v>
      </c>
      <c r="X211" s="57">
        <f t="shared" si="93"/>
        <v>48</v>
      </c>
      <c r="Y211" s="21" t="str">
        <f>LOOKUP(X211,{0,40,45,50,55,60,65,70,75,80},{"F","D","C","C+","B-","B","B+","A-","A","A+"})</f>
        <v>C</v>
      </c>
      <c r="Z211" s="21" t="str">
        <f>LOOKUP(X211,{0,40,45,50,55,60,65,70,75,80},{"0.00","2.00","2.25","2.50","2.75","3.00","3.25","3.50","3.75","4.00"})</f>
        <v>2.25</v>
      </c>
      <c r="AA211" s="21">
        <v>20</v>
      </c>
      <c r="AB211" s="21">
        <v>37.5</v>
      </c>
      <c r="AC211" s="57">
        <f t="shared" si="94"/>
        <v>58</v>
      </c>
      <c r="AD211" s="21" t="str">
        <f>LOOKUP(AC211,{0,40,45,50,55,60,65,70,75,80},{"F","D","C","C+","B-","B","B+","A-","A","A+"})</f>
        <v>B-</v>
      </c>
      <c r="AE211" s="21" t="str">
        <f>LOOKUP(AC211,{0,40,45,50,55,60,65,70,75,80},{"0.00","2.00","2.25","2.50","2.75","3.00","3.25","3.50","3.75","4.00"})</f>
        <v>2.75</v>
      </c>
      <c r="AF211" s="21">
        <v>15.5</v>
      </c>
      <c r="AG211" s="21">
        <v>41</v>
      </c>
      <c r="AH211" s="57">
        <f t="shared" si="95"/>
        <v>57</v>
      </c>
      <c r="AI211" s="21" t="str">
        <f>LOOKUP(AH211,{0,40,45,50,55,60,65,70,75,80},{"F","D","C","C+","B-","B","B+","A-","A","A+"})</f>
        <v>B-</v>
      </c>
      <c r="AJ211" s="21" t="str">
        <f>LOOKUP(AH211,{0,40,45,50,55,60,65,70,75,80},{"0.00","2.00","2.25","2.50","2.75","3.00","3.25","3.50","3.75","4.00"})</f>
        <v>2.75</v>
      </c>
      <c r="AK211" s="21">
        <v>28</v>
      </c>
      <c r="AL211" s="21">
        <v>36</v>
      </c>
      <c r="AM211" s="57">
        <f t="shared" si="96"/>
        <v>64</v>
      </c>
      <c r="AN211" s="21" t="str">
        <f>LOOKUP(AM211,{0,40,45,50,55,60,65,70,75,80},{"F","D","C","C+","B-","B","B+","A-","A","A+"})</f>
        <v>B</v>
      </c>
      <c r="AO211" s="21" t="str">
        <f>LOOKUP(AM211,{0,40,45,50,55,60,65,70,75,80},{"0.00","2.00","2.25","2.50","2.75","3.00","3.25","3.50","3.75","4.00"})</f>
        <v>3.00</v>
      </c>
      <c r="AP211" s="21">
        <v>24</v>
      </c>
      <c r="AQ211" s="21">
        <v>34</v>
      </c>
      <c r="AR211" s="57">
        <f t="shared" si="97"/>
        <v>58</v>
      </c>
      <c r="AS211" s="21" t="str">
        <f>LOOKUP(AR211,{0,40,45,50,55,60,65,70,75,80},{"F","D","C","C+","B-","B","B+","A-","A","A+"})</f>
        <v>B-</v>
      </c>
      <c r="AT211" s="21" t="str">
        <f>LOOKUP(AR211,{0,40,45,50,55,60,65,70,75,80},{"0.00","2.00","2.25","2.50","2.75","3.00","3.25","3.50","3.75","4.00"})</f>
        <v>2.75</v>
      </c>
      <c r="AU211" s="21">
        <v>32</v>
      </c>
      <c r="AV211" s="21">
        <v>43</v>
      </c>
      <c r="AW211" s="57">
        <f t="shared" si="98"/>
        <v>75</v>
      </c>
      <c r="AX211" s="21" t="str">
        <f>LOOKUP(AW211,{0,40,45,50,55,60,65,70,75,80},{"F","D","C","C+","B-","B","B+","A-","A","A+"})</f>
        <v>A</v>
      </c>
      <c r="AY211" s="21" t="str">
        <f>LOOKUP(AW211,{0,40,45,50,55,60,65,70,75,80},{"0.00","2.00","2.25","2.50","2.75","3.00","3.25","3.50","3.75","4.00"})</f>
        <v>3.75</v>
      </c>
      <c r="AZ211" s="21">
        <v>21</v>
      </c>
      <c r="BA211" s="21">
        <v>36.5</v>
      </c>
      <c r="BB211" s="57">
        <f t="shared" si="99"/>
        <v>58</v>
      </c>
      <c r="BC211" s="21" t="str">
        <f>LOOKUP(BB211,{0,40,45,50,55,60,65,70,75,80},{"F","D","C","C+","B-","B","B+","A-","A","A+"})</f>
        <v>B-</v>
      </c>
      <c r="BD211" s="21" t="str">
        <f>LOOKUP(BB211,{0,40,45,50,55,60,65,70,75,80},{"0.00","2.00","2.25","2.50","2.75","3.00","3.25","3.50","3.75","4.00"})</f>
        <v>2.75</v>
      </c>
      <c r="BE211" s="21">
        <v>32</v>
      </c>
      <c r="BF211" s="21">
        <v>39</v>
      </c>
      <c r="BG211" s="57">
        <f t="shared" si="100"/>
        <v>71</v>
      </c>
      <c r="BH211" s="21" t="str">
        <f>LOOKUP(BG211,{0,40,45,50,55,60,65,70,75,80},{"F","D","C","C+","B-","B","B+","A-","A","A+"})</f>
        <v>A-</v>
      </c>
      <c r="BI211" s="21" t="str">
        <f>LOOKUP(BG211,{0,40,45,50,55,60,65,70,75,80},{"0.00","2.00","2.25","2.50","2.75","3.00","3.25","3.50","3.75","4.00"})</f>
        <v>3.50</v>
      </c>
      <c r="BJ211" s="21">
        <v>23.5</v>
      </c>
      <c r="BK211" s="21">
        <v>43.5</v>
      </c>
      <c r="BL211" s="57">
        <f t="shared" si="101"/>
        <v>67</v>
      </c>
      <c r="BM211" s="21" t="str">
        <f>LOOKUP(BL211,{0,40,45,50,55,60,65,70,75,80},{"F","D","C","C+","B-","B","B+","A-","A","A+"})</f>
        <v>B+</v>
      </c>
      <c r="BN211" s="21" t="str">
        <f>LOOKUP(BL211,{0,40,45,50,55,60,65,70,75,80},{"0.00","2.00","2.25","2.50","2.75","3.00","3.25","3.50","3.75","4.00"})</f>
        <v>3.25</v>
      </c>
      <c r="BO211" s="21">
        <v>27</v>
      </c>
      <c r="BP211" s="21">
        <v>26</v>
      </c>
      <c r="BQ211" s="57">
        <f t="shared" si="102"/>
        <v>53</v>
      </c>
      <c r="BR211" s="21" t="str">
        <f>LOOKUP(BQ211,{0,40,45,50,55,60,65,70,75,80},{"F","D","C","C+","B-","B","B+","A-","A","A+"})</f>
        <v>C+</v>
      </c>
      <c r="BS211" s="21" t="str">
        <f>LOOKUP(BQ211,{0,40,45,50,55,60,65,70,75,80},{"0.00","2.00","2.25","2.50","2.75","3.00","3.25","3.50","3.75","4.00"})</f>
        <v>2.50</v>
      </c>
      <c r="BT211" s="21">
        <v>30</v>
      </c>
      <c r="BU211" s="21">
        <v>34.5</v>
      </c>
      <c r="BV211" s="57">
        <f t="shared" si="103"/>
        <v>65</v>
      </c>
      <c r="BW211" s="21" t="str">
        <f>LOOKUP(BV211,{0,40,45,50,55,60,65,70,75,80},{"F","D","C","C+","B-","B","B+","A-","A","A+"})</f>
        <v>B+</v>
      </c>
      <c r="BX211" s="21" t="str">
        <f>LOOKUP(BV211,{0,40,45,50,55,60,65,70,75,80},{"0.00","2.00","2.25","2.50","2.75","3.00","3.25","3.50","3.75","4.00"})</f>
        <v>3.25</v>
      </c>
      <c r="BY211" s="21">
        <v>32</v>
      </c>
      <c r="BZ211" s="21">
        <v>27</v>
      </c>
      <c r="CA211" s="57">
        <f t="shared" si="104"/>
        <v>59</v>
      </c>
      <c r="CB211" s="21" t="str">
        <f>LOOKUP(CA211,{0,40,45,50,55,60,65,70,75,80},{"F","D","C","C+","B-","B","B+","A-","A","A+"})</f>
        <v>B-</v>
      </c>
      <c r="CC211" s="21" t="str">
        <f>LOOKUP(CA211,{0,40,45,50,55,60,65,70,75,80},{"0.00","2.00","2.25","2.50","2.75","3.00","3.25","3.50","3.75","4.00"})</f>
        <v>2.75</v>
      </c>
      <c r="CD211" s="21">
        <v>28</v>
      </c>
      <c r="CE211" s="21">
        <v>39</v>
      </c>
      <c r="CF211" s="57">
        <f t="shared" si="105"/>
        <v>67</v>
      </c>
      <c r="CG211" s="21" t="str">
        <f>LOOKUP(CF211,{0,40,45,50,55,60,65,70,75,80},{"F","D","C","C+","B-","B","B+","A-","A","A+"})</f>
        <v>B+</v>
      </c>
      <c r="CH211" s="21" t="str">
        <f>LOOKUP(CF211,{0,40,45,50,55,60,65,70,75,80},{"0.00","2.00","2.25","2.50","2.75","3.00","3.25","3.50","3.75","4.00"})</f>
        <v>3.25</v>
      </c>
      <c r="CI211" s="21">
        <v>33</v>
      </c>
      <c r="CJ211" s="21">
        <v>16</v>
      </c>
      <c r="CK211" s="57">
        <f t="shared" si="106"/>
        <v>49</v>
      </c>
      <c r="CL211" s="21" t="str">
        <f>LOOKUP(CK211,{0,40,45,50,55,60,65,70,75,80},{"F","D","C","C+","B-","B","B+","A-","A","A+"})</f>
        <v>C</v>
      </c>
      <c r="CM211" s="21" t="str">
        <f>LOOKUP(CK211,{0,40,45,50,55,60,65,70,75,80},{"0.00","2.00","2.25","2.50","2.75","3.00","3.25","3.50","3.75","4.00"})</f>
        <v>2.25</v>
      </c>
      <c r="CN211" s="21">
        <v>20</v>
      </c>
      <c r="CO211" s="21">
        <v>41.5</v>
      </c>
      <c r="CP211" s="57">
        <f t="shared" si="107"/>
        <v>62</v>
      </c>
      <c r="CQ211" s="21" t="str">
        <f>LOOKUP(CP211,{0,40,45,50,55,60,65,70,75,80},{"F","D","C","C+","B-","B","B+","A-","A","A+"})</f>
        <v>B</v>
      </c>
      <c r="CR211" s="21" t="str">
        <f>LOOKUP(CP211,{0,40,45,50,55,60,65,70,75,80},{"0.00","2.00","2.25","2.50","2.75","3.00","3.25","3.50","3.75","4.00"})</f>
        <v>3.00</v>
      </c>
      <c r="CS211" s="21">
        <v>25</v>
      </c>
      <c r="CT211" s="21">
        <v>38</v>
      </c>
      <c r="CU211" s="57">
        <f t="shared" si="108"/>
        <v>63</v>
      </c>
      <c r="CV211" s="21" t="str">
        <f>LOOKUP(CU211,{0,40,45,50,55,60,65,70,75,80},{"F","D","C","C+","B-","B","B+","A-","A","A+"})</f>
        <v>B</v>
      </c>
      <c r="CW211" s="21" t="str">
        <f>LOOKUP(CU211,{0,40,45,50,55,60,65,70,75,80},{"0.00","2.00","2.25","2.50","2.75","3.00","3.25","3.50","3.75","4.00"})</f>
        <v>3.00</v>
      </c>
      <c r="CX211" s="21">
        <v>32</v>
      </c>
      <c r="CY211" s="21">
        <v>42.5</v>
      </c>
      <c r="CZ211" s="57">
        <f t="shared" si="109"/>
        <v>75</v>
      </c>
      <c r="DA211" s="21" t="str">
        <f>LOOKUP(CZ211,{0,40,45,50,55,60,65,70,75,80},{"F","D","C","C+","B-","B","B+","A-","A","A+"})</f>
        <v>A</v>
      </c>
      <c r="DB211" s="21" t="str">
        <f>LOOKUP(CZ211,{0,40,45,50,55,60,65,70,75,80},{"0.00","2.00","2.25","2.50","2.75","3.00","3.25","3.50","3.75","4.00"})</f>
        <v>3.75</v>
      </c>
      <c r="DC211" s="21">
        <v>30</v>
      </c>
      <c r="DD211" s="21">
        <v>44.5</v>
      </c>
      <c r="DE211" s="57">
        <f t="shared" si="110"/>
        <v>75</v>
      </c>
      <c r="DF211" s="21" t="str">
        <f>LOOKUP(DE211,{0,40,45,50,55,60,65,70,75,80},{"F","D","C","C+","B-","B","B+","A-","A","A+"})</f>
        <v>A</v>
      </c>
      <c r="DG211" s="21" t="str">
        <f>LOOKUP(DE211,{0,40,45,50,55,60,65,70,75,80},{"0.00","2.00","2.25","2.50","2.75","3.00","3.25","3.50","3.75","4.00"})</f>
        <v>3.75</v>
      </c>
      <c r="DH211" s="21">
        <v>28</v>
      </c>
      <c r="DI211" s="21">
        <v>36</v>
      </c>
      <c r="DJ211" s="57">
        <f t="shared" si="111"/>
        <v>64</v>
      </c>
      <c r="DK211" s="21" t="str">
        <f>LOOKUP(DJ211,{0,40,45,50,55,60,65,70,75,80},{"F","D","C","C+","B-","B","B+","A-","A","A+"})</f>
        <v>B</v>
      </c>
      <c r="DL211" s="21" t="str">
        <f>LOOKUP(DJ211,{0,40,45,50,55,60,65,70,75,80},{"0.00","2.00","2.25","2.50","2.75","3.00","3.25","3.50","3.75","4.00"})</f>
        <v>3.00</v>
      </c>
      <c r="DM211" s="21">
        <v>21</v>
      </c>
      <c r="DN211" s="21">
        <v>35</v>
      </c>
      <c r="DO211" s="57">
        <f t="shared" si="112"/>
        <v>56</v>
      </c>
      <c r="DP211" s="21" t="str">
        <f>LOOKUP(DO211,{0,40,45,50,55,60,65,70,75,80},{"F","D","C","C+","B-","B","B+","A-","A","A+"})</f>
        <v>B-</v>
      </c>
      <c r="DQ211" s="21" t="str">
        <f>LOOKUP(DO211,{0,40,45,50,55,60,65,70,75,80},{"0.00","2.00","2.25","2.50","2.75","3.00","3.25","3.50","3.75","4.00"})</f>
        <v>2.75</v>
      </c>
      <c r="DR211" s="21">
        <v>24</v>
      </c>
      <c r="DS211" s="21">
        <v>35</v>
      </c>
      <c r="DT211" s="57">
        <f t="shared" si="113"/>
        <v>59</v>
      </c>
      <c r="DU211" s="21" t="str">
        <f>LOOKUP(DT211,{0,40,45,50,55,60,65,70,75,80},{"F","D","C","C+","B-","B","B+","A-","A","A+"})</f>
        <v>B-</v>
      </c>
      <c r="DV211" s="21" t="str">
        <f>LOOKUP(DT211,{0,40,45,50,55,60,65,70,75,80},{"0.00","2.00","2.25","2.50","2.75","3.00","3.25","3.50","3.75","4.00"})</f>
        <v>2.75</v>
      </c>
      <c r="DW211" s="21">
        <v>29</v>
      </c>
      <c r="DX211" s="21">
        <v>44.5</v>
      </c>
      <c r="DY211" s="57">
        <f t="shared" si="114"/>
        <v>74</v>
      </c>
      <c r="DZ211" s="21" t="str">
        <f>LOOKUP(DY211,{0,40,45,50,55,60,65,70,75,80},{"F","D","C","C+","B-","B","B+","A-","A","A+"})</f>
        <v>A-</v>
      </c>
      <c r="EA211" s="21" t="str">
        <f>LOOKUP(DY211,{0,40,45,50,55,60,65,70,75,80},{"0.00","2.00","2.25","2.50","2.75","3.00","3.25","3.50","3.75","4.00"})</f>
        <v>3.50</v>
      </c>
      <c r="EB211" s="21">
        <v>24</v>
      </c>
      <c r="EC211" s="21">
        <v>40</v>
      </c>
      <c r="ED211" s="57">
        <f t="shared" si="115"/>
        <v>64</v>
      </c>
      <c r="EE211" s="21" t="str">
        <f>LOOKUP(ED211,{0,40,45,50,55,60,65,70,75,80},{"F","D","C","C+","B-","B","B+","A-","A","A+"})</f>
        <v>B</v>
      </c>
      <c r="EF211" s="21" t="str">
        <f>LOOKUP(ED211,{0,40,45,50,55,60,65,70,75,80},{"0.00","2.00","2.25","2.50","2.75","3.00","3.25","3.50","3.75","4.00"})</f>
        <v>3.00</v>
      </c>
      <c r="EG211" s="21">
        <v>20.5</v>
      </c>
      <c r="EH211" s="21">
        <v>42</v>
      </c>
      <c r="EI211" s="57">
        <f t="shared" si="116"/>
        <v>63</v>
      </c>
      <c r="EJ211" s="21" t="str">
        <f>LOOKUP(EI211,{0,40,45,50,55,60,65,70,75,80},{"F","D","C","C+","B-","B","B+","A-","A","A+"})</f>
        <v>B</v>
      </c>
      <c r="EK211" s="21" t="str">
        <f>LOOKUP(EI211,{0,40,45,50,55,60,65,70,75,80},{"0.00","2.00","2.25","2.50","2.75","3.00","3.25","3.50","3.75","4.00"})</f>
        <v>3.00</v>
      </c>
      <c r="EL211" s="21">
        <v>35.25</v>
      </c>
      <c r="EM211" s="21">
        <v>41</v>
      </c>
      <c r="EN211" s="70">
        <f t="shared" si="117"/>
        <v>77</v>
      </c>
      <c r="EO211" s="21" t="str">
        <f>LOOKUP(EN211,{0,40,45,50,55,60,65,70,75,80},{"F","D","C","C+","B-","B","B+","A-","A","A+"})</f>
        <v>A</v>
      </c>
      <c r="EP211" s="21" t="str">
        <f>LOOKUP(EN211,{0,40,45,50,55,60,65,70,75,80},{"0.00","2.00","2.25","2.50","2.75","3.00","3.25","3.50","3.75","4.00"})</f>
        <v>3.75</v>
      </c>
      <c r="EQ211" s="21">
        <v>31</v>
      </c>
      <c r="ER211" s="21">
        <v>47.5</v>
      </c>
      <c r="ES211" s="70">
        <f t="shared" si="118"/>
        <v>79</v>
      </c>
      <c r="ET211" s="21" t="str">
        <f>LOOKUP(ES211,{0,40,45,50,55,60,65,70,75,80},{"F","D","C","C+","B-","B","B+","A-","A","A+"})</f>
        <v>A</v>
      </c>
      <c r="EU211" s="21" t="str">
        <f>LOOKUP(ES211,{0,40,45,50,55,60,65,70,75,80},{"0.00","2.00","2.25","2.50","2.75","3.00","3.25","3.50","3.75","4.00"})</f>
        <v>3.75</v>
      </c>
      <c r="EV211" s="21">
        <v>23.75</v>
      </c>
      <c r="EW211" s="21">
        <v>40</v>
      </c>
      <c r="EX211" s="70">
        <f t="shared" si="119"/>
        <v>64</v>
      </c>
      <c r="EY211" s="21" t="str">
        <f>LOOKUP(EX211,{0,40,45,50,55,60,65,70,75,80},{"F","D","C","C+","B-","B","B+","A-","A","A+"})</f>
        <v>B</v>
      </c>
      <c r="EZ211" s="21" t="str">
        <f>LOOKUP(EX211,{0,40,45,50,55,60,65,70,75,80},{"0.00","2.00","2.25","2.50","2.75","3.00","3.25","3.50","3.75","4.00"})</f>
        <v>3.00</v>
      </c>
      <c r="FA211" s="21">
        <v>28</v>
      </c>
      <c r="FB211" s="21">
        <v>39.5</v>
      </c>
      <c r="FC211" s="70">
        <f t="shared" si="120"/>
        <v>68</v>
      </c>
      <c r="FD211" s="21" t="str">
        <f>LOOKUP(FC211,{0,40,45,50,55,60,65,70,75,80},{"F","D","C","C+","B-","B","B+","A-","A","A+"})</f>
        <v>B+</v>
      </c>
      <c r="FE211" s="21" t="str">
        <f>LOOKUP(FC211,{0,40,45,50,55,60,65,70,75,80},{"0.00","2.00","2.25","2.50","2.75","3.00","3.25","3.50","3.75","4.00"})</f>
        <v>3.25</v>
      </c>
      <c r="FF211" s="21">
        <v>25</v>
      </c>
      <c r="FG211" s="21">
        <v>42</v>
      </c>
      <c r="FH211" s="70">
        <f t="shared" si="121"/>
        <v>67</v>
      </c>
      <c r="FI211" s="21" t="str">
        <f>LOOKUP(FH211,{0,40,45,50,55,60,65,70,75,80},{"F","D","C","C+","B-","B","B+","A-","A","A+"})</f>
        <v>B+</v>
      </c>
      <c r="FJ211" s="21" t="str">
        <f>LOOKUP(FH211,{0,40,45,50,55,60,65,70,75,80},{"0.00","2.00","2.25","2.50","2.75","3.00","3.25","3.50","3.75","4.00"})</f>
        <v>3.25</v>
      </c>
      <c r="FK211" s="21">
        <v>26</v>
      </c>
      <c r="FL211" s="21">
        <v>22</v>
      </c>
      <c r="FM211" s="70">
        <f t="shared" si="122"/>
        <v>48</v>
      </c>
      <c r="FN211" s="21" t="str">
        <f>LOOKUP(FM211,{0,40,45,50,55,60,65,70,75,80},{"F","D","C","C+","B-","B","B+","A-","A","A+"})</f>
        <v>C</v>
      </c>
      <c r="FO211" s="21" t="str">
        <f>LOOKUP(FM211,{0,40,45,50,55,60,65,70,75,80},{"0.00","2.00","2.25","2.50","2.75","3.00","3.25","3.50","3.75","4.00"})</f>
        <v>2.25</v>
      </c>
      <c r="FP211" s="21">
        <v>29</v>
      </c>
      <c r="FQ211" s="21">
        <v>41</v>
      </c>
      <c r="FR211" s="70">
        <f t="shared" si="123"/>
        <v>70</v>
      </c>
      <c r="FS211" s="21" t="str">
        <f>LOOKUP(FR211,{0,40,45,50,55,60,65,70,75,80},{"F","D","C","C+","B-","B","B+","A-","A","A+"})</f>
        <v>A-</v>
      </c>
      <c r="FT211" s="21" t="str">
        <f>LOOKUP(FR211,{0,40,45,50,55,60,65,70,75,80},{"0.00","2.00","2.25","2.50","2.75","3.00","3.25","3.50","3.75","4.00"})</f>
        <v>3.50</v>
      </c>
      <c r="FU211" s="21">
        <v>31.5</v>
      </c>
      <c r="FV211" s="21">
        <v>42</v>
      </c>
      <c r="FW211" s="70">
        <f t="shared" si="124"/>
        <v>74</v>
      </c>
      <c r="FX211" s="21" t="str">
        <f>LOOKUP(FW211,{0,40,45,50,55,60,65,70,75,80},{"F","D","C","C+","B-","B","B+","A-","A","A+"})</f>
        <v>A-</v>
      </c>
      <c r="FY211" s="21" t="str">
        <f>LOOKUP(FW211,{0,40,45,50,55,60,65,70,75,80},{"0.00","2.00","2.25","2.50","2.75","3.00","3.25","3.50","3.75","4.00"})</f>
        <v>3.50</v>
      </c>
      <c r="FZ211" s="21">
        <v>19</v>
      </c>
      <c r="GA211" s="21">
        <v>28.5</v>
      </c>
      <c r="GB211" s="70">
        <f t="shared" si="125"/>
        <v>48</v>
      </c>
      <c r="GC211" s="21" t="str">
        <f>LOOKUP(GB211,{0,40,45,50,55,60,65,70,75,80},{"F","D","C","C+","B-","B","B+","A-","A","A+"})</f>
        <v>C</v>
      </c>
      <c r="GD211" s="21" t="str">
        <f>LOOKUP(GB211,{0,40,45,50,55,60,65,70,75,80},{"0.00","2.00","2.25","2.50","2.75","3.00","3.25","3.50","3.75","4.00"})</f>
        <v>2.25</v>
      </c>
      <c r="GE211" s="21">
        <v>24</v>
      </c>
      <c r="GF211" s="21">
        <v>41.5</v>
      </c>
      <c r="GG211" s="70">
        <f t="shared" si="126"/>
        <v>66</v>
      </c>
      <c r="GH211" s="21" t="str">
        <f>LOOKUP(GG211,{0,40,45,50,55,60,65,70,75,80},{"F","D","C","C+","B-","B","B+","A-","A","A+"})</f>
        <v>B+</v>
      </c>
      <c r="GI211" s="21" t="str">
        <f>LOOKUP(GG211,{0,40,45,50,55,60,65,70,75,80},{"0.00","2.00","2.25","2.50","2.75","3.00","3.25","3.50","3.75","4.00"})</f>
        <v>3.25</v>
      </c>
      <c r="GJ211" s="21">
        <v>30.5</v>
      </c>
      <c r="GK211" s="21">
        <v>31.5</v>
      </c>
      <c r="GL211" s="70">
        <f t="shared" si="127"/>
        <v>62</v>
      </c>
      <c r="GM211" s="21" t="str">
        <f>LOOKUP(GL211,{0,40,45,50,55,60,65,70,75,80},{"F","D","C","C+","B-","B","B+","A-","A","A+"})</f>
        <v>B</v>
      </c>
      <c r="GN211" s="21" t="str">
        <f>LOOKUP(GL211,{0,40,45,50,55,60,65,70,75,80},{"0.00","2.00","2.25","2.50","2.75","3.00","3.25","3.50","3.75","4.00"})</f>
        <v>3.00</v>
      </c>
      <c r="GO211" s="21">
        <v>25.5</v>
      </c>
      <c r="GP211" s="21">
        <v>37</v>
      </c>
      <c r="GQ211" s="70">
        <f t="shared" si="128"/>
        <v>63</v>
      </c>
      <c r="GR211" s="21" t="str">
        <f>LOOKUP(GQ211,{0,40,45,50,55,60,65,70,75,80},{"F","D","C","C+","B-","B","B+","A-","A","A+"})</f>
        <v>B</v>
      </c>
      <c r="GS211" s="21" t="str">
        <f>LOOKUP(GQ211,{0,40,45,50,55,60,65,70,75,80},{"0.00","2.00","2.25","2.50","2.75","3.00","3.25","3.50","3.75","4.00"})</f>
        <v>3.00</v>
      </c>
      <c r="GT211" s="21">
        <v>18</v>
      </c>
      <c r="GU211" s="21">
        <v>25.5</v>
      </c>
      <c r="GV211" s="70">
        <f t="shared" si="129"/>
        <v>44</v>
      </c>
      <c r="GW211" s="21" t="str">
        <f>LOOKUP(GV211,{0,40,45,50,55,60,65,70,75,80},{"F","D","C","C+","B-","B","B+","A-","A","A+"})</f>
        <v>D</v>
      </c>
      <c r="GX211" s="21" t="str">
        <f>LOOKUP(GV211,{0,40,45,50,55,60,65,70,75,80},{"0.00","2.00","2.25","2.50","2.75","3.00","3.25","3.50","3.75","4.00"})</f>
        <v>2.00</v>
      </c>
      <c r="GY211" s="82">
        <v>71</v>
      </c>
      <c r="GZ211" s="21" t="str">
        <f>LOOKUP(GY211,{0,40,45,50,55,60,65,70,75,80},{"F","D","C","C+","B-","B","B+","A-","A","A+"})</f>
        <v>A-</v>
      </c>
      <c r="HA211" s="21" t="str">
        <f>LOOKUP(GY211,{0,40,45,50,55,60,65,70,75,80},{"0.00","2.00","2.25","2.50","2.75","3.00","3.25","3.50","3.75","4.00"})</f>
        <v>3.50</v>
      </c>
      <c r="HB211" s="49">
        <v>40</v>
      </c>
      <c r="HC211" s="49">
        <v>35</v>
      </c>
      <c r="HD211" s="70">
        <f t="shared" si="130"/>
        <v>75</v>
      </c>
      <c r="HE211" s="21" t="str">
        <f>LOOKUP(HD211,{0,40,45,50,55,60,65,70,75,80},{"F","D","C","C+","B-","B","B+","A-","A","A+"})</f>
        <v>A</v>
      </c>
      <c r="HF211" s="21" t="str">
        <f>LOOKUP(HD211,{0,40,45,50,55,60,65,70,75,80},{"0.00","2.00","2.25","2.50","2.75","3.00","3.25","3.50","3.75","4.00"})</f>
        <v>3.75</v>
      </c>
      <c r="HG211" s="50">
        <f t="shared" si="88"/>
        <v>3.0595238095238093</v>
      </c>
      <c r="HH211" s="71" t="str">
        <f t="shared" si="89"/>
        <v>Passed</v>
      </c>
      <c r="HI211" s="70">
        <f t="shared" si="131"/>
        <v>2673</v>
      </c>
      <c r="HJ211" s="44">
        <v>214</v>
      </c>
      <c r="HK211" s="40"/>
      <c r="HL211" s="40"/>
    </row>
    <row r="212" spans="1:220" s="8" customFormat="1" ht="30" customHeight="1" x14ac:dyDescent="0.2">
      <c r="A212" s="44">
        <v>215</v>
      </c>
      <c r="B212" s="66">
        <v>3753</v>
      </c>
      <c r="C212" s="44">
        <v>2017217866</v>
      </c>
      <c r="D212" s="39" t="s">
        <v>307</v>
      </c>
      <c r="E212" s="64" t="s">
        <v>273</v>
      </c>
      <c r="F212" s="64" t="s">
        <v>295</v>
      </c>
      <c r="G212" s="73">
        <v>29</v>
      </c>
      <c r="H212" s="48">
        <v>44</v>
      </c>
      <c r="I212" s="57">
        <f t="shared" si="90"/>
        <v>73</v>
      </c>
      <c r="J212" s="21" t="str">
        <f>LOOKUP(I212,{0,40,45,50,55,60,65,70,75,80},{"F","D","C","C+","B-","B","B+","A-","A","A+"})</f>
        <v>A-</v>
      </c>
      <c r="K212" s="21" t="str">
        <f>LOOKUP(I212,{0,40,45,50,55,60,65,70,75,80},{"0.00","2.00","2.25","2.50","2.75","3.00","3.25","3.50","3.75","4.00"})</f>
        <v>3.50</v>
      </c>
      <c r="L212" s="21">
        <v>26.5</v>
      </c>
      <c r="M212" s="21">
        <v>41</v>
      </c>
      <c r="N212" s="57">
        <f t="shared" si="91"/>
        <v>68</v>
      </c>
      <c r="O212" s="21" t="str">
        <f>LOOKUP(N212,{0,40,45,50,55,60,65,70,75,80},{"F","D","C","C+","B-","B","B+","A-","A","A+"})</f>
        <v>B+</v>
      </c>
      <c r="P212" s="21" t="str">
        <f>LOOKUP(N212,{0,40,45,50,55,60,65,70,75,80},{"0.00","2.00","2.25","2.50","2.75","3.00","3.25","3.50","3.75","4.00"})</f>
        <v>3.25</v>
      </c>
      <c r="Q212" s="21">
        <v>27.75</v>
      </c>
      <c r="R212" s="21">
        <v>40</v>
      </c>
      <c r="S212" s="57">
        <f t="shared" si="92"/>
        <v>68</v>
      </c>
      <c r="T212" s="21" t="str">
        <f>LOOKUP(S212,{0,40,45,50,55,60,65,70,75,80},{"F","D","C","C+","B-","B","B+","A-","A","A+"})</f>
        <v>B+</v>
      </c>
      <c r="U212" s="21" t="str">
        <f>LOOKUP(S212,{0,40,45,50,55,60,65,70,75,80},{"0.00","2.00","2.25","2.50","2.75","3.00","3.25","3.50","3.75","4.00"})</f>
        <v>3.25</v>
      </c>
      <c r="V212" s="21">
        <v>23</v>
      </c>
      <c r="W212" s="21">
        <v>41</v>
      </c>
      <c r="X212" s="57">
        <f t="shared" si="93"/>
        <v>64</v>
      </c>
      <c r="Y212" s="21" t="str">
        <f>LOOKUP(X212,{0,40,45,50,55,60,65,70,75,80},{"F","D","C","C+","B-","B","B+","A-","A","A+"})</f>
        <v>B</v>
      </c>
      <c r="Z212" s="21" t="str">
        <f>LOOKUP(X212,{0,40,45,50,55,60,65,70,75,80},{"0.00","2.00","2.25","2.50","2.75","3.00","3.25","3.50","3.75","4.00"})</f>
        <v>3.00</v>
      </c>
      <c r="AA212" s="21">
        <v>29</v>
      </c>
      <c r="AB212" s="21">
        <v>35.5</v>
      </c>
      <c r="AC212" s="57">
        <f t="shared" si="94"/>
        <v>65</v>
      </c>
      <c r="AD212" s="21" t="str">
        <f>LOOKUP(AC212,{0,40,45,50,55,60,65,70,75,80},{"F","D","C","C+","B-","B","B+","A-","A","A+"})</f>
        <v>B+</v>
      </c>
      <c r="AE212" s="21" t="str">
        <f>LOOKUP(AC212,{0,40,45,50,55,60,65,70,75,80},{"0.00","2.00","2.25","2.50","2.75","3.00","3.25","3.50","3.75","4.00"})</f>
        <v>3.25</v>
      </c>
      <c r="AF212" s="21">
        <v>13.5</v>
      </c>
      <c r="AG212" s="21">
        <v>34.5</v>
      </c>
      <c r="AH212" s="57">
        <f t="shared" si="95"/>
        <v>48</v>
      </c>
      <c r="AI212" s="21" t="str">
        <f>LOOKUP(AH212,{0,40,45,50,55,60,65,70,75,80},{"F","D","C","C+","B-","B","B+","A-","A","A+"})</f>
        <v>C</v>
      </c>
      <c r="AJ212" s="21" t="str">
        <f>LOOKUP(AH212,{0,40,45,50,55,60,65,70,75,80},{"0.00","2.00","2.25","2.50","2.75","3.00","3.25","3.50","3.75","4.00"})</f>
        <v>2.25</v>
      </c>
      <c r="AK212" s="21">
        <v>16</v>
      </c>
      <c r="AL212" s="21">
        <v>41.5</v>
      </c>
      <c r="AM212" s="57">
        <f t="shared" si="96"/>
        <v>58</v>
      </c>
      <c r="AN212" s="21" t="str">
        <f>LOOKUP(AM212,{0,40,45,50,55,60,65,70,75,80},{"F","D","C","C+","B-","B","B+","A-","A","A+"})</f>
        <v>B-</v>
      </c>
      <c r="AO212" s="21" t="str">
        <f>LOOKUP(AM212,{0,40,45,50,55,60,65,70,75,80},{"0.00","2.00","2.25","2.50","2.75","3.00","3.25","3.50","3.75","4.00"})</f>
        <v>2.75</v>
      </c>
      <c r="AP212" s="21">
        <v>30</v>
      </c>
      <c r="AQ212" s="21">
        <v>41</v>
      </c>
      <c r="AR212" s="57">
        <f t="shared" si="97"/>
        <v>71</v>
      </c>
      <c r="AS212" s="21" t="str">
        <f>LOOKUP(AR212,{0,40,45,50,55,60,65,70,75,80},{"F","D","C","C+","B-","B","B+","A-","A","A+"})</f>
        <v>A-</v>
      </c>
      <c r="AT212" s="21" t="str">
        <f>LOOKUP(AR212,{0,40,45,50,55,60,65,70,75,80},{"0.00","2.00","2.25","2.50","2.75","3.00","3.25","3.50","3.75","4.00"})</f>
        <v>3.50</v>
      </c>
      <c r="AU212" s="21">
        <v>33</v>
      </c>
      <c r="AV212" s="21">
        <v>42.5</v>
      </c>
      <c r="AW212" s="57">
        <f t="shared" si="98"/>
        <v>76</v>
      </c>
      <c r="AX212" s="21" t="str">
        <f>LOOKUP(AW212,{0,40,45,50,55,60,65,70,75,80},{"F","D","C","C+","B-","B","B+","A-","A","A+"})</f>
        <v>A</v>
      </c>
      <c r="AY212" s="21" t="str">
        <f>LOOKUP(AW212,{0,40,45,50,55,60,65,70,75,80},{"0.00","2.00","2.25","2.50","2.75","3.00","3.25","3.50","3.75","4.00"})</f>
        <v>3.75</v>
      </c>
      <c r="AZ212" s="21">
        <v>18</v>
      </c>
      <c r="BA212" s="21">
        <v>42.5</v>
      </c>
      <c r="BB212" s="57">
        <f t="shared" si="99"/>
        <v>61</v>
      </c>
      <c r="BC212" s="21" t="str">
        <f>LOOKUP(BB212,{0,40,45,50,55,60,65,70,75,80},{"F","D","C","C+","B-","B","B+","A-","A","A+"})</f>
        <v>B</v>
      </c>
      <c r="BD212" s="21" t="str">
        <f>LOOKUP(BB212,{0,40,45,50,55,60,65,70,75,80},{"0.00","2.00","2.25","2.50","2.75","3.00","3.25","3.50","3.75","4.00"})</f>
        <v>3.00</v>
      </c>
      <c r="BE212" s="21">
        <v>31</v>
      </c>
      <c r="BF212" s="21">
        <v>26</v>
      </c>
      <c r="BG212" s="57">
        <f t="shared" si="100"/>
        <v>57</v>
      </c>
      <c r="BH212" s="21" t="str">
        <f>LOOKUP(BG212,{0,40,45,50,55,60,65,70,75,80},{"F","D","C","C+","B-","B","B+","A-","A","A+"})</f>
        <v>B-</v>
      </c>
      <c r="BI212" s="21" t="str">
        <f>LOOKUP(BG212,{0,40,45,50,55,60,65,70,75,80},{"0.00","2.00","2.25","2.50","2.75","3.00","3.25","3.50","3.75","4.00"})</f>
        <v>2.75</v>
      </c>
      <c r="BJ212" s="21">
        <v>15.5</v>
      </c>
      <c r="BK212" s="21">
        <v>24</v>
      </c>
      <c r="BL212" s="57">
        <f t="shared" si="101"/>
        <v>40</v>
      </c>
      <c r="BM212" s="21" t="str">
        <f>LOOKUP(BL212,{0,40,45,50,55,60,65,70,75,80},{"F","D","C","C+","B-","B","B+","A-","A","A+"})</f>
        <v>D</v>
      </c>
      <c r="BN212" s="21" t="str">
        <f>LOOKUP(BL212,{0,40,45,50,55,60,65,70,75,80},{"0.00","2.00","2.25","2.50","2.75","3.00","3.25","3.50","3.75","4.00"})</f>
        <v>2.00</v>
      </c>
      <c r="BO212" s="21">
        <v>33</v>
      </c>
      <c r="BP212" s="21">
        <v>22</v>
      </c>
      <c r="BQ212" s="57">
        <f t="shared" si="102"/>
        <v>55</v>
      </c>
      <c r="BR212" s="21" t="str">
        <f>LOOKUP(BQ212,{0,40,45,50,55,60,65,70,75,80},{"F","D","C","C+","B-","B","B+","A-","A","A+"})</f>
        <v>B-</v>
      </c>
      <c r="BS212" s="21" t="str">
        <f>LOOKUP(BQ212,{0,40,45,50,55,60,65,70,75,80},{"0.00","2.00","2.25","2.50","2.75","3.00","3.25","3.50","3.75","4.00"})</f>
        <v>2.75</v>
      </c>
      <c r="BT212" s="21">
        <v>35</v>
      </c>
      <c r="BU212" s="21">
        <v>40</v>
      </c>
      <c r="BV212" s="57">
        <f t="shared" si="103"/>
        <v>75</v>
      </c>
      <c r="BW212" s="21" t="str">
        <f>LOOKUP(BV212,{0,40,45,50,55,60,65,70,75,80},{"F","D","C","C+","B-","B","B+","A-","A","A+"})</f>
        <v>A</v>
      </c>
      <c r="BX212" s="21" t="str">
        <f>LOOKUP(BV212,{0,40,45,50,55,60,65,70,75,80},{"0.00","2.00","2.25","2.50","2.75","3.00","3.25","3.50","3.75","4.00"})</f>
        <v>3.75</v>
      </c>
      <c r="BY212" s="21">
        <v>34</v>
      </c>
      <c r="BZ212" s="21">
        <v>18</v>
      </c>
      <c r="CA212" s="57">
        <f t="shared" si="104"/>
        <v>52</v>
      </c>
      <c r="CB212" s="21" t="str">
        <f>LOOKUP(CA212,{0,40,45,50,55,60,65,70,75,80},{"F","D","C","C+","B-","B","B+","A-","A","A+"})</f>
        <v>C+</v>
      </c>
      <c r="CC212" s="21" t="str">
        <f>LOOKUP(CA212,{0,40,45,50,55,60,65,70,75,80},{"0.00","2.00","2.25","2.50","2.75","3.00","3.25","3.50","3.75","4.00"})</f>
        <v>2.50</v>
      </c>
      <c r="CD212" s="21">
        <v>31</v>
      </c>
      <c r="CE212" s="21">
        <v>45.5</v>
      </c>
      <c r="CF212" s="57">
        <f t="shared" si="105"/>
        <v>77</v>
      </c>
      <c r="CG212" s="21" t="str">
        <f>LOOKUP(CF212,{0,40,45,50,55,60,65,70,75,80},{"F","D","C","C+","B-","B","B+","A-","A","A+"})</f>
        <v>A</v>
      </c>
      <c r="CH212" s="21" t="str">
        <f>LOOKUP(CF212,{0,40,45,50,55,60,65,70,75,80},{"0.00","2.00","2.25","2.50","2.75","3.00","3.25","3.50","3.75","4.00"})</f>
        <v>3.75</v>
      </c>
      <c r="CI212" s="21">
        <v>20</v>
      </c>
      <c r="CJ212" s="21">
        <v>26.5</v>
      </c>
      <c r="CK212" s="57">
        <f t="shared" si="106"/>
        <v>47</v>
      </c>
      <c r="CL212" s="21" t="str">
        <f>LOOKUP(CK212,{0,40,45,50,55,60,65,70,75,80},{"F","D","C","C+","B-","B","B+","A-","A","A+"})</f>
        <v>C</v>
      </c>
      <c r="CM212" s="21" t="str">
        <f>LOOKUP(CK212,{0,40,45,50,55,60,65,70,75,80},{"0.00","2.00","2.25","2.50","2.75","3.00","3.25","3.50","3.75","4.00"})</f>
        <v>2.25</v>
      </c>
      <c r="CN212" s="21">
        <v>21</v>
      </c>
      <c r="CO212" s="21">
        <v>45</v>
      </c>
      <c r="CP212" s="57">
        <f t="shared" si="107"/>
        <v>66</v>
      </c>
      <c r="CQ212" s="21" t="str">
        <f>LOOKUP(CP212,{0,40,45,50,55,60,65,70,75,80},{"F","D","C","C+","B-","B","B+","A-","A","A+"})</f>
        <v>B+</v>
      </c>
      <c r="CR212" s="21" t="str">
        <f>LOOKUP(CP212,{0,40,45,50,55,60,65,70,75,80},{"0.00","2.00","2.25","2.50","2.75","3.00","3.25","3.50","3.75","4.00"})</f>
        <v>3.25</v>
      </c>
      <c r="CS212" s="21">
        <v>30</v>
      </c>
      <c r="CT212" s="21">
        <v>43</v>
      </c>
      <c r="CU212" s="57">
        <f t="shared" si="108"/>
        <v>73</v>
      </c>
      <c r="CV212" s="21" t="str">
        <f>LOOKUP(CU212,{0,40,45,50,55,60,65,70,75,80},{"F","D","C","C+","B-","B","B+","A-","A","A+"})</f>
        <v>A-</v>
      </c>
      <c r="CW212" s="21" t="str">
        <f>LOOKUP(CU212,{0,40,45,50,55,60,65,70,75,80},{"0.00","2.00","2.25","2.50","2.75","3.00","3.25","3.50","3.75","4.00"})</f>
        <v>3.50</v>
      </c>
      <c r="CX212" s="21">
        <v>34</v>
      </c>
      <c r="CY212" s="21">
        <v>44</v>
      </c>
      <c r="CZ212" s="57">
        <f t="shared" si="109"/>
        <v>78</v>
      </c>
      <c r="DA212" s="21" t="str">
        <f>LOOKUP(CZ212,{0,40,45,50,55,60,65,70,75,80},{"F","D","C","C+","B-","B","B+","A-","A","A+"})</f>
        <v>A</v>
      </c>
      <c r="DB212" s="21" t="str">
        <f>LOOKUP(CZ212,{0,40,45,50,55,60,65,70,75,80},{"0.00","2.00","2.25","2.50","2.75","3.00","3.25","3.50","3.75","4.00"})</f>
        <v>3.75</v>
      </c>
      <c r="DC212" s="21">
        <v>30</v>
      </c>
      <c r="DD212" s="21">
        <v>46</v>
      </c>
      <c r="DE212" s="57">
        <f t="shared" si="110"/>
        <v>76</v>
      </c>
      <c r="DF212" s="21" t="str">
        <f>LOOKUP(DE212,{0,40,45,50,55,60,65,70,75,80},{"F","D","C","C+","B-","B","B+","A-","A","A+"})</f>
        <v>A</v>
      </c>
      <c r="DG212" s="21" t="str">
        <f>LOOKUP(DE212,{0,40,45,50,55,60,65,70,75,80},{"0.00","2.00","2.25","2.50","2.75","3.00","3.25","3.50","3.75","4.00"})</f>
        <v>3.75</v>
      </c>
      <c r="DH212" s="21">
        <v>29</v>
      </c>
      <c r="DI212" s="21">
        <v>44</v>
      </c>
      <c r="DJ212" s="57">
        <f t="shared" si="111"/>
        <v>73</v>
      </c>
      <c r="DK212" s="21" t="str">
        <f>LOOKUP(DJ212,{0,40,45,50,55,60,65,70,75,80},{"F","D","C","C+","B-","B","B+","A-","A","A+"})</f>
        <v>A-</v>
      </c>
      <c r="DL212" s="21" t="str">
        <f>LOOKUP(DJ212,{0,40,45,50,55,60,65,70,75,80},{"0.00","2.00","2.25","2.50","2.75","3.00","3.25","3.50","3.75","4.00"})</f>
        <v>3.50</v>
      </c>
      <c r="DM212" s="21">
        <v>34</v>
      </c>
      <c r="DN212" s="21">
        <v>48</v>
      </c>
      <c r="DO212" s="57">
        <f t="shared" si="112"/>
        <v>82</v>
      </c>
      <c r="DP212" s="21" t="str">
        <f>LOOKUP(DO212,{0,40,45,50,55,60,65,70,75,80},{"F","D","C","C+","B-","B","B+","A-","A","A+"})</f>
        <v>A+</v>
      </c>
      <c r="DQ212" s="21" t="str">
        <f>LOOKUP(DO212,{0,40,45,50,55,60,65,70,75,80},{"0.00","2.00","2.25","2.50","2.75","3.00","3.25","3.50","3.75","4.00"})</f>
        <v>4.00</v>
      </c>
      <c r="DR212" s="21">
        <v>31</v>
      </c>
      <c r="DS212" s="21">
        <v>36</v>
      </c>
      <c r="DT212" s="57">
        <f t="shared" si="113"/>
        <v>67</v>
      </c>
      <c r="DU212" s="21" t="str">
        <f>LOOKUP(DT212,{0,40,45,50,55,60,65,70,75,80},{"F","D","C","C+","B-","B","B+","A-","A","A+"})</f>
        <v>B+</v>
      </c>
      <c r="DV212" s="21" t="str">
        <f>LOOKUP(DT212,{0,40,45,50,55,60,65,70,75,80},{"0.00","2.00","2.25","2.50","2.75","3.00","3.25","3.50","3.75","4.00"})</f>
        <v>3.25</v>
      </c>
      <c r="DW212" s="21">
        <v>28</v>
      </c>
      <c r="DX212" s="21">
        <v>45.5</v>
      </c>
      <c r="DY212" s="57">
        <f t="shared" si="114"/>
        <v>74</v>
      </c>
      <c r="DZ212" s="21" t="str">
        <f>LOOKUP(DY212,{0,40,45,50,55,60,65,70,75,80},{"F","D","C","C+","B-","B","B+","A-","A","A+"})</f>
        <v>A-</v>
      </c>
      <c r="EA212" s="21" t="str">
        <f>LOOKUP(DY212,{0,40,45,50,55,60,65,70,75,80},{"0.00","2.00","2.25","2.50","2.75","3.00","3.25","3.50","3.75","4.00"})</f>
        <v>3.50</v>
      </c>
      <c r="EB212" s="21">
        <v>33</v>
      </c>
      <c r="EC212" s="21">
        <v>41</v>
      </c>
      <c r="ED212" s="57">
        <f t="shared" si="115"/>
        <v>74</v>
      </c>
      <c r="EE212" s="21" t="str">
        <f>LOOKUP(ED212,{0,40,45,50,55,60,65,70,75,80},{"F","D","C","C+","B-","B","B+","A-","A","A+"})</f>
        <v>A-</v>
      </c>
      <c r="EF212" s="21" t="str">
        <f>LOOKUP(ED212,{0,40,45,50,55,60,65,70,75,80},{"0.00","2.00","2.25","2.50","2.75","3.00","3.25","3.50","3.75","4.00"})</f>
        <v>3.50</v>
      </c>
      <c r="EG212" s="21">
        <v>27.5</v>
      </c>
      <c r="EH212" s="21">
        <v>45</v>
      </c>
      <c r="EI212" s="57">
        <f t="shared" si="116"/>
        <v>73</v>
      </c>
      <c r="EJ212" s="21" t="str">
        <f>LOOKUP(EI212,{0,40,45,50,55,60,65,70,75,80},{"F","D","C","C+","B-","B","B+","A-","A","A+"})</f>
        <v>A-</v>
      </c>
      <c r="EK212" s="21" t="str">
        <f>LOOKUP(EI212,{0,40,45,50,55,60,65,70,75,80},{"0.00","2.00","2.25","2.50","2.75","3.00","3.25","3.50","3.75","4.00"})</f>
        <v>3.50</v>
      </c>
      <c r="EL212" s="21">
        <v>34.5</v>
      </c>
      <c r="EM212" s="21">
        <v>46</v>
      </c>
      <c r="EN212" s="70">
        <f t="shared" si="117"/>
        <v>81</v>
      </c>
      <c r="EO212" s="21" t="str">
        <f>LOOKUP(EN212,{0,40,45,50,55,60,65,70,75,80},{"F","D","C","C+","B-","B","B+","A-","A","A+"})</f>
        <v>A+</v>
      </c>
      <c r="EP212" s="21" t="str">
        <f>LOOKUP(EN212,{0,40,45,50,55,60,65,70,75,80},{"0.00","2.00","2.25","2.50","2.75","3.00","3.25","3.50","3.75","4.00"})</f>
        <v>4.00</v>
      </c>
      <c r="EQ212" s="21">
        <v>32</v>
      </c>
      <c r="ER212" s="21">
        <v>44.5</v>
      </c>
      <c r="ES212" s="70">
        <f t="shared" si="118"/>
        <v>77</v>
      </c>
      <c r="ET212" s="21" t="str">
        <f>LOOKUP(ES212,{0,40,45,50,55,60,65,70,75,80},{"F","D","C","C+","B-","B","B+","A-","A","A+"})</f>
        <v>A</v>
      </c>
      <c r="EU212" s="21" t="str">
        <f>LOOKUP(ES212,{0,40,45,50,55,60,65,70,75,80},{"0.00","2.00","2.25","2.50","2.75","3.00","3.25","3.50","3.75","4.00"})</f>
        <v>3.75</v>
      </c>
      <c r="EV212" s="21">
        <v>28.5</v>
      </c>
      <c r="EW212" s="21">
        <v>29.5</v>
      </c>
      <c r="EX212" s="70">
        <f t="shared" si="119"/>
        <v>58</v>
      </c>
      <c r="EY212" s="21" t="str">
        <f>LOOKUP(EX212,{0,40,45,50,55,60,65,70,75,80},{"F","D","C","C+","B-","B","B+","A-","A","A+"})</f>
        <v>B-</v>
      </c>
      <c r="EZ212" s="21" t="str">
        <f>LOOKUP(EX212,{0,40,45,50,55,60,65,70,75,80},{"0.00","2.00","2.25","2.50","2.75","3.00","3.25","3.50","3.75","4.00"})</f>
        <v>2.75</v>
      </c>
      <c r="FA212" s="21">
        <v>33</v>
      </c>
      <c r="FB212" s="21">
        <v>45.5</v>
      </c>
      <c r="FC212" s="70">
        <f t="shared" si="120"/>
        <v>79</v>
      </c>
      <c r="FD212" s="21" t="str">
        <f>LOOKUP(FC212,{0,40,45,50,55,60,65,70,75,80},{"F","D","C","C+","B-","B","B+","A-","A","A+"})</f>
        <v>A</v>
      </c>
      <c r="FE212" s="21" t="str">
        <f>LOOKUP(FC212,{0,40,45,50,55,60,65,70,75,80},{"0.00","2.00","2.25","2.50","2.75","3.00","3.25","3.50","3.75","4.00"})</f>
        <v>3.75</v>
      </c>
      <c r="FF212" s="21">
        <v>28.5</v>
      </c>
      <c r="FG212" s="21">
        <v>44</v>
      </c>
      <c r="FH212" s="70">
        <f t="shared" si="121"/>
        <v>73</v>
      </c>
      <c r="FI212" s="21" t="str">
        <f>LOOKUP(FH212,{0,40,45,50,55,60,65,70,75,80},{"F","D","C","C+","B-","B","B+","A-","A","A+"})</f>
        <v>A-</v>
      </c>
      <c r="FJ212" s="21" t="str">
        <f>LOOKUP(FH212,{0,40,45,50,55,60,65,70,75,80},{"0.00","2.00","2.25","2.50","2.75","3.00","3.25","3.50","3.75","4.00"})</f>
        <v>3.50</v>
      </c>
      <c r="FK212" s="21">
        <v>29</v>
      </c>
      <c r="FL212" s="21">
        <v>32</v>
      </c>
      <c r="FM212" s="70">
        <f t="shared" si="122"/>
        <v>61</v>
      </c>
      <c r="FN212" s="21" t="str">
        <f>LOOKUP(FM212,{0,40,45,50,55,60,65,70,75,80},{"F","D","C","C+","B-","B","B+","A-","A","A+"})</f>
        <v>B</v>
      </c>
      <c r="FO212" s="21" t="str">
        <f>LOOKUP(FM212,{0,40,45,50,55,60,65,70,75,80},{"0.00","2.00","2.25","2.50","2.75","3.00","3.25","3.50","3.75","4.00"})</f>
        <v>3.00</v>
      </c>
      <c r="FP212" s="21">
        <v>28</v>
      </c>
      <c r="FQ212" s="21">
        <v>47</v>
      </c>
      <c r="FR212" s="70">
        <f t="shared" si="123"/>
        <v>75</v>
      </c>
      <c r="FS212" s="21" t="str">
        <f>LOOKUP(FR212,{0,40,45,50,55,60,65,70,75,80},{"F","D","C","C+","B-","B","B+","A-","A","A+"})</f>
        <v>A</v>
      </c>
      <c r="FT212" s="21" t="str">
        <f>LOOKUP(FR212,{0,40,45,50,55,60,65,70,75,80},{"0.00","2.00","2.25","2.50","2.75","3.00","3.25","3.50","3.75","4.00"})</f>
        <v>3.75</v>
      </c>
      <c r="FU212" s="21">
        <v>32</v>
      </c>
      <c r="FV212" s="21">
        <v>46</v>
      </c>
      <c r="FW212" s="70">
        <f t="shared" si="124"/>
        <v>78</v>
      </c>
      <c r="FX212" s="21" t="str">
        <f>LOOKUP(FW212,{0,40,45,50,55,60,65,70,75,80},{"F","D","C","C+","B-","B","B+","A-","A","A+"})</f>
        <v>A</v>
      </c>
      <c r="FY212" s="21" t="str">
        <f>LOOKUP(FW212,{0,40,45,50,55,60,65,70,75,80},{"0.00","2.00","2.25","2.50","2.75","3.00","3.25","3.50","3.75","4.00"})</f>
        <v>3.75</v>
      </c>
      <c r="FZ212" s="21">
        <v>30</v>
      </c>
      <c r="GA212" s="21">
        <v>44.5</v>
      </c>
      <c r="GB212" s="70">
        <f t="shared" si="125"/>
        <v>75</v>
      </c>
      <c r="GC212" s="21" t="str">
        <f>LOOKUP(GB212,{0,40,45,50,55,60,65,70,75,80},{"F","D","C","C+","B-","B","B+","A-","A","A+"})</f>
        <v>A</v>
      </c>
      <c r="GD212" s="21" t="str">
        <f>LOOKUP(GB212,{0,40,45,50,55,60,65,70,75,80},{"0.00","2.00","2.25","2.50","2.75","3.00","3.25","3.50","3.75","4.00"})</f>
        <v>3.75</v>
      </c>
      <c r="GE212" s="21">
        <v>32</v>
      </c>
      <c r="GF212" s="21">
        <v>46.5</v>
      </c>
      <c r="GG212" s="70">
        <f t="shared" si="126"/>
        <v>79</v>
      </c>
      <c r="GH212" s="21" t="str">
        <f>LOOKUP(GG212,{0,40,45,50,55,60,65,70,75,80},{"F","D","C","C+","B-","B","B+","A-","A","A+"})</f>
        <v>A</v>
      </c>
      <c r="GI212" s="21" t="str">
        <f>LOOKUP(GG212,{0,40,45,50,55,60,65,70,75,80},{"0.00","2.00","2.25","2.50","2.75","3.00","3.25","3.50","3.75","4.00"})</f>
        <v>3.75</v>
      </c>
      <c r="GJ212" s="21">
        <v>30</v>
      </c>
      <c r="GK212" s="21">
        <v>42.5</v>
      </c>
      <c r="GL212" s="70">
        <f t="shared" si="127"/>
        <v>73</v>
      </c>
      <c r="GM212" s="21" t="str">
        <f>LOOKUP(GL212,{0,40,45,50,55,60,65,70,75,80},{"F","D","C","C+","B-","B","B+","A-","A","A+"})</f>
        <v>A-</v>
      </c>
      <c r="GN212" s="21" t="str">
        <f>LOOKUP(GL212,{0,40,45,50,55,60,65,70,75,80},{"0.00","2.00","2.25","2.50","2.75","3.00","3.25","3.50","3.75","4.00"})</f>
        <v>3.50</v>
      </c>
      <c r="GO212" s="21">
        <v>30</v>
      </c>
      <c r="GP212" s="21">
        <v>40.5</v>
      </c>
      <c r="GQ212" s="70">
        <f t="shared" si="128"/>
        <v>71</v>
      </c>
      <c r="GR212" s="21" t="str">
        <f>LOOKUP(GQ212,{0,40,45,50,55,60,65,70,75,80},{"F","D","C","C+","B-","B","B+","A-","A","A+"})</f>
        <v>A-</v>
      </c>
      <c r="GS212" s="21" t="str">
        <f>LOOKUP(GQ212,{0,40,45,50,55,60,65,70,75,80},{"0.00","2.00","2.25","2.50","2.75","3.00","3.25","3.50","3.75","4.00"})</f>
        <v>3.50</v>
      </c>
      <c r="GT212" s="21">
        <v>25</v>
      </c>
      <c r="GU212" s="21">
        <v>39</v>
      </c>
      <c r="GV212" s="70">
        <f t="shared" si="129"/>
        <v>64</v>
      </c>
      <c r="GW212" s="21" t="str">
        <f>LOOKUP(GV212,{0,40,45,50,55,60,65,70,75,80},{"F","D","C","C+","B-","B","B+","A-","A","A+"})</f>
        <v>B</v>
      </c>
      <c r="GX212" s="21" t="str">
        <f>LOOKUP(GV212,{0,40,45,50,55,60,65,70,75,80},{"0.00","2.00","2.25","2.50","2.75","3.00","3.25","3.50","3.75","4.00"})</f>
        <v>3.00</v>
      </c>
      <c r="GY212" s="82">
        <v>70</v>
      </c>
      <c r="GZ212" s="21" t="str">
        <f>LOOKUP(GY212,{0,40,45,50,55,60,65,70,75,80},{"F","D","C","C+","B-","B","B+","A-","A","A+"})</f>
        <v>A-</v>
      </c>
      <c r="HA212" s="21" t="str">
        <f>LOOKUP(GY212,{0,40,45,50,55,60,65,70,75,80},{"0.00","2.00","2.25","2.50","2.75","3.00","3.25","3.50","3.75","4.00"})</f>
        <v>3.50</v>
      </c>
      <c r="HB212" s="49">
        <v>35</v>
      </c>
      <c r="HC212" s="49">
        <v>38</v>
      </c>
      <c r="HD212" s="70">
        <f t="shared" si="130"/>
        <v>73</v>
      </c>
      <c r="HE212" s="21" t="str">
        <f>LOOKUP(HD212,{0,40,45,50,55,60,65,70,75,80},{"F","D","C","C+","B-","B","B+","A-","A","A+"})</f>
        <v>A-</v>
      </c>
      <c r="HF212" s="21" t="str">
        <f>LOOKUP(HD212,{0,40,45,50,55,60,65,70,75,80},{"0.00","2.00","2.25","2.50","2.75","3.00","3.25","3.50","3.75","4.00"})</f>
        <v>3.50</v>
      </c>
      <c r="HG212" s="50">
        <f t="shared" si="88"/>
        <v>3.3214285714285716</v>
      </c>
      <c r="HH212" s="71" t="str">
        <f t="shared" si="89"/>
        <v>Passed</v>
      </c>
      <c r="HI212" s="70">
        <f t="shared" si="131"/>
        <v>2878</v>
      </c>
      <c r="HJ212" s="44">
        <v>215</v>
      </c>
      <c r="HK212" s="40"/>
      <c r="HL212" s="40"/>
    </row>
    <row r="213" spans="1:220" s="8" customFormat="1" ht="30" customHeight="1" x14ac:dyDescent="0.2">
      <c r="A213" s="44">
        <v>216</v>
      </c>
      <c r="B213" s="66">
        <v>3900</v>
      </c>
      <c r="C213" s="44">
        <v>2017817301</v>
      </c>
      <c r="D213" s="39" t="s">
        <v>307</v>
      </c>
      <c r="E213" s="64" t="s">
        <v>274</v>
      </c>
      <c r="F213" s="64" t="s">
        <v>306</v>
      </c>
      <c r="G213" s="73">
        <v>26</v>
      </c>
      <c r="H213" s="48">
        <v>42</v>
      </c>
      <c r="I213" s="57">
        <f t="shared" si="90"/>
        <v>68</v>
      </c>
      <c r="J213" s="21" t="str">
        <f>LOOKUP(I213,{0,40,45,50,55,60,65,70,75,80},{"F","D","C","C+","B-","B","B+","A-","A","A+"})</f>
        <v>B+</v>
      </c>
      <c r="K213" s="21" t="str">
        <f>LOOKUP(I213,{0,40,45,50,55,60,65,70,75,80},{"0.00","2.00","2.25","2.50","2.75","3.00","3.25","3.50","3.75","4.00"})</f>
        <v>3.25</v>
      </c>
      <c r="L213" s="21">
        <v>24.5</v>
      </c>
      <c r="M213" s="21">
        <v>40</v>
      </c>
      <c r="N213" s="57">
        <f t="shared" si="91"/>
        <v>65</v>
      </c>
      <c r="O213" s="21" t="str">
        <f>LOOKUP(N213,{0,40,45,50,55,60,65,70,75,80},{"F","D","C","C+","B-","B","B+","A-","A","A+"})</f>
        <v>B+</v>
      </c>
      <c r="P213" s="21" t="str">
        <f>LOOKUP(N213,{0,40,45,50,55,60,65,70,75,80},{"0.00","2.00","2.25","2.50","2.75","3.00","3.25","3.50","3.75","4.00"})</f>
        <v>3.25</v>
      </c>
      <c r="Q213" s="21">
        <v>23.5</v>
      </c>
      <c r="R213" s="21">
        <v>32.5</v>
      </c>
      <c r="S213" s="57">
        <f t="shared" si="92"/>
        <v>56</v>
      </c>
      <c r="T213" s="21" t="str">
        <f>LOOKUP(S213,{0,40,45,50,55,60,65,70,75,80},{"F","D","C","C+","B-","B","B+","A-","A","A+"})</f>
        <v>B-</v>
      </c>
      <c r="U213" s="21" t="str">
        <f>LOOKUP(S213,{0,40,45,50,55,60,65,70,75,80},{"0.00","2.00","2.25","2.50","2.75","3.00","3.25","3.50","3.75","4.00"})</f>
        <v>2.75</v>
      </c>
      <c r="V213" s="21">
        <v>24</v>
      </c>
      <c r="W213" s="21">
        <v>40</v>
      </c>
      <c r="X213" s="57">
        <f t="shared" si="93"/>
        <v>64</v>
      </c>
      <c r="Y213" s="21" t="str">
        <f>LOOKUP(X213,{0,40,45,50,55,60,65,70,75,80},{"F","D","C","C+","B-","B","B+","A-","A","A+"})</f>
        <v>B</v>
      </c>
      <c r="Z213" s="21" t="str">
        <f>LOOKUP(X213,{0,40,45,50,55,60,65,70,75,80},{"0.00","2.00","2.25","2.50","2.75","3.00","3.25","3.50","3.75","4.00"})</f>
        <v>3.00</v>
      </c>
      <c r="AA213" s="21">
        <v>25</v>
      </c>
      <c r="AB213" s="21">
        <v>36.5</v>
      </c>
      <c r="AC213" s="57">
        <f t="shared" si="94"/>
        <v>62</v>
      </c>
      <c r="AD213" s="21" t="str">
        <f>LOOKUP(AC213,{0,40,45,50,55,60,65,70,75,80},{"F","D","C","C+","B-","B","B+","A-","A","A+"})</f>
        <v>B</v>
      </c>
      <c r="AE213" s="21" t="str">
        <f>LOOKUP(AC213,{0,40,45,50,55,60,65,70,75,80},{"0.00","2.00","2.25","2.50","2.75","3.00","3.25","3.50","3.75","4.00"})</f>
        <v>3.00</v>
      </c>
      <c r="AF213" s="21">
        <v>30</v>
      </c>
      <c r="AG213" s="21">
        <v>35</v>
      </c>
      <c r="AH213" s="57">
        <f t="shared" si="95"/>
        <v>65</v>
      </c>
      <c r="AI213" s="21" t="str">
        <f>LOOKUP(AH213,{0,40,45,50,55,60,65,70,75,80},{"F","D","C","C+","B-","B","B+","A-","A","A+"})</f>
        <v>B+</v>
      </c>
      <c r="AJ213" s="21" t="str">
        <f>LOOKUP(AH213,{0,40,45,50,55,60,65,70,75,80},{"0.00","2.00","2.25","2.50","2.75","3.00","3.25","3.50","3.75","4.00"})</f>
        <v>3.25</v>
      </c>
      <c r="AK213" s="21">
        <v>30</v>
      </c>
      <c r="AL213" s="21">
        <v>38</v>
      </c>
      <c r="AM213" s="57">
        <f t="shared" si="96"/>
        <v>68</v>
      </c>
      <c r="AN213" s="21" t="str">
        <f>LOOKUP(AM213,{0,40,45,50,55,60,65,70,75,80},{"F","D","C","C+","B-","B","B+","A-","A","A+"})</f>
        <v>B+</v>
      </c>
      <c r="AO213" s="21" t="str">
        <f>LOOKUP(AM213,{0,40,45,50,55,60,65,70,75,80},{"0.00","2.00","2.25","2.50","2.75","3.00","3.25","3.50","3.75","4.00"})</f>
        <v>3.25</v>
      </c>
      <c r="AP213" s="21">
        <v>23.5</v>
      </c>
      <c r="AQ213" s="21">
        <v>25.5</v>
      </c>
      <c r="AR213" s="57">
        <f t="shared" si="97"/>
        <v>49</v>
      </c>
      <c r="AS213" s="21" t="str">
        <f>LOOKUP(AR213,{0,40,45,50,55,60,65,70,75,80},{"F","D","C","C+","B-","B","B+","A-","A","A+"})</f>
        <v>C</v>
      </c>
      <c r="AT213" s="21" t="str">
        <f>LOOKUP(AR213,{0,40,45,50,55,60,65,70,75,80},{"0.00","2.00","2.25","2.50","2.75","3.00","3.25","3.50","3.75","4.00"})</f>
        <v>2.25</v>
      </c>
      <c r="AU213" s="21">
        <v>32</v>
      </c>
      <c r="AV213" s="21">
        <v>47</v>
      </c>
      <c r="AW213" s="57">
        <f t="shared" si="98"/>
        <v>79</v>
      </c>
      <c r="AX213" s="21" t="str">
        <f>LOOKUP(AW213,{0,40,45,50,55,60,65,70,75,80},{"F","D","C","C+","B-","B","B+","A-","A","A+"})</f>
        <v>A</v>
      </c>
      <c r="AY213" s="21" t="str">
        <f>LOOKUP(AW213,{0,40,45,50,55,60,65,70,75,80},{"0.00","2.00","2.25","2.50","2.75","3.00","3.25","3.50","3.75","4.00"})</f>
        <v>3.75</v>
      </c>
      <c r="AZ213" s="21">
        <v>22</v>
      </c>
      <c r="BA213" s="21">
        <v>39.5</v>
      </c>
      <c r="BB213" s="57">
        <f t="shared" si="99"/>
        <v>62</v>
      </c>
      <c r="BC213" s="21" t="str">
        <f>LOOKUP(BB213,{0,40,45,50,55,60,65,70,75,80},{"F","D","C","C+","B-","B","B+","A-","A","A+"})</f>
        <v>B</v>
      </c>
      <c r="BD213" s="21" t="str">
        <f>LOOKUP(BB213,{0,40,45,50,55,60,65,70,75,80},{"0.00","2.00","2.25","2.50","2.75","3.00","3.25","3.50","3.75","4.00"})</f>
        <v>3.00</v>
      </c>
      <c r="BE213" s="21">
        <v>31</v>
      </c>
      <c r="BF213" s="21">
        <v>47</v>
      </c>
      <c r="BG213" s="57">
        <f t="shared" si="100"/>
        <v>78</v>
      </c>
      <c r="BH213" s="21" t="str">
        <f>LOOKUP(BG213,{0,40,45,50,55,60,65,70,75,80},{"F","D","C","C+","B-","B","B+","A-","A","A+"})</f>
        <v>A</v>
      </c>
      <c r="BI213" s="21" t="str">
        <f>LOOKUP(BG213,{0,40,45,50,55,60,65,70,75,80},{"0.00","2.00","2.25","2.50","2.75","3.00","3.25","3.50","3.75","4.00"})</f>
        <v>3.75</v>
      </c>
      <c r="BJ213" s="21">
        <v>30.5</v>
      </c>
      <c r="BK213" s="21">
        <v>44.5</v>
      </c>
      <c r="BL213" s="57">
        <f t="shared" si="101"/>
        <v>75</v>
      </c>
      <c r="BM213" s="21" t="str">
        <f>LOOKUP(BL213,{0,40,45,50,55,60,65,70,75,80},{"F","D","C","C+","B-","B","B+","A-","A","A+"})</f>
        <v>A</v>
      </c>
      <c r="BN213" s="21" t="str">
        <f>LOOKUP(BL213,{0,40,45,50,55,60,65,70,75,80},{"0.00","2.00","2.25","2.50","2.75","3.00","3.25","3.50","3.75","4.00"})</f>
        <v>3.75</v>
      </c>
      <c r="BO213" s="21">
        <v>34</v>
      </c>
      <c r="BP213" s="21">
        <v>47.5</v>
      </c>
      <c r="BQ213" s="57">
        <f t="shared" si="102"/>
        <v>82</v>
      </c>
      <c r="BR213" s="21" t="str">
        <f>LOOKUP(BQ213,{0,40,45,50,55,60,65,70,75,80},{"F","D","C","C+","B-","B","B+","A-","A","A+"})</f>
        <v>A+</v>
      </c>
      <c r="BS213" s="21" t="str">
        <f>LOOKUP(BQ213,{0,40,45,50,55,60,65,70,75,80},{"0.00","2.00","2.25","2.50","2.75","3.00","3.25","3.50","3.75","4.00"})</f>
        <v>4.00</v>
      </c>
      <c r="BT213" s="21">
        <v>26.5</v>
      </c>
      <c r="BU213" s="21">
        <v>39</v>
      </c>
      <c r="BV213" s="57">
        <f t="shared" si="103"/>
        <v>66</v>
      </c>
      <c r="BW213" s="21" t="str">
        <f>LOOKUP(BV213,{0,40,45,50,55,60,65,70,75,80},{"F","D","C","C+","B-","B","B+","A-","A","A+"})</f>
        <v>B+</v>
      </c>
      <c r="BX213" s="21" t="str">
        <f>LOOKUP(BV213,{0,40,45,50,55,60,65,70,75,80},{"0.00","2.00","2.25","2.50","2.75","3.00","3.25","3.50","3.75","4.00"})</f>
        <v>3.25</v>
      </c>
      <c r="BY213" s="21">
        <v>33</v>
      </c>
      <c r="BZ213" s="21">
        <v>44.5</v>
      </c>
      <c r="CA213" s="57">
        <f t="shared" si="104"/>
        <v>78</v>
      </c>
      <c r="CB213" s="21" t="str">
        <f>LOOKUP(CA213,{0,40,45,50,55,60,65,70,75,80},{"F","D","C","C+","B-","B","B+","A-","A","A+"})</f>
        <v>A</v>
      </c>
      <c r="CC213" s="21" t="str">
        <f>LOOKUP(CA213,{0,40,45,50,55,60,65,70,75,80},{"0.00","2.00","2.25","2.50","2.75","3.00","3.25","3.50","3.75","4.00"})</f>
        <v>3.75</v>
      </c>
      <c r="CD213" s="21">
        <v>31</v>
      </c>
      <c r="CE213" s="21">
        <v>46</v>
      </c>
      <c r="CF213" s="57">
        <f t="shared" si="105"/>
        <v>77</v>
      </c>
      <c r="CG213" s="21" t="str">
        <f>LOOKUP(CF213,{0,40,45,50,55,60,65,70,75,80},{"F","D","C","C+","B-","B","B+","A-","A","A+"})</f>
        <v>A</v>
      </c>
      <c r="CH213" s="21" t="str">
        <f>LOOKUP(CF213,{0,40,45,50,55,60,65,70,75,80},{"0.00","2.00","2.25","2.50","2.75","3.00","3.25","3.50","3.75","4.00"})</f>
        <v>3.75</v>
      </c>
      <c r="CI213" s="21">
        <v>38</v>
      </c>
      <c r="CJ213" s="21">
        <v>38.5</v>
      </c>
      <c r="CK213" s="57">
        <f t="shared" si="106"/>
        <v>77</v>
      </c>
      <c r="CL213" s="21" t="str">
        <f>LOOKUP(CK213,{0,40,45,50,55,60,65,70,75,80},{"F","D","C","C+","B-","B","B+","A-","A","A+"})</f>
        <v>A</v>
      </c>
      <c r="CM213" s="21" t="str">
        <f>LOOKUP(CK213,{0,40,45,50,55,60,65,70,75,80},{"0.00","2.00","2.25","2.50","2.75","3.00","3.25","3.50","3.75","4.00"})</f>
        <v>3.75</v>
      </c>
      <c r="CN213" s="21">
        <v>28.5</v>
      </c>
      <c r="CO213" s="21">
        <v>30</v>
      </c>
      <c r="CP213" s="57">
        <f t="shared" si="107"/>
        <v>59</v>
      </c>
      <c r="CQ213" s="21" t="str">
        <f>LOOKUP(CP213,{0,40,45,50,55,60,65,70,75,80},{"F","D","C","C+","B-","B","B+","A-","A","A+"})</f>
        <v>B-</v>
      </c>
      <c r="CR213" s="21" t="str">
        <f>LOOKUP(CP213,{0,40,45,50,55,60,65,70,75,80},{"0.00","2.00","2.25","2.50","2.75","3.00","3.25","3.50","3.75","4.00"})</f>
        <v>2.75</v>
      </c>
      <c r="CS213" s="21">
        <v>26</v>
      </c>
      <c r="CT213" s="21">
        <v>39.5</v>
      </c>
      <c r="CU213" s="57">
        <f t="shared" si="108"/>
        <v>66</v>
      </c>
      <c r="CV213" s="21" t="str">
        <f>LOOKUP(CU213,{0,40,45,50,55,60,65,70,75,80},{"F","D","C","C+","B-","B","B+","A-","A","A+"})</f>
        <v>B+</v>
      </c>
      <c r="CW213" s="21" t="str">
        <f>LOOKUP(CU213,{0,40,45,50,55,60,65,70,75,80},{"0.00","2.00","2.25","2.50","2.75","3.00","3.25","3.50","3.75","4.00"})</f>
        <v>3.25</v>
      </c>
      <c r="CX213" s="21">
        <v>32</v>
      </c>
      <c r="CY213" s="21">
        <v>44</v>
      </c>
      <c r="CZ213" s="57">
        <f t="shared" si="109"/>
        <v>76</v>
      </c>
      <c r="DA213" s="21" t="str">
        <f>LOOKUP(CZ213,{0,40,45,50,55,60,65,70,75,80},{"F","D","C","C+","B-","B","B+","A-","A","A+"})</f>
        <v>A</v>
      </c>
      <c r="DB213" s="21" t="str">
        <f>LOOKUP(CZ213,{0,40,45,50,55,60,65,70,75,80},{"0.00","2.00","2.25","2.50","2.75","3.00","3.25","3.50","3.75","4.00"})</f>
        <v>3.75</v>
      </c>
      <c r="DC213" s="21">
        <v>32.5</v>
      </c>
      <c r="DD213" s="21">
        <v>46</v>
      </c>
      <c r="DE213" s="57">
        <f t="shared" si="110"/>
        <v>79</v>
      </c>
      <c r="DF213" s="21" t="str">
        <f>LOOKUP(DE213,{0,40,45,50,55,60,65,70,75,80},{"F","D","C","C+","B-","B","B+","A-","A","A+"})</f>
        <v>A</v>
      </c>
      <c r="DG213" s="21" t="str">
        <f>LOOKUP(DE213,{0,40,45,50,55,60,65,70,75,80},{"0.00","2.00","2.25","2.50","2.75","3.00","3.25","3.50","3.75","4.00"})</f>
        <v>3.75</v>
      </c>
      <c r="DH213" s="21">
        <v>34.5</v>
      </c>
      <c r="DI213" s="21">
        <v>43</v>
      </c>
      <c r="DJ213" s="57">
        <f t="shared" si="111"/>
        <v>78</v>
      </c>
      <c r="DK213" s="21" t="str">
        <f>LOOKUP(DJ213,{0,40,45,50,55,60,65,70,75,80},{"F","D","C","C+","B-","B","B+","A-","A","A+"})</f>
        <v>A</v>
      </c>
      <c r="DL213" s="21" t="str">
        <f>LOOKUP(DJ213,{0,40,45,50,55,60,65,70,75,80},{"0.00","2.00","2.25","2.50","2.75","3.00","3.25","3.50","3.75","4.00"})</f>
        <v>3.75</v>
      </c>
      <c r="DM213" s="21">
        <v>26.5</v>
      </c>
      <c r="DN213" s="21">
        <v>44</v>
      </c>
      <c r="DO213" s="57">
        <f t="shared" si="112"/>
        <v>71</v>
      </c>
      <c r="DP213" s="21" t="str">
        <f>LOOKUP(DO213,{0,40,45,50,55,60,65,70,75,80},{"F","D","C","C+","B-","B","B+","A-","A","A+"})</f>
        <v>A-</v>
      </c>
      <c r="DQ213" s="21" t="str">
        <f>LOOKUP(DO213,{0,40,45,50,55,60,65,70,75,80},{"0.00","2.00","2.25","2.50","2.75","3.00","3.25","3.50","3.75","4.00"})</f>
        <v>3.50</v>
      </c>
      <c r="DR213" s="21">
        <v>30</v>
      </c>
      <c r="DS213" s="21">
        <v>37</v>
      </c>
      <c r="DT213" s="57">
        <f t="shared" si="113"/>
        <v>67</v>
      </c>
      <c r="DU213" s="21" t="str">
        <f>LOOKUP(DT213,{0,40,45,50,55,60,65,70,75,80},{"F","D","C","C+","B-","B","B+","A-","A","A+"})</f>
        <v>B+</v>
      </c>
      <c r="DV213" s="21" t="str">
        <f>LOOKUP(DT213,{0,40,45,50,55,60,65,70,75,80},{"0.00","2.00","2.25","2.50","2.75","3.00","3.25","3.50","3.75","4.00"})</f>
        <v>3.25</v>
      </c>
      <c r="DW213" s="21">
        <v>29</v>
      </c>
      <c r="DX213" s="21">
        <v>47</v>
      </c>
      <c r="DY213" s="57">
        <f t="shared" si="114"/>
        <v>76</v>
      </c>
      <c r="DZ213" s="21" t="str">
        <f>LOOKUP(DY213,{0,40,45,50,55,60,65,70,75,80},{"F","D","C","C+","B-","B","B+","A-","A","A+"})</f>
        <v>A</v>
      </c>
      <c r="EA213" s="21" t="str">
        <f>LOOKUP(DY213,{0,40,45,50,55,60,65,70,75,80},{"0.00","2.00","2.25","2.50","2.75","3.00","3.25","3.50","3.75","4.00"})</f>
        <v>3.75</v>
      </c>
      <c r="EB213" s="21">
        <v>25</v>
      </c>
      <c r="EC213" s="21">
        <v>42</v>
      </c>
      <c r="ED213" s="57">
        <f t="shared" si="115"/>
        <v>67</v>
      </c>
      <c r="EE213" s="21" t="str">
        <f>LOOKUP(ED213,{0,40,45,50,55,60,65,70,75,80},{"F","D","C","C+","B-","B","B+","A-","A","A+"})</f>
        <v>B+</v>
      </c>
      <c r="EF213" s="21" t="str">
        <f>LOOKUP(ED213,{0,40,45,50,55,60,65,70,75,80},{"0.00","2.00","2.25","2.50","2.75","3.00","3.25","3.50","3.75","4.00"})</f>
        <v>3.25</v>
      </c>
      <c r="EG213" s="21">
        <v>28.5</v>
      </c>
      <c r="EH213" s="21">
        <v>47</v>
      </c>
      <c r="EI213" s="57">
        <f t="shared" si="116"/>
        <v>76</v>
      </c>
      <c r="EJ213" s="21" t="str">
        <f>LOOKUP(EI213,{0,40,45,50,55,60,65,70,75,80},{"F","D","C","C+","B-","B","B+","A-","A","A+"})</f>
        <v>A</v>
      </c>
      <c r="EK213" s="21" t="str">
        <f>LOOKUP(EI213,{0,40,45,50,55,60,65,70,75,80},{"0.00","2.00","2.25","2.50","2.75","3.00","3.25","3.50","3.75","4.00"})</f>
        <v>3.75</v>
      </c>
      <c r="EL213" s="21">
        <v>35.25</v>
      </c>
      <c r="EM213" s="21">
        <v>44</v>
      </c>
      <c r="EN213" s="70">
        <f t="shared" si="117"/>
        <v>80</v>
      </c>
      <c r="EO213" s="21" t="str">
        <f>LOOKUP(EN213,{0,40,45,50,55,60,65,70,75,80},{"F","D","C","C+","B-","B","B+","A-","A","A+"})</f>
        <v>A+</v>
      </c>
      <c r="EP213" s="21" t="str">
        <f>LOOKUP(EN213,{0,40,45,50,55,60,65,70,75,80},{"0.00","2.00","2.25","2.50","2.75","3.00","3.25","3.50","3.75","4.00"})</f>
        <v>4.00</v>
      </c>
      <c r="EQ213" s="21">
        <v>33</v>
      </c>
      <c r="ER213" s="21">
        <v>39.5</v>
      </c>
      <c r="ES213" s="70">
        <f t="shared" si="118"/>
        <v>73</v>
      </c>
      <c r="ET213" s="21" t="str">
        <f>LOOKUP(ES213,{0,40,45,50,55,60,65,70,75,80},{"F","D","C","C+","B-","B","B+","A-","A","A+"})</f>
        <v>A-</v>
      </c>
      <c r="EU213" s="21" t="str">
        <f>LOOKUP(ES213,{0,40,45,50,55,60,65,70,75,80},{"0.00","2.00","2.25","2.50","2.75","3.00","3.25","3.50","3.75","4.00"})</f>
        <v>3.50</v>
      </c>
      <c r="EV213" s="21">
        <v>28</v>
      </c>
      <c r="EW213" s="21">
        <v>41</v>
      </c>
      <c r="EX213" s="70">
        <f t="shared" si="119"/>
        <v>69</v>
      </c>
      <c r="EY213" s="21" t="str">
        <f>LOOKUP(EX213,{0,40,45,50,55,60,65,70,75,80},{"F","D","C","C+","B-","B","B+","A-","A","A+"})</f>
        <v>B+</v>
      </c>
      <c r="EZ213" s="21" t="str">
        <f>LOOKUP(EX213,{0,40,45,50,55,60,65,70,75,80},{"0.00","2.00","2.25","2.50","2.75","3.00","3.25","3.50","3.75","4.00"})</f>
        <v>3.25</v>
      </c>
      <c r="FA213" s="21">
        <v>30.5</v>
      </c>
      <c r="FB213" s="21">
        <v>46</v>
      </c>
      <c r="FC213" s="70">
        <f t="shared" si="120"/>
        <v>77</v>
      </c>
      <c r="FD213" s="21" t="str">
        <f>LOOKUP(FC213,{0,40,45,50,55,60,65,70,75,80},{"F","D","C","C+","B-","B","B+","A-","A","A+"})</f>
        <v>A</v>
      </c>
      <c r="FE213" s="21" t="str">
        <f>LOOKUP(FC213,{0,40,45,50,55,60,65,70,75,80},{"0.00","2.00","2.25","2.50","2.75","3.00","3.25","3.50","3.75","4.00"})</f>
        <v>3.75</v>
      </c>
      <c r="FF213" s="21">
        <v>36.5</v>
      </c>
      <c r="FG213" s="21">
        <v>46</v>
      </c>
      <c r="FH213" s="70">
        <f t="shared" si="121"/>
        <v>83</v>
      </c>
      <c r="FI213" s="21" t="str">
        <f>LOOKUP(FH213,{0,40,45,50,55,60,65,70,75,80},{"F","D","C","C+","B-","B","B+","A-","A","A+"})</f>
        <v>A+</v>
      </c>
      <c r="FJ213" s="21" t="str">
        <f>LOOKUP(FH213,{0,40,45,50,55,60,65,70,75,80},{"0.00","2.00","2.25","2.50","2.75","3.00","3.25","3.50","3.75","4.00"})</f>
        <v>4.00</v>
      </c>
      <c r="FK213" s="21">
        <v>30.5</v>
      </c>
      <c r="FL213" s="21">
        <v>37</v>
      </c>
      <c r="FM213" s="70">
        <f t="shared" si="122"/>
        <v>68</v>
      </c>
      <c r="FN213" s="21" t="str">
        <f>LOOKUP(FM213,{0,40,45,50,55,60,65,70,75,80},{"F","D","C","C+","B-","B","B+","A-","A","A+"})</f>
        <v>B+</v>
      </c>
      <c r="FO213" s="21" t="str">
        <f>LOOKUP(FM213,{0,40,45,50,55,60,65,70,75,80},{"0.00","2.00","2.25","2.50","2.75","3.00","3.25","3.50","3.75","4.00"})</f>
        <v>3.25</v>
      </c>
      <c r="FP213" s="21">
        <v>29</v>
      </c>
      <c r="FQ213" s="21">
        <v>46</v>
      </c>
      <c r="FR213" s="70">
        <f t="shared" si="123"/>
        <v>75</v>
      </c>
      <c r="FS213" s="21" t="str">
        <f>LOOKUP(FR213,{0,40,45,50,55,60,65,70,75,80},{"F","D","C","C+","B-","B","B+","A-","A","A+"})</f>
        <v>A</v>
      </c>
      <c r="FT213" s="21" t="str">
        <f>LOOKUP(FR213,{0,40,45,50,55,60,65,70,75,80},{"0.00","2.00","2.25","2.50","2.75","3.00","3.25","3.50","3.75","4.00"})</f>
        <v>3.75</v>
      </c>
      <c r="FU213" s="21">
        <v>32</v>
      </c>
      <c r="FV213" s="21">
        <v>45.5</v>
      </c>
      <c r="FW213" s="70">
        <f t="shared" si="124"/>
        <v>78</v>
      </c>
      <c r="FX213" s="21" t="str">
        <f>LOOKUP(FW213,{0,40,45,50,55,60,65,70,75,80},{"F","D","C","C+","B-","B","B+","A-","A","A+"})</f>
        <v>A</v>
      </c>
      <c r="FY213" s="21" t="str">
        <f>LOOKUP(FW213,{0,40,45,50,55,60,65,70,75,80},{"0.00","2.00","2.25","2.50","2.75","3.00","3.25","3.50","3.75","4.00"})</f>
        <v>3.75</v>
      </c>
      <c r="FZ213" s="21">
        <v>31</v>
      </c>
      <c r="GA213" s="21">
        <v>38.5</v>
      </c>
      <c r="GB213" s="70">
        <f t="shared" si="125"/>
        <v>70</v>
      </c>
      <c r="GC213" s="21" t="str">
        <f>LOOKUP(GB213,{0,40,45,50,55,60,65,70,75,80},{"F","D","C","C+","B-","B","B+","A-","A","A+"})</f>
        <v>A-</v>
      </c>
      <c r="GD213" s="21" t="str">
        <f>LOOKUP(GB213,{0,40,45,50,55,60,65,70,75,80},{"0.00","2.00","2.25","2.50","2.75","3.00","3.25","3.50","3.75","4.00"})</f>
        <v>3.50</v>
      </c>
      <c r="GE213" s="21">
        <v>27.5</v>
      </c>
      <c r="GF213" s="21">
        <v>48</v>
      </c>
      <c r="GG213" s="70">
        <f t="shared" si="126"/>
        <v>76</v>
      </c>
      <c r="GH213" s="21" t="str">
        <f>LOOKUP(GG213,{0,40,45,50,55,60,65,70,75,80},{"F","D","C","C+","B-","B","B+","A-","A","A+"})</f>
        <v>A</v>
      </c>
      <c r="GI213" s="21" t="str">
        <f>LOOKUP(GG213,{0,40,45,50,55,60,65,70,75,80},{"0.00","2.00","2.25","2.50","2.75","3.00","3.25","3.50","3.75","4.00"})</f>
        <v>3.75</v>
      </c>
      <c r="GJ213" s="21">
        <v>28.5</v>
      </c>
      <c r="GK213" s="21">
        <v>42.5</v>
      </c>
      <c r="GL213" s="70">
        <f t="shared" si="127"/>
        <v>71</v>
      </c>
      <c r="GM213" s="21" t="str">
        <f>LOOKUP(GL213,{0,40,45,50,55,60,65,70,75,80},{"F","D","C","C+","B-","B","B+","A-","A","A+"})</f>
        <v>A-</v>
      </c>
      <c r="GN213" s="21" t="str">
        <f>LOOKUP(GL213,{0,40,45,50,55,60,65,70,75,80},{"0.00","2.00","2.25","2.50","2.75","3.00","3.25","3.50","3.75","4.00"})</f>
        <v>3.50</v>
      </c>
      <c r="GO213" s="21">
        <v>31</v>
      </c>
      <c r="GP213" s="21">
        <v>44.5</v>
      </c>
      <c r="GQ213" s="70">
        <f t="shared" si="128"/>
        <v>76</v>
      </c>
      <c r="GR213" s="21" t="str">
        <f>LOOKUP(GQ213,{0,40,45,50,55,60,65,70,75,80},{"F","D","C","C+","B-","B","B+","A-","A","A+"})</f>
        <v>A</v>
      </c>
      <c r="GS213" s="21" t="str">
        <f>LOOKUP(GQ213,{0,40,45,50,55,60,65,70,75,80},{"0.00","2.00","2.25","2.50","2.75","3.00","3.25","3.50","3.75","4.00"})</f>
        <v>3.75</v>
      </c>
      <c r="GT213" s="21">
        <v>22</v>
      </c>
      <c r="GU213" s="21">
        <v>30</v>
      </c>
      <c r="GV213" s="70">
        <f t="shared" si="129"/>
        <v>52</v>
      </c>
      <c r="GW213" s="21" t="str">
        <f>LOOKUP(GV213,{0,40,45,50,55,60,65,70,75,80},{"F","D","C","C+","B-","B","B+","A-","A","A+"})</f>
        <v>C+</v>
      </c>
      <c r="GX213" s="21" t="str">
        <f>LOOKUP(GV213,{0,40,45,50,55,60,65,70,75,80},{"0.00","2.00","2.25","2.50","2.75","3.00","3.25","3.50","3.75","4.00"})</f>
        <v>2.50</v>
      </c>
      <c r="GY213" s="82">
        <v>76</v>
      </c>
      <c r="GZ213" s="21" t="str">
        <f>LOOKUP(GY213,{0,40,45,50,55,60,65,70,75,80},{"F","D","C","C+","B-","B","B+","A-","A","A+"})</f>
        <v>A</v>
      </c>
      <c r="HA213" s="21" t="str">
        <f>LOOKUP(GY213,{0,40,45,50,55,60,65,70,75,80},{"0.00","2.00","2.25","2.50","2.75","3.00","3.25","3.50","3.75","4.00"})</f>
        <v>3.75</v>
      </c>
      <c r="HB213" s="49">
        <v>40.5</v>
      </c>
      <c r="HC213" s="49">
        <v>38</v>
      </c>
      <c r="HD213" s="70">
        <f t="shared" si="130"/>
        <v>79</v>
      </c>
      <c r="HE213" s="21" t="str">
        <f>LOOKUP(HD213,{0,40,45,50,55,60,65,70,75,80},{"F","D","C","C+","B-","B","B+","A-","A","A+"})</f>
        <v>A</v>
      </c>
      <c r="HF213" s="21" t="str">
        <f>LOOKUP(HD213,{0,40,45,50,55,60,65,70,75,80},{"0.00","2.00","2.25","2.50","2.75","3.00","3.25","3.50","3.75","4.00"})</f>
        <v>3.75</v>
      </c>
      <c r="HG213" s="50">
        <f t="shared" ref="HG213:HG231" si="132">(K213+P213+U213+Z213+AE213+AJ213+AO213+AT213+AY213+BD213+BI213+BN213+BS213+BX213+CC213+CH213+CM213+CR213+CW213+DB213+DG213+DL213+DQ213+DV213+EA213+EF213+EK213+EP213+EU213+EZ213+FE213+FJ213+FO213+FT213+FY213+GD213+GI213+GN213+GS213+GX213+HA213+HF213)/42</f>
        <v>3.4583333333333335</v>
      </c>
      <c r="HH213" s="71" t="str">
        <f t="shared" ref="HH213:HH231" si="133">IF(OR(J213="F",O213="F",T213="F",Y213="F",AD213="F",AI213="F",AN213="F",AS213="F",AX213="F",BC213="F",BH213="F",BM213="F",BR213="F",BW213="F",CB213="F",CG213="F",CL213="F",CQ213="F",CV213="F",DA213="F",DF213="F",DK213="F",DP213="F",DU213="F",DZ213="F",EE213="F",EJ213="F",EO213="F",ET213="F",EY213="F",FD213="F",FI213="F",FN213="F",FS213="F",FX213="F",GC213="F",GH213="F",GM213="F",GR213="F",GW213="F",GZ213="F",HE213="F"),"Fail","Passed")</f>
        <v>Passed</v>
      </c>
      <c r="HI213" s="70">
        <f t="shared" si="131"/>
        <v>2989</v>
      </c>
      <c r="HJ213" s="44">
        <v>216</v>
      </c>
      <c r="HK213" s="40"/>
      <c r="HL213" s="40"/>
    </row>
    <row r="214" spans="1:220" s="8" customFormat="1" ht="30" customHeight="1" x14ac:dyDescent="0.2">
      <c r="A214" s="44">
        <v>217</v>
      </c>
      <c r="B214" s="66">
        <v>3932</v>
      </c>
      <c r="C214" s="44">
        <v>2017918840</v>
      </c>
      <c r="D214" s="39" t="s">
        <v>307</v>
      </c>
      <c r="E214" s="64" t="s">
        <v>275</v>
      </c>
      <c r="F214" s="64" t="s">
        <v>322</v>
      </c>
      <c r="G214" s="73">
        <v>33</v>
      </c>
      <c r="H214" s="48">
        <v>36.5</v>
      </c>
      <c r="I214" s="57">
        <f t="shared" ref="I214:I232" si="134">ROUNDUP(SUM(G214+H214),0)</f>
        <v>70</v>
      </c>
      <c r="J214" s="21" t="str">
        <f>LOOKUP(I214,{0,40,45,50,55,60,65,70,75,80},{"F","D","C","C+","B-","B","B+","A-","A","A+"})</f>
        <v>A-</v>
      </c>
      <c r="K214" s="21" t="str">
        <f>LOOKUP(I214,{0,40,45,50,55,60,65,70,75,80},{"0.00","2.00","2.25","2.50","2.75","3.00","3.25","3.50","3.75","4.00"})</f>
        <v>3.50</v>
      </c>
      <c r="L214" s="21">
        <v>24.5</v>
      </c>
      <c r="M214" s="21">
        <v>33.5</v>
      </c>
      <c r="N214" s="57">
        <f t="shared" ref="N214:N232" si="135">ROUNDUP(SUM(L214+M214),0)</f>
        <v>58</v>
      </c>
      <c r="O214" s="21" t="str">
        <f>LOOKUP(N214,{0,40,45,50,55,60,65,70,75,80},{"F","D","C","C+","B-","B","B+","A-","A","A+"})</f>
        <v>B-</v>
      </c>
      <c r="P214" s="21" t="str">
        <f>LOOKUP(N214,{0,40,45,50,55,60,65,70,75,80},{"0.00","2.00","2.25","2.50","2.75","3.00","3.25","3.50","3.75","4.00"})</f>
        <v>2.75</v>
      </c>
      <c r="Q214" s="21">
        <v>23.75</v>
      </c>
      <c r="R214" s="21">
        <v>41.5</v>
      </c>
      <c r="S214" s="57">
        <f t="shared" ref="S214:S232" si="136">ROUNDUP(SUM(Q214+R214),0)</f>
        <v>66</v>
      </c>
      <c r="T214" s="21" t="str">
        <f>LOOKUP(S214,{0,40,45,50,55,60,65,70,75,80},{"F","D","C","C+","B-","B","B+","A-","A","A+"})</f>
        <v>B+</v>
      </c>
      <c r="U214" s="21" t="str">
        <f>LOOKUP(S214,{0,40,45,50,55,60,65,70,75,80},{"0.00","2.00","2.25","2.50","2.75","3.00","3.25","3.50","3.75","4.00"})</f>
        <v>3.25</v>
      </c>
      <c r="V214" s="21">
        <v>28</v>
      </c>
      <c r="W214" s="21">
        <v>41.5</v>
      </c>
      <c r="X214" s="57">
        <f t="shared" ref="X214:X232" si="137">ROUNDUP(SUM(V214+W214),0)</f>
        <v>70</v>
      </c>
      <c r="Y214" s="21" t="str">
        <f>LOOKUP(X214,{0,40,45,50,55,60,65,70,75,80},{"F","D","C","C+","B-","B","B+","A-","A","A+"})</f>
        <v>A-</v>
      </c>
      <c r="Z214" s="21" t="str">
        <f>LOOKUP(X214,{0,40,45,50,55,60,65,70,75,80},{"0.00","2.00","2.25","2.50","2.75","3.00","3.25","3.50","3.75","4.00"})</f>
        <v>3.50</v>
      </c>
      <c r="AA214" s="21">
        <v>20</v>
      </c>
      <c r="AB214" s="21">
        <v>33</v>
      </c>
      <c r="AC214" s="57">
        <f t="shared" ref="AC214:AC232" si="138">ROUNDUP(SUM(AA214+AB214),0)</f>
        <v>53</v>
      </c>
      <c r="AD214" s="21" t="str">
        <f>LOOKUP(AC214,{0,40,45,50,55,60,65,70,75,80},{"F","D","C","C+","B-","B","B+","A-","A","A+"})</f>
        <v>C+</v>
      </c>
      <c r="AE214" s="21" t="str">
        <f>LOOKUP(AC214,{0,40,45,50,55,60,65,70,75,80},{"0.00","2.00","2.25","2.50","2.75","3.00","3.25","3.50","3.75","4.00"})</f>
        <v>2.50</v>
      </c>
      <c r="AF214" s="21">
        <v>29</v>
      </c>
      <c r="AG214" s="21">
        <v>45.5</v>
      </c>
      <c r="AH214" s="57">
        <f t="shared" ref="AH214:AH232" si="139">ROUNDUP(SUM(AF214+AG214),0)</f>
        <v>75</v>
      </c>
      <c r="AI214" s="21" t="str">
        <f>LOOKUP(AH214,{0,40,45,50,55,60,65,70,75,80},{"F","D","C","C+","B-","B","B+","A-","A","A+"})</f>
        <v>A</v>
      </c>
      <c r="AJ214" s="21" t="str">
        <f>LOOKUP(AH214,{0,40,45,50,55,60,65,70,75,80},{"0.00","2.00","2.25","2.50","2.75","3.00","3.25","3.50","3.75","4.00"})</f>
        <v>3.75</v>
      </c>
      <c r="AK214" s="21">
        <v>31.5</v>
      </c>
      <c r="AL214" s="21">
        <v>39</v>
      </c>
      <c r="AM214" s="57">
        <f t="shared" ref="AM214:AM232" si="140">ROUNDUP(SUM(AK214+AL214),0)</f>
        <v>71</v>
      </c>
      <c r="AN214" s="21" t="str">
        <f>LOOKUP(AM214,{0,40,45,50,55,60,65,70,75,80},{"F","D","C","C+","B-","B","B+","A-","A","A+"})</f>
        <v>A-</v>
      </c>
      <c r="AO214" s="21" t="str">
        <f>LOOKUP(AM214,{0,40,45,50,55,60,65,70,75,80},{"0.00","2.00","2.25","2.50","2.75","3.00","3.25","3.50","3.75","4.00"})</f>
        <v>3.50</v>
      </c>
      <c r="AP214" s="21">
        <v>29</v>
      </c>
      <c r="AQ214" s="21">
        <v>33</v>
      </c>
      <c r="AR214" s="57">
        <f t="shared" ref="AR214:AR232" si="141">ROUNDUP(SUM(AP214+AQ214),0)</f>
        <v>62</v>
      </c>
      <c r="AS214" s="21" t="str">
        <f>LOOKUP(AR214,{0,40,45,50,55,60,65,70,75,80},{"F","D","C","C+","B-","B","B+","A-","A","A+"})</f>
        <v>B</v>
      </c>
      <c r="AT214" s="21" t="str">
        <f>LOOKUP(AR214,{0,40,45,50,55,60,65,70,75,80},{"0.00","2.00","2.25","2.50","2.75","3.00","3.25","3.50","3.75","4.00"})</f>
        <v>3.00</v>
      </c>
      <c r="AU214" s="21">
        <v>32</v>
      </c>
      <c r="AV214" s="21">
        <v>44</v>
      </c>
      <c r="AW214" s="57">
        <f t="shared" ref="AW214:AW232" si="142">ROUNDUP(SUM(AU214+AV214),0)</f>
        <v>76</v>
      </c>
      <c r="AX214" s="21" t="str">
        <f>LOOKUP(AW214,{0,40,45,50,55,60,65,70,75,80},{"F","D","C","C+","B-","B","B+","A-","A","A+"})</f>
        <v>A</v>
      </c>
      <c r="AY214" s="21" t="str">
        <f>LOOKUP(AW214,{0,40,45,50,55,60,65,70,75,80},{"0.00","2.00","2.25","2.50","2.75","3.00","3.25","3.50","3.75","4.00"})</f>
        <v>3.75</v>
      </c>
      <c r="AZ214" s="21">
        <v>36</v>
      </c>
      <c r="BA214" s="21">
        <v>46.5</v>
      </c>
      <c r="BB214" s="57">
        <f t="shared" ref="BB214:BB232" si="143">ROUNDUP(SUM(AZ214+BA214),0)</f>
        <v>83</v>
      </c>
      <c r="BC214" s="21" t="str">
        <f>LOOKUP(BB214,{0,40,45,50,55,60,65,70,75,80},{"F","D","C","C+","B-","B","B+","A-","A","A+"})</f>
        <v>A+</v>
      </c>
      <c r="BD214" s="21" t="str">
        <f>LOOKUP(BB214,{0,40,45,50,55,60,65,70,75,80},{"0.00","2.00","2.25","2.50","2.75","3.00","3.25","3.50","3.75","4.00"})</f>
        <v>4.00</v>
      </c>
      <c r="BE214" s="21">
        <v>27</v>
      </c>
      <c r="BF214" s="21">
        <v>37.5</v>
      </c>
      <c r="BG214" s="57">
        <f t="shared" ref="BG214:BG232" si="144">ROUNDUP(SUM(BE214+BF214),0)</f>
        <v>65</v>
      </c>
      <c r="BH214" s="21" t="str">
        <f>LOOKUP(BG214,{0,40,45,50,55,60,65,70,75,80},{"F","D","C","C+","B-","B","B+","A-","A","A+"})</f>
        <v>B+</v>
      </c>
      <c r="BI214" s="21" t="str">
        <f>LOOKUP(BG214,{0,40,45,50,55,60,65,70,75,80},{"0.00","2.00","2.25","2.50","2.75","3.00","3.25","3.50","3.75","4.00"})</f>
        <v>3.25</v>
      </c>
      <c r="BJ214" s="21">
        <v>23</v>
      </c>
      <c r="BK214" s="21">
        <v>39.5</v>
      </c>
      <c r="BL214" s="57">
        <f t="shared" ref="BL214:BL232" si="145">ROUNDUP(SUM(BJ214+BK214),0)</f>
        <v>63</v>
      </c>
      <c r="BM214" s="21" t="str">
        <f>LOOKUP(BL214,{0,40,45,50,55,60,65,70,75,80},{"F","D","C","C+","B-","B","B+","A-","A","A+"})</f>
        <v>B</v>
      </c>
      <c r="BN214" s="21" t="str">
        <f>LOOKUP(BL214,{0,40,45,50,55,60,65,70,75,80},{"0.00","2.00","2.25","2.50","2.75","3.00","3.25","3.50","3.75","4.00"})</f>
        <v>3.00</v>
      </c>
      <c r="BO214" s="21">
        <v>20</v>
      </c>
      <c r="BP214" s="21">
        <v>39</v>
      </c>
      <c r="BQ214" s="57">
        <f t="shared" ref="BQ214:BQ232" si="146">ROUNDUP(SUM(BO214+BP214),0)</f>
        <v>59</v>
      </c>
      <c r="BR214" s="21" t="str">
        <f>LOOKUP(BQ214,{0,40,45,50,55,60,65,70,75,80},{"F","D","C","C+","B-","B","B+","A-","A","A+"})</f>
        <v>B-</v>
      </c>
      <c r="BS214" s="21" t="str">
        <f>LOOKUP(BQ214,{0,40,45,50,55,60,65,70,75,80},{"0.00","2.00","2.25","2.50","2.75","3.00","3.25","3.50","3.75","4.00"})</f>
        <v>2.75</v>
      </c>
      <c r="BT214" s="21">
        <v>25.5</v>
      </c>
      <c r="BU214" s="21">
        <v>27.5</v>
      </c>
      <c r="BV214" s="57">
        <f t="shared" ref="BV214:BV232" si="147">ROUNDUP(SUM(BT214+BU214),0)</f>
        <v>53</v>
      </c>
      <c r="BW214" s="21" t="str">
        <f>LOOKUP(BV214,{0,40,45,50,55,60,65,70,75,80},{"F","D","C","C+","B-","B","B+","A-","A","A+"})</f>
        <v>C+</v>
      </c>
      <c r="BX214" s="21" t="str">
        <f>LOOKUP(BV214,{0,40,45,50,55,60,65,70,75,80},{"0.00","2.00","2.25","2.50","2.75","3.00","3.25","3.50","3.75","4.00"})</f>
        <v>2.50</v>
      </c>
      <c r="BY214" s="21">
        <v>33</v>
      </c>
      <c r="BZ214" s="21">
        <v>23</v>
      </c>
      <c r="CA214" s="57">
        <f t="shared" ref="CA214:CA232" si="148">ROUNDUP(SUM(BY214+BZ214),0)</f>
        <v>56</v>
      </c>
      <c r="CB214" s="21" t="str">
        <f>LOOKUP(CA214,{0,40,45,50,55,60,65,70,75,80},{"F","D","C","C+","B-","B","B+","A-","A","A+"})</f>
        <v>B-</v>
      </c>
      <c r="CC214" s="21" t="str">
        <f>LOOKUP(CA214,{0,40,45,50,55,60,65,70,75,80},{"0.00","2.00","2.25","2.50","2.75","3.00","3.25","3.50","3.75","4.00"})</f>
        <v>2.75</v>
      </c>
      <c r="CD214" s="21">
        <v>34</v>
      </c>
      <c r="CE214" s="21">
        <v>41</v>
      </c>
      <c r="CF214" s="57">
        <f t="shared" ref="CF214:CF232" si="149">ROUNDUP(SUM(CD214+CE214),0)</f>
        <v>75</v>
      </c>
      <c r="CG214" s="21" t="str">
        <f>LOOKUP(CF214,{0,40,45,50,55,60,65,70,75,80},{"F","D","C","C+","B-","B","B+","A-","A","A+"})</f>
        <v>A</v>
      </c>
      <c r="CH214" s="21" t="str">
        <f>LOOKUP(CF214,{0,40,45,50,55,60,65,70,75,80},{"0.00","2.00","2.25","2.50","2.75","3.00","3.25","3.50","3.75","4.00"})</f>
        <v>3.75</v>
      </c>
      <c r="CI214" s="21">
        <v>26.5</v>
      </c>
      <c r="CJ214" s="21">
        <v>20</v>
      </c>
      <c r="CK214" s="57">
        <f t="shared" ref="CK214:CK232" si="150">ROUNDUP(SUM(CI214+CJ214),0)</f>
        <v>47</v>
      </c>
      <c r="CL214" s="21" t="str">
        <f>LOOKUP(CK214,{0,40,45,50,55,60,65,70,75,80},{"F","D","C","C+","B-","B","B+","A-","A","A+"})</f>
        <v>C</v>
      </c>
      <c r="CM214" s="21" t="str">
        <f>LOOKUP(CK214,{0,40,45,50,55,60,65,70,75,80},{"0.00","2.00","2.25","2.50","2.75","3.00","3.25","3.50","3.75","4.00"})</f>
        <v>2.25</v>
      </c>
      <c r="CN214" s="21">
        <v>18</v>
      </c>
      <c r="CO214" s="21">
        <v>44</v>
      </c>
      <c r="CP214" s="57">
        <f t="shared" ref="CP214:CP232" si="151">ROUNDUP(SUM(CN214+CO214),0)</f>
        <v>62</v>
      </c>
      <c r="CQ214" s="21" t="str">
        <f>LOOKUP(CP214,{0,40,45,50,55,60,65,70,75,80},{"F","D","C","C+","B-","B","B+","A-","A","A+"})</f>
        <v>B</v>
      </c>
      <c r="CR214" s="21" t="str">
        <f>LOOKUP(CP214,{0,40,45,50,55,60,65,70,75,80},{"0.00","2.00","2.25","2.50","2.75","3.00","3.25","3.50","3.75","4.00"})</f>
        <v>3.00</v>
      </c>
      <c r="CS214" s="21">
        <v>29</v>
      </c>
      <c r="CT214" s="21">
        <v>37.5</v>
      </c>
      <c r="CU214" s="57">
        <f t="shared" ref="CU214:CU232" si="152">ROUNDUP(SUM(CS214+CT214),0)</f>
        <v>67</v>
      </c>
      <c r="CV214" s="21" t="str">
        <f>LOOKUP(CU214,{0,40,45,50,55,60,65,70,75,80},{"F","D","C","C+","B-","B","B+","A-","A","A+"})</f>
        <v>B+</v>
      </c>
      <c r="CW214" s="21" t="str">
        <f>LOOKUP(CU214,{0,40,45,50,55,60,65,70,75,80},{"0.00","2.00","2.25","2.50","2.75","3.00","3.25","3.50","3.75","4.00"})</f>
        <v>3.25</v>
      </c>
      <c r="CX214" s="21">
        <v>29</v>
      </c>
      <c r="CY214" s="21">
        <v>36.5</v>
      </c>
      <c r="CZ214" s="57">
        <f t="shared" ref="CZ214:CZ232" si="153">ROUNDUP(SUM(CX214+CY214),0)</f>
        <v>66</v>
      </c>
      <c r="DA214" s="21" t="str">
        <f>LOOKUP(CZ214,{0,40,45,50,55,60,65,70,75,80},{"F","D","C","C+","B-","B","B+","A-","A","A+"})</f>
        <v>B+</v>
      </c>
      <c r="DB214" s="21" t="str">
        <f>LOOKUP(CZ214,{0,40,45,50,55,60,65,70,75,80},{"0.00","2.00","2.25","2.50","2.75","3.00","3.25","3.50","3.75","4.00"})</f>
        <v>3.25</v>
      </c>
      <c r="DC214" s="21">
        <v>28</v>
      </c>
      <c r="DD214" s="21">
        <v>45</v>
      </c>
      <c r="DE214" s="57">
        <f t="shared" ref="DE214:DE232" si="154">ROUNDUP(SUM(DC214+DD214),0)</f>
        <v>73</v>
      </c>
      <c r="DF214" s="21" t="str">
        <f>LOOKUP(DE214,{0,40,45,50,55,60,65,70,75,80},{"F","D","C","C+","B-","B","B+","A-","A","A+"})</f>
        <v>A-</v>
      </c>
      <c r="DG214" s="21" t="str">
        <f>LOOKUP(DE214,{0,40,45,50,55,60,65,70,75,80},{"0.00","2.00","2.25","2.50","2.75","3.00","3.25","3.50","3.75","4.00"})</f>
        <v>3.50</v>
      </c>
      <c r="DH214" s="21">
        <v>27</v>
      </c>
      <c r="DI214" s="21">
        <v>39.5</v>
      </c>
      <c r="DJ214" s="57">
        <f t="shared" ref="DJ214:DJ232" si="155">ROUNDUP(SUM(DH214+DI214),0)</f>
        <v>67</v>
      </c>
      <c r="DK214" s="21" t="str">
        <f>LOOKUP(DJ214,{0,40,45,50,55,60,65,70,75,80},{"F","D","C","C+","B-","B","B+","A-","A","A+"})</f>
        <v>B+</v>
      </c>
      <c r="DL214" s="21" t="str">
        <f>LOOKUP(DJ214,{0,40,45,50,55,60,65,70,75,80},{"0.00","2.00","2.25","2.50","2.75","3.00","3.25","3.50","3.75","4.00"})</f>
        <v>3.25</v>
      </c>
      <c r="DM214" s="21">
        <v>35</v>
      </c>
      <c r="DN214" s="21">
        <v>34</v>
      </c>
      <c r="DO214" s="57">
        <f t="shared" ref="DO214:DO232" si="156">ROUNDUP(SUM(DM214+DN214),0)</f>
        <v>69</v>
      </c>
      <c r="DP214" s="21" t="str">
        <f>LOOKUP(DO214,{0,40,45,50,55,60,65,70,75,80},{"F","D","C","C+","B-","B","B+","A-","A","A+"})</f>
        <v>B+</v>
      </c>
      <c r="DQ214" s="21" t="str">
        <f>LOOKUP(DO214,{0,40,45,50,55,60,65,70,75,80},{"0.00","2.00","2.25","2.50","2.75","3.00","3.25","3.50","3.75","4.00"})</f>
        <v>3.25</v>
      </c>
      <c r="DR214" s="21">
        <v>21</v>
      </c>
      <c r="DS214" s="21">
        <v>34</v>
      </c>
      <c r="DT214" s="57">
        <f t="shared" ref="DT214:DT232" si="157">ROUNDUP(SUM(DR214+DS214),0)</f>
        <v>55</v>
      </c>
      <c r="DU214" s="21" t="str">
        <f>LOOKUP(DT214,{0,40,45,50,55,60,65,70,75,80},{"F","D","C","C+","B-","B","B+","A-","A","A+"})</f>
        <v>B-</v>
      </c>
      <c r="DV214" s="21" t="str">
        <f>LOOKUP(DT214,{0,40,45,50,55,60,65,70,75,80},{"0.00","2.00","2.25","2.50","2.75","3.00","3.25","3.50","3.75","4.00"})</f>
        <v>2.75</v>
      </c>
      <c r="DW214" s="21">
        <v>26</v>
      </c>
      <c r="DX214" s="21">
        <v>46.5</v>
      </c>
      <c r="DY214" s="57">
        <f t="shared" ref="DY214:DY232" si="158">ROUNDUP(SUM(DW214+DX214),0)</f>
        <v>73</v>
      </c>
      <c r="DZ214" s="21" t="str">
        <f>LOOKUP(DY214,{0,40,45,50,55,60,65,70,75,80},{"F","D","C","C+","B-","B","B+","A-","A","A+"})</f>
        <v>A-</v>
      </c>
      <c r="EA214" s="21" t="str">
        <f>LOOKUP(DY214,{0,40,45,50,55,60,65,70,75,80},{"0.00","2.00","2.25","2.50","2.75","3.00","3.25","3.50","3.75","4.00"})</f>
        <v>3.50</v>
      </c>
      <c r="EB214" s="21">
        <v>26</v>
      </c>
      <c r="EC214" s="21">
        <v>37</v>
      </c>
      <c r="ED214" s="57">
        <f t="shared" ref="ED214:ED232" si="159">ROUNDUP(SUM(EB214+EC214),0)</f>
        <v>63</v>
      </c>
      <c r="EE214" s="21" t="str">
        <f>LOOKUP(ED214,{0,40,45,50,55,60,65,70,75,80},{"F","D","C","C+","B-","B","B+","A-","A","A+"})</f>
        <v>B</v>
      </c>
      <c r="EF214" s="21" t="str">
        <f>LOOKUP(ED214,{0,40,45,50,55,60,65,70,75,80},{"0.00","2.00","2.25","2.50","2.75","3.00","3.25","3.50","3.75","4.00"})</f>
        <v>3.00</v>
      </c>
      <c r="EG214" s="21">
        <v>27.5</v>
      </c>
      <c r="EH214" s="21">
        <v>38</v>
      </c>
      <c r="EI214" s="57">
        <f t="shared" ref="EI214:EI232" si="160">ROUNDUP(SUM(EG214+EH214),0)</f>
        <v>66</v>
      </c>
      <c r="EJ214" s="21" t="str">
        <f>LOOKUP(EI214,{0,40,45,50,55,60,65,70,75,80},{"F","D","C","C+","B-","B","B+","A-","A","A+"})</f>
        <v>B+</v>
      </c>
      <c r="EK214" s="21" t="str">
        <f>LOOKUP(EI214,{0,40,45,50,55,60,65,70,75,80},{"0.00","2.00","2.25","2.50","2.75","3.00","3.25","3.50","3.75","4.00"})</f>
        <v>3.25</v>
      </c>
      <c r="EL214" s="21">
        <v>36.25</v>
      </c>
      <c r="EM214" s="21">
        <v>45</v>
      </c>
      <c r="EN214" s="70">
        <f t="shared" ref="EN214:EN232" si="161">ROUNDUP(SUM(EL214+EM214),0)</f>
        <v>82</v>
      </c>
      <c r="EO214" s="21" t="str">
        <f>LOOKUP(EN214,{0,40,45,50,55,60,65,70,75,80},{"F","D","C","C+","B-","B","B+","A-","A","A+"})</f>
        <v>A+</v>
      </c>
      <c r="EP214" s="21" t="str">
        <f>LOOKUP(EN214,{0,40,45,50,55,60,65,70,75,80},{"0.00","2.00","2.25","2.50","2.75","3.00","3.25","3.50","3.75","4.00"})</f>
        <v>4.00</v>
      </c>
      <c r="EQ214" s="21">
        <v>28</v>
      </c>
      <c r="ER214" s="21">
        <v>40</v>
      </c>
      <c r="ES214" s="70">
        <f t="shared" ref="ES214:ES232" si="162">ROUNDUP(SUM(EQ214+ER214),0)</f>
        <v>68</v>
      </c>
      <c r="ET214" s="21" t="str">
        <f>LOOKUP(ES214,{0,40,45,50,55,60,65,70,75,80},{"F","D","C","C+","B-","B","B+","A-","A","A+"})</f>
        <v>B+</v>
      </c>
      <c r="EU214" s="21" t="str">
        <f>LOOKUP(ES214,{0,40,45,50,55,60,65,70,75,80},{"0.00","2.00","2.25","2.50","2.75","3.00","3.25","3.50","3.75","4.00"})</f>
        <v>3.25</v>
      </c>
      <c r="EV214" s="21">
        <v>34</v>
      </c>
      <c r="EW214" s="21">
        <v>44</v>
      </c>
      <c r="EX214" s="70">
        <f t="shared" ref="EX214:EX232" si="163">ROUNDUP(SUM(EV214+EW214),0)</f>
        <v>78</v>
      </c>
      <c r="EY214" s="21" t="str">
        <f>LOOKUP(EX214,{0,40,45,50,55,60,65,70,75,80},{"F","D","C","C+","B-","B","B+","A-","A","A+"})</f>
        <v>A</v>
      </c>
      <c r="EZ214" s="21" t="str">
        <f>LOOKUP(EX214,{0,40,45,50,55,60,65,70,75,80},{"0.00","2.00","2.25","2.50","2.75","3.00","3.25","3.50","3.75","4.00"})</f>
        <v>3.75</v>
      </c>
      <c r="FA214" s="21">
        <v>27</v>
      </c>
      <c r="FB214" s="21">
        <v>42</v>
      </c>
      <c r="FC214" s="70">
        <f t="shared" ref="FC214:FC232" si="164">ROUNDUP(SUM(FA214+FB214),0)</f>
        <v>69</v>
      </c>
      <c r="FD214" s="21" t="str">
        <f>LOOKUP(FC214,{0,40,45,50,55,60,65,70,75,80},{"F","D","C","C+","B-","B","B+","A-","A","A+"})</f>
        <v>B+</v>
      </c>
      <c r="FE214" s="21" t="str">
        <f>LOOKUP(FC214,{0,40,45,50,55,60,65,70,75,80},{"0.00","2.00","2.25","2.50","2.75","3.00","3.25","3.50","3.75","4.00"})</f>
        <v>3.25</v>
      </c>
      <c r="FF214" s="21">
        <v>28</v>
      </c>
      <c r="FG214" s="21">
        <v>45.5</v>
      </c>
      <c r="FH214" s="70">
        <f t="shared" ref="FH214:FH232" si="165">ROUNDUP(SUM(FF214+FG214),0)</f>
        <v>74</v>
      </c>
      <c r="FI214" s="21" t="str">
        <f>LOOKUP(FH214,{0,40,45,50,55,60,65,70,75,80},{"F","D","C","C+","B-","B","B+","A-","A","A+"})</f>
        <v>A-</v>
      </c>
      <c r="FJ214" s="21" t="str">
        <f>LOOKUP(FH214,{0,40,45,50,55,60,65,70,75,80},{"0.00","2.00","2.25","2.50","2.75","3.00","3.25","3.50","3.75","4.00"})</f>
        <v>3.50</v>
      </c>
      <c r="FK214" s="21">
        <v>34</v>
      </c>
      <c r="FL214" s="21">
        <v>35.5</v>
      </c>
      <c r="FM214" s="70">
        <f t="shared" ref="FM214:FM232" si="166">ROUNDUP(SUM(FK214+FL214),0)</f>
        <v>70</v>
      </c>
      <c r="FN214" s="21" t="str">
        <f>LOOKUP(FM214,{0,40,45,50,55,60,65,70,75,80},{"F","D","C","C+","B-","B","B+","A-","A","A+"})</f>
        <v>A-</v>
      </c>
      <c r="FO214" s="21" t="str">
        <f>LOOKUP(FM214,{0,40,45,50,55,60,65,70,75,80},{"0.00","2.00","2.25","2.50","2.75","3.00","3.25","3.50","3.75","4.00"})</f>
        <v>3.50</v>
      </c>
      <c r="FP214" s="21">
        <v>26</v>
      </c>
      <c r="FQ214" s="21">
        <v>42.5</v>
      </c>
      <c r="FR214" s="70">
        <f t="shared" ref="FR214:FR232" si="167">ROUNDUP(SUM(FP214+FQ214),0)</f>
        <v>69</v>
      </c>
      <c r="FS214" s="21" t="str">
        <f>LOOKUP(FR214,{0,40,45,50,55,60,65,70,75,80},{"F","D","C","C+","B-","B","B+","A-","A","A+"})</f>
        <v>B+</v>
      </c>
      <c r="FT214" s="21" t="str">
        <f>LOOKUP(FR214,{0,40,45,50,55,60,65,70,75,80},{"0.00","2.00","2.25","2.50","2.75","3.00","3.25","3.50","3.75","4.00"})</f>
        <v>3.25</v>
      </c>
      <c r="FU214" s="21">
        <v>29.5</v>
      </c>
      <c r="FV214" s="21">
        <v>43</v>
      </c>
      <c r="FW214" s="70">
        <f t="shared" ref="FW214:FW232" si="168">ROUNDUP(SUM(FU214+FV214),0)</f>
        <v>73</v>
      </c>
      <c r="FX214" s="21" t="str">
        <f>LOOKUP(FW214,{0,40,45,50,55,60,65,70,75,80},{"F","D","C","C+","B-","B","B+","A-","A","A+"})</f>
        <v>A-</v>
      </c>
      <c r="FY214" s="21" t="str">
        <f>LOOKUP(FW214,{0,40,45,50,55,60,65,70,75,80},{"0.00","2.00","2.25","2.50","2.75","3.00","3.25","3.50","3.75","4.00"})</f>
        <v>3.50</v>
      </c>
      <c r="FZ214" s="21">
        <v>20</v>
      </c>
      <c r="GA214" s="21">
        <v>34.5</v>
      </c>
      <c r="GB214" s="70">
        <f t="shared" ref="GB214:GB232" si="169">ROUNDUP(SUM(FZ214+GA214),0)</f>
        <v>55</v>
      </c>
      <c r="GC214" s="21" t="str">
        <f>LOOKUP(GB214,{0,40,45,50,55,60,65,70,75,80},{"F","D","C","C+","B-","B","B+","A-","A","A+"})</f>
        <v>B-</v>
      </c>
      <c r="GD214" s="21" t="str">
        <f>LOOKUP(GB214,{0,40,45,50,55,60,65,70,75,80},{"0.00","2.00","2.25","2.50","2.75","3.00","3.25","3.50","3.75","4.00"})</f>
        <v>2.75</v>
      </c>
      <c r="GE214" s="21">
        <v>31.5</v>
      </c>
      <c r="GF214" s="21">
        <v>40</v>
      </c>
      <c r="GG214" s="70">
        <f t="shared" ref="GG214:GG232" si="170">ROUNDUP(SUM(GE214+GF214),0)</f>
        <v>72</v>
      </c>
      <c r="GH214" s="21" t="str">
        <f>LOOKUP(GG214,{0,40,45,50,55,60,65,70,75,80},{"F","D","C","C+","B-","B","B+","A-","A","A+"})</f>
        <v>A-</v>
      </c>
      <c r="GI214" s="21" t="str">
        <f>LOOKUP(GG214,{0,40,45,50,55,60,65,70,75,80},{"0.00","2.00","2.25","2.50","2.75","3.00","3.25","3.50","3.75","4.00"})</f>
        <v>3.50</v>
      </c>
      <c r="GJ214" s="21">
        <v>28.5</v>
      </c>
      <c r="GK214" s="21">
        <v>38.5</v>
      </c>
      <c r="GL214" s="70">
        <f t="shared" ref="GL214:GL232" si="171">ROUNDUP(SUM(GJ214+GK214),0)</f>
        <v>67</v>
      </c>
      <c r="GM214" s="21" t="str">
        <f>LOOKUP(GL214,{0,40,45,50,55,60,65,70,75,80},{"F","D","C","C+","B-","B","B+","A-","A","A+"})</f>
        <v>B+</v>
      </c>
      <c r="GN214" s="21" t="str">
        <f>LOOKUP(GL214,{0,40,45,50,55,60,65,70,75,80},{"0.00","2.00","2.25","2.50","2.75","3.00","3.25","3.50","3.75","4.00"})</f>
        <v>3.25</v>
      </c>
      <c r="GO214" s="21">
        <v>26</v>
      </c>
      <c r="GP214" s="21">
        <v>41.5</v>
      </c>
      <c r="GQ214" s="70">
        <f t="shared" ref="GQ214:GQ232" si="172">ROUNDUP(SUM(GO214+GP214),0)</f>
        <v>68</v>
      </c>
      <c r="GR214" s="21" t="str">
        <f>LOOKUP(GQ214,{0,40,45,50,55,60,65,70,75,80},{"F","D","C","C+","B-","B","B+","A-","A","A+"})</f>
        <v>B+</v>
      </c>
      <c r="GS214" s="21" t="str">
        <f>LOOKUP(GQ214,{0,40,45,50,55,60,65,70,75,80},{"0.00","2.00","2.25","2.50","2.75","3.00","3.25","3.50","3.75","4.00"})</f>
        <v>3.25</v>
      </c>
      <c r="GT214" s="21">
        <v>31</v>
      </c>
      <c r="GU214" s="21">
        <v>41.5</v>
      </c>
      <c r="GV214" s="70">
        <f t="shared" ref="GV214:GV232" si="173">ROUNDUP(SUM(GT214+GU214),0)</f>
        <v>73</v>
      </c>
      <c r="GW214" s="21" t="str">
        <f>LOOKUP(GV214,{0,40,45,50,55,60,65,70,75,80},{"F","D","C","C+","B-","B","B+","A-","A","A+"})</f>
        <v>A-</v>
      </c>
      <c r="GX214" s="21" t="str">
        <f>LOOKUP(GV214,{0,40,45,50,55,60,65,70,75,80},{"0.00","2.00","2.25","2.50","2.75","3.00","3.25","3.50","3.75","4.00"})</f>
        <v>3.50</v>
      </c>
      <c r="GY214" s="82">
        <v>75</v>
      </c>
      <c r="GZ214" s="21" t="str">
        <f>LOOKUP(GY214,{0,40,45,50,55,60,65,70,75,80},{"F","D","C","C+","B-","B","B+","A-","A","A+"})</f>
        <v>A</v>
      </c>
      <c r="HA214" s="21" t="str">
        <f>LOOKUP(GY214,{0,40,45,50,55,60,65,70,75,80},{"0.00","2.00","2.25","2.50","2.75","3.00","3.25","3.50","3.75","4.00"})</f>
        <v>3.75</v>
      </c>
      <c r="HB214" s="49">
        <v>36.5</v>
      </c>
      <c r="HC214" s="49">
        <v>42</v>
      </c>
      <c r="HD214" s="70">
        <f t="shared" ref="HD214:HD232" si="174">ROUNDUP(SUM(HB214+HC214),0)</f>
        <v>79</v>
      </c>
      <c r="HE214" s="21" t="str">
        <f>LOOKUP(HD214,{0,40,45,50,55,60,65,70,75,80},{"F","D","C","C+","B-","B","B+","A-","A","A+"})</f>
        <v>A</v>
      </c>
      <c r="HF214" s="21" t="str">
        <f>LOOKUP(HD214,{0,40,45,50,55,60,65,70,75,80},{"0.00","2.00","2.25","2.50","2.75","3.00","3.25","3.50","3.75","4.00"})</f>
        <v>3.75</v>
      </c>
      <c r="HG214" s="50">
        <f t="shared" si="132"/>
        <v>3.2738095238095237</v>
      </c>
      <c r="HH214" s="71" t="str">
        <f t="shared" si="133"/>
        <v>Passed</v>
      </c>
      <c r="HI214" s="70">
        <f t="shared" ref="HI214:HI232" si="175">I214+N214+S214+X214+AC214+AH214+AM214+AR214+AW214+BB214+BG214+BL214+BQ214+BV214+CA214+CF214+CK214+CP214+CU214+CZ214+DE214+DJ214+DO214+DT214+DY214+ED214+EI214+EN214+ES214+EX214+FC214+FH214+FM214+FR214+FW214+GB214+GG214+GL214+GQ214+GV214+GY214+HD214</f>
        <v>2835</v>
      </c>
      <c r="HJ214" s="44">
        <v>217</v>
      </c>
      <c r="HK214" s="40"/>
      <c r="HL214" s="40"/>
    </row>
    <row r="215" spans="1:220" s="8" customFormat="1" ht="30" customHeight="1" x14ac:dyDescent="0.2">
      <c r="A215" s="44">
        <v>218</v>
      </c>
      <c r="B215" s="66">
        <v>3842</v>
      </c>
      <c r="C215" s="44">
        <v>2017119117</v>
      </c>
      <c r="D215" s="39" t="s">
        <v>307</v>
      </c>
      <c r="E215" s="64" t="s">
        <v>276</v>
      </c>
      <c r="F215" s="64" t="s">
        <v>305</v>
      </c>
      <c r="G215" s="73">
        <v>29</v>
      </c>
      <c r="H215" s="48">
        <v>40</v>
      </c>
      <c r="I215" s="57">
        <f t="shared" si="134"/>
        <v>69</v>
      </c>
      <c r="J215" s="21" t="str">
        <f>LOOKUP(I215,{0,40,45,50,55,60,65,70,75,80},{"F","D","C","C+","B-","B","B+","A-","A","A+"})</f>
        <v>B+</v>
      </c>
      <c r="K215" s="21" t="str">
        <f>LOOKUP(I215,{0,40,45,50,55,60,65,70,75,80},{"0.00","2.00","2.25","2.50","2.75","3.00","3.25","3.50","3.75","4.00"})</f>
        <v>3.25</v>
      </c>
      <c r="L215" s="21">
        <v>25.5</v>
      </c>
      <c r="M215" s="21">
        <v>45.5</v>
      </c>
      <c r="N215" s="57">
        <f t="shared" si="135"/>
        <v>71</v>
      </c>
      <c r="O215" s="21" t="str">
        <f>LOOKUP(N215,{0,40,45,50,55,60,65,70,75,80},{"F","D","C","C+","B-","B","B+","A-","A","A+"})</f>
        <v>A-</v>
      </c>
      <c r="P215" s="21" t="str">
        <f>LOOKUP(N215,{0,40,45,50,55,60,65,70,75,80},{"0.00","2.00","2.25","2.50","2.75","3.00","3.25","3.50","3.75","4.00"})</f>
        <v>3.50</v>
      </c>
      <c r="Q215" s="21">
        <v>25.75</v>
      </c>
      <c r="R215" s="21">
        <v>41</v>
      </c>
      <c r="S215" s="57">
        <f t="shared" si="136"/>
        <v>67</v>
      </c>
      <c r="T215" s="21" t="str">
        <f>LOOKUP(S215,{0,40,45,50,55,60,65,70,75,80},{"F","D","C","C+","B-","B","B+","A-","A","A+"})</f>
        <v>B+</v>
      </c>
      <c r="U215" s="21" t="str">
        <f>LOOKUP(S215,{0,40,45,50,55,60,65,70,75,80},{"0.00","2.00","2.25","2.50","2.75","3.00","3.25","3.50","3.75","4.00"})</f>
        <v>3.25</v>
      </c>
      <c r="V215" s="21">
        <v>20</v>
      </c>
      <c r="W215" s="21">
        <v>42.5</v>
      </c>
      <c r="X215" s="57">
        <f t="shared" si="137"/>
        <v>63</v>
      </c>
      <c r="Y215" s="21" t="str">
        <f>LOOKUP(X215,{0,40,45,50,55,60,65,70,75,80},{"F","D","C","C+","B-","B","B+","A-","A","A+"})</f>
        <v>B</v>
      </c>
      <c r="Z215" s="21" t="str">
        <f>LOOKUP(X215,{0,40,45,50,55,60,65,70,75,80},{"0.00","2.00","2.25","2.50","2.75","3.00","3.25","3.50","3.75","4.00"})</f>
        <v>3.00</v>
      </c>
      <c r="AA215" s="21">
        <v>22</v>
      </c>
      <c r="AB215" s="21">
        <v>37.5</v>
      </c>
      <c r="AC215" s="57">
        <f t="shared" si="138"/>
        <v>60</v>
      </c>
      <c r="AD215" s="21" t="str">
        <f>LOOKUP(AC215,{0,40,45,50,55,60,65,70,75,80},{"F","D","C","C+","B-","B","B+","A-","A","A+"})</f>
        <v>B</v>
      </c>
      <c r="AE215" s="21" t="str">
        <f>LOOKUP(AC215,{0,40,45,50,55,60,65,70,75,80},{"0.00","2.00","2.25","2.50","2.75","3.00","3.25","3.50","3.75","4.00"})</f>
        <v>3.00</v>
      </c>
      <c r="AF215" s="21">
        <v>34</v>
      </c>
      <c r="AG215" s="21">
        <v>41.5</v>
      </c>
      <c r="AH215" s="57">
        <f t="shared" si="139"/>
        <v>76</v>
      </c>
      <c r="AI215" s="21" t="str">
        <f>LOOKUP(AH215,{0,40,45,50,55,60,65,70,75,80},{"F","D","C","C+","B-","B","B+","A-","A","A+"})</f>
        <v>A</v>
      </c>
      <c r="AJ215" s="21" t="str">
        <f>LOOKUP(AH215,{0,40,45,50,55,60,65,70,75,80},{"0.00","2.00","2.25","2.50","2.75","3.00","3.25","3.50","3.75","4.00"})</f>
        <v>3.75</v>
      </c>
      <c r="AK215" s="21">
        <v>30.5</v>
      </c>
      <c r="AL215" s="21">
        <v>40.5</v>
      </c>
      <c r="AM215" s="57">
        <f t="shared" si="140"/>
        <v>71</v>
      </c>
      <c r="AN215" s="21" t="str">
        <f>LOOKUP(AM215,{0,40,45,50,55,60,65,70,75,80},{"F","D","C","C+","B-","B","B+","A-","A","A+"})</f>
        <v>A-</v>
      </c>
      <c r="AO215" s="21" t="str">
        <f>LOOKUP(AM215,{0,40,45,50,55,60,65,70,75,80},{"0.00","2.00","2.25","2.50","2.75","3.00","3.25","3.50","3.75","4.00"})</f>
        <v>3.50</v>
      </c>
      <c r="AP215" s="21">
        <v>26</v>
      </c>
      <c r="AQ215" s="21">
        <v>44</v>
      </c>
      <c r="AR215" s="57">
        <f t="shared" si="141"/>
        <v>70</v>
      </c>
      <c r="AS215" s="21" t="str">
        <f>LOOKUP(AR215,{0,40,45,50,55,60,65,70,75,80},{"F","D","C","C+","B-","B","B+","A-","A","A+"})</f>
        <v>A-</v>
      </c>
      <c r="AT215" s="21" t="str">
        <f>LOOKUP(AR215,{0,40,45,50,55,60,65,70,75,80},{"0.00","2.00","2.25","2.50","2.75","3.00","3.25","3.50","3.75","4.00"})</f>
        <v>3.50</v>
      </c>
      <c r="AU215" s="21">
        <v>32</v>
      </c>
      <c r="AV215" s="21">
        <v>43.5</v>
      </c>
      <c r="AW215" s="57">
        <f t="shared" si="142"/>
        <v>76</v>
      </c>
      <c r="AX215" s="21" t="str">
        <f>LOOKUP(AW215,{0,40,45,50,55,60,65,70,75,80},{"F","D","C","C+","B-","B","B+","A-","A","A+"})</f>
        <v>A</v>
      </c>
      <c r="AY215" s="21" t="str">
        <f>LOOKUP(AW215,{0,40,45,50,55,60,65,70,75,80},{"0.00","2.00","2.25","2.50","2.75","3.00","3.25","3.50","3.75","4.00"})</f>
        <v>3.75</v>
      </c>
      <c r="AZ215" s="21">
        <v>26</v>
      </c>
      <c r="BA215" s="21">
        <v>43.5</v>
      </c>
      <c r="BB215" s="57">
        <f t="shared" si="143"/>
        <v>70</v>
      </c>
      <c r="BC215" s="21" t="str">
        <f>LOOKUP(BB215,{0,40,45,50,55,60,65,70,75,80},{"F","D","C","C+","B-","B","B+","A-","A","A+"})</f>
        <v>A-</v>
      </c>
      <c r="BD215" s="21" t="str">
        <f>LOOKUP(BB215,{0,40,45,50,55,60,65,70,75,80},{"0.00","2.00","2.25","2.50","2.75","3.00","3.25","3.50","3.75","4.00"})</f>
        <v>3.50</v>
      </c>
      <c r="BE215" s="21">
        <v>31</v>
      </c>
      <c r="BF215" s="21">
        <v>43.5</v>
      </c>
      <c r="BG215" s="57">
        <f t="shared" si="144"/>
        <v>75</v>
      </c>
      <c r="BH215" s="21" t="str">
        <f>LOOKUP(BG215,{0,40,45,50,55,60,65,70,75,80},{"F","D","C","C+","B-","B","B+","A-","A","A+"})</f>
        <v>A</v>
      </c>
      <c r="BI215" s="21" t="str">
        <f>LOOKUP(BG215,{0,40,45,50,55,60,65,70,75,80},{"0.00","2.00","2.25","2.50","2.75","3.00","3.25","3.50","3.75","4.00"})</f>
        <v>3.75</v>
      </c>
      <c r="BJ215" s="21">
        <v>25.5</v>
      </c>
      <c r="BK215" s="21">
        <v>44</v>
      </c>
      <c r="BL215" s="57">
        <f t="shared" si="145"/>
        <v>70</v>
      </c>
      <c r="BM215" s="21" t="str">
        <f>LOOKUP(BL215,{0,40,45,50,55,60,65,70,75,80},{"F","D","C","C+","B-","B","B+","A-","A","A+"})</f>
        <v>A-</v>
      </c>
      <c r="BN215" s="21" t="str">
        <f>LOOKUP(BL215,{0,40,45,50,55,60,65,70,75,80},{"0.00","2.00","2.25","2.50","2.75","3.00","3.25","3.50","3.75","4.00"})</f>
        <v>3.50</v>
      </c>
      <c r="BO215" s="21">
        <v>23</v>
      </c>
      <c r="BP215" s="21">
        <v>50.5</v>
      </c>
      <c r="BQ215" s="57">
        <f t="shared" si="146"/>
        <v>74</v>
      </c>
      <c r="BR215" s="21" t="str">
        <f>LOOKUP(BQ215,{0,40,45,50,55,60,65,70,75,80},{"F","D","C","C+","B-","B","B+","A-","A","A+"})</f>
        <v>A-</v>
      </c>
      <c r="BS215" s="21" t="str">
        <f>LOOKUP(BQ215,{0,40,45,50,55,60,65,70,75,80},{"0.00","2.00","2.25","2.50","2.75","3.00","3.25","3.50","3.75","4.00"})</f>
        <v>3.50</v>
      </c>
      <c r="BT215" s="21">
        <v>27.75</v>
      </c>
      <c r="BU215" s="21">
        <v>37</v>
      </c>
      <c r="BV215" s="57">
        <f t="shared" si="147"/>
        <v>65</v>
      </c>
      <c r="BW215" s="21" t="str">
        <f>LOOKUP(BV215,{0,40,45,50,55,60,65,70,75,80},{"F","D","C","C+","B-","B","B+","A-","A","A+"})</f>
        <v>B+</v>
      </c>
      <c r="BX215" s="21" t="str">
        <f>LOOKUP(BV215,{0,40,45,50,55,60,65,70,75,80},{"0.00","2.00","2.25","2.50","2.75","3.00","3.25","3.50","3.75","4.00"})</f>
        <v>3.25</v>
      </c>
      <c r="BY215" s="21">
        <v>32</v>
      </c>
      <c r="BZ215" s="21">
        <v>29</v>
      </c>
      <c r="CA215" s="57">
        <f t="shared" si="148"/>
        <v>61</v>
      </c>
      <c r="CB215" s="21" t="str">
        <f>LOOKUP(CA215,{0,40,45,50,55,60,65,70,75,80},{"F","D","C","C+","B-","B","B+","A-","A","A+"})</f>
        <v>B</v>
      </c>
      <c r="CC215" s="21" t="str">
        <f>LOOKUP(CA215,{0,40,45,50,55,60,65,70,75,80},{"0.00","2.00","2.25","2.50","2.75","3.00","3.25","3.50","3.75","4.00"})</f>
        <v>3.00</v>
      </c>
      <c r="CD215" s="21">
        <v>26</v>
      </c>
      <c r="CE215" s="21">
        <v>43.5</v>
      </c>
      <c r="CF215" s="57">
        <f t="shared" si="149"/>
        <v>70</v>
      </c>
      <c r="CG215" s="21" t="str">
        <f>LOOKUP(CF215,{0,40,45,50,55,60,65,70,75,80},{"F","D","C","C+","B-","B","B+","A-","A","A+"})</f>
        <v>A-</v>
      </c>
      <c r="CH215" s="21" t="str">
        <f>LOOKUP(CF215,{0,40,45,50,55,60,65,70,75,80},{"0.00","2.00","2.25","2.50","2.75","3.00","3.25","3.50","3.75","4.00"})</f>
        <v>3.50</v>
      </c>
      <c r="CI215" s="21">
        <v>29</v>
      </c>
      <c r="CJ215" s="21">
        <v>31.5</v>
      </c>
      <c r="CK215" s="57">
        <f t="shared" si="150"/>
        <v>61</v>
      </c>
      <c r="CL215" s="21" t="str">
        <f>LOOKUP(CK215,{0,40,45,50,55,60,65,70,75,80},{"F","D","C","C+","B-","B","B+","A-","A","A+"})</f>
        <v>B</v>
      </c>
      <c r="CM215" s="21" t="str">
        <f>LOOKUP(CK215,{0,40,45,50,55,60,65,70,75,80},{"0.00","2.00","2.25","2.50","2.75","3.00","3.25","3.50","3.75","4.00"})</f>
        <v>3.00</v>
      </c>
      <c r="CN215" s="21">
        <v>15</v>
      </c>
      <c r="CO215" s="21">
        <v>49</v>
      </c>
      <c r="CP215" s="57">
        <f t="shared" si="151"/>
        <v>64</v>
      </c>
      <c r="CQ215" s="21" t="str">
        <f>LOOKUP(CP215,{0,40,45,50,55,60,65,70,75,80},{"F","D","C","C+","B-","B","B+","A-","A","A+"})</f>
        <v>B</v>
      </c>
      <c r="CR215" s="21" t="str">
        <f>LOOKUP(CP215,{0,40,45,50,55,60,65,70,75,80},{"0.00","2.00","2.25","2.50","2.75","3.00","3.25","3.50","3.75","4.00"})</f>
        <v>3.00</v>
      </c>
      <c r="CS215" s="21">
        <v>25</v>
      </c>
      <c r="CT215" s="21">
        <v>39.5</v>
      </c>
      <c r="CU215" s="57">
        <f t="shared" si="152"/>
        <v>65</v>
      </c>
      <c r="CV215" s="21" t="str">
        <f>LOOKUP(CU215,{0,40,45,50,55,60,65,70,75,80},{"F","D","C","C+","B-","B","B+","A-","A","A+"})</f>
        <v>B+</v>
      </c>
      <c r="CW215" s="21" t="str">
        <f>LOOKUP(CU215,{0,40,45,50,55,60,65,70,75,80},{"0.00","2.00","2.25","2.50","2.75","3.00","3.25","3.50","3.75","4.00"})</f>
        <v>3.25</v>
      </c>
      <c r="CX215" s="21">
        <v>29</v>
      </c>
      <c r="CY215" s="21">
        <v>39.5</v>
      </c>
      <c r="CZ215" s="57">
        <f t="shared" si="153"/>
        <v>69</v>
      </c>
      <c r="DA215" s="21" t="str">
        <f>LOOKUP(CZ215,{0,40,45,50,55,60,65,70,75,80},{"F","D","C","C+","B-","B","B+","A-","A","A+"})</f>
        <v>B+</v>
      </c>
      <c r="DB215" s="21" t="str">
        <f>LOOKUP(CZ215,{0,40,45,50,55,60,65,70,75,80},{"0.00","2.00","2.25","2.50","2.75","3.00","3.25","3.50","3.75","4.00"})</f>
        <v>3.25</v>
      </c>
      <c r="DC215" s="21">
        <v>31.5</v>
      </c>
      <c r="DD215" s="21">
        <v>45</v>
      </c>
      <c r="DE215" s="57">
        <f t="shared" si="154"/>
        <v>77</v>
      </c>
      <c r="DF215" s="21" t="str">
        <f>LOOKUP(DE215,{0,40,45,50,55,60,65,70,75,80},{"F","D","C","C+","B-","B","B+","A-","A","A+"})</f>
        <v>A</v>
      </c>
      <c r="DG215" s="21" t="str">
        <f>LOOKUP(DE215,{0,40,45,50,55,60,65,70,75,80},{"0.00","2.00","2.25","2.50","2.75","3.00","3.25","3.50","3.75","4.00"})</f>
        <v>3.75</v>
      </c>
      <c r="DH215" s="21">
        <v>32</v>
      </c>
      <c r="DI215" s="21">
        <v>44</v>
      </c>
      <c r="DJ215" s="57">
        <f t="shared" si="155"/>
        <v>76</v>
      </c>
      <c r="DK215" s="21" t="str">
        <f>LOOKUP(DJ215,{0,40,45,50,55,60,65,70,75,80},{"F","D","C","C+","B-","B","B+","A-","A","A+"})</f>
        <v>A</v>
      </c>
      <c r="DL215" s="21" t="str">
        <f>LOOKUP(DJ215,{0,40,45,50,55,60,65,70,75,80},{"0.00","2.00","2.25","2.50","2.75","3.00","3.25","3.50","3.75","4.00"})</f>
        <v>3.75</v>
      </c>
      <c r="DM215" s="21">
        <v>25</v>
      </c>
      <c r="DN215" s="21">
        <v>40</v>
      </c>
      <c r="DO215" s="57">
        <f t="shared" si="156"/>
        <v>65</v>
      </c>
      <c r="DP215" s="21" t="str">
        <f>LOOKUP(DO215,{0,40,45,50,55,60,65,70,75,80},{"F","D","C","C+","B-","B","B+","A-","A","A+"})</f>
        <v>B+</v>
      </c>
      <c r="DQ215" s="21" t="str">
        <f>LOOKUP(DO215,{0,40,45,50,55,60,65,70,75,80},{"0.00","2.00","2.25","2.50","2.75","3.00","3.25","3.50","3.75","4.00"})</f>
        <v>3.25</v>
      </c>
      <c r="DR215" s="21">
        <v>32</v>
      </c>
      <c r="DS215" s="21">
        <v>38</v>
      </c>
      <c r="DT215" s="57">
        <f t="shared" si="157"/>
        <v>70</v>
      </c>
      <c r="DU215" s="21" t="str">
        <f>LOOKUP(DT215,{0,40,45,50,55,60,65,70,75,80},{"F","D","C","C+","B-","B","B+","A-","A","A+"})</f>
        <v>A-</v>
      </c>
      <c r="DV215" s="21" t="str">
        <f>LOOKUP(DT215,{0,40,45,50,55,60,65,70,75,80},{"0.00","2.00","2.25","2.50","2.75","3.00","3.25","3.50","3.75","4.00"})</f>
        <v>3.50</v>
      </c>
      <c r="DW215" s="21">
        <v>28</v>
      </c>
      <c r="DX215" s="21">
        <v>45.5</v>
      </c>
      <c r="DY215" s="57">
        <f t="shared" si="158"/>
        <v>74</v>
      </c>
      <c r="DZ215" s="21" t="str">
        <f>LOOKUP(DY215,{0,40,45,50,55,60,65,70,75,80},{"F","D","C","C+","B-","B","B+","A-","A","A+"})</f>
        <v>A-</v>
      </c>
      <c r="EA215" s="21" t="str">
        <f>LOOKUP(DY215,{0,40,45,50,55,60,65,70,75,80},{"0.00","2.00","2.25","2.50","2.75","3.00","3.25","3.50","3.75","4.00"})</f>
        <v>3.50</v>
      </c>
      <c r="EB215" s="21">
        <v>26</v>
      </c>
      <c r="EC215" s="21">
        <v>37</v>
      </c>
      <c r="ED215" s="57">
        <f t="shared" si="159"/>
        <v>63</v>
      </c>
      <c r="EE215" s="21" t="str">
        <f>LOOKUP(ED215,{0,40,45,50,55,60,65,70,75,80},{"F","D","C","C+","B-","B","B+","A-","A","A+"})</f>
        <v>B</v>
      </c>
      <c r="EF215" s="21" t="str">
        <f>LOOKUP(ED215,{0,40,45,50,55,60,65,70,75,80},{"0.00","2.00","2.25","2.50","2.75","3.00","3.25","3.50","3.75","4.00"})</f>
        <v>3.00</v>
      </c>
      <c r="EG215" s="21">
        <v>19</v>
      </c>
      <c r="EH215" s="21">
        <v>40.5</v>
      </c>
      <c r="EI215" s="57">
        <f t="shared" si="160"/>
        <v>60</v>
      </c>
      <c r="EJ215" s="21" t="str">
        <f>LOOKUP(EI215,{0,40,45,50,55,60,65,70,75,80},{"F","D","C","C+","B-","B","B+","A-","A","A+"})</f>
        <v>B</v>
      </c>
      <c r="EK215" s="21" t="str">
        <f>LOOKUP(EI215,{0,40,45,50,55,60,65,70,75,80},{"0.00","2.00","2.25","2.50","2.75","3.00","3.25","3.50","3.75","4.00"})</f>
        <v>3.00</v>
      </c>
      <c r="EL215" s="21">
        <v>35</v>
      </c>
      <c r="EM215" s="21">
        <v>45</v>
      </c>
      <c r="EN215" s="70">
        <f t="shared" si="161"/>
        <v>80</v>
      </c>
      <c r="EO215" s="21" t="str">
        <f>LOOKUP(EN215,{0,40,45,50,55,60,65,70,75,80},{"F","D","C","C+","B-","B","B+","A-","A","A+"})</f>
        <v>A+</v>
      </c>
      <c r="EP215" s="21" t="str">
        <f>LOOKUP(EN215,{0,40,45,50,55,60,65,70,75,80},{"0.00","2.00","2.25","2.50","2.75","3.00","3.25","3.50","3.75","4.00"})</f>
        <v>4.00</v>
      </c>
      <c r="EQ215" s="21">
        <v>33</v>
      </c>
      <c r="ER215" s="21">
        <v>41</v>
      </c>
      <c r="ES215" s="70">
        <f t="shared" si="162"/>
        <v>74</v>
      </c>
      <c r="ET215" s="21" t="str">
        <f>LOOKUP(ES215,{0,40,45,50,55,60,65,70,75,80},{"F","D","C","C+","B-","B","B+","A-","A","A+"})</f>
        <v>A-</v>
      </c>
      <c r="EU215" s="21" t="str">
        <f>LOOKUP(ES215,{0,40,45,50,55,60,65,70,75,80},{"0.00","2.00","2.25","2.50","2.75","3.00","3.25","3.50","3.75","4.00"})</f>
        <v>3.50</v>
      </c>
      <c r="EV215" s="21">
        <v>23</v>
      </c>
      <c r="EW215" s="21">
        <v>44</v>
      </c>
      <c r="EX215" s="70">
        <f t="shared" si="163"/>
        <v>67</v>
      </c>
      <c r="EY215" s="21" t="str">
        <f>LOOKUP(EX215,{0,40,45,50,55,60,65,70,75,80},{"F","D","C","C+","B-","B","B+","A-","A","A+"})</f>
        <v>B+</v>
      </c>
      <c r="EZ215" s="21" t="str">
        <f>LOOKUP(EX215,{0,40,45,50,55,60,65,70,75,80},{"0.00","2.00","2.25","2.50","2.75","3.00","3.25","3.50","3.75","4.00"})</f>
        <v>3.25</v>
      </c>
      <c r="FA215" s="21">
        <v>29.5</v>
      </c>
      <c r="FB215" s="21">
        <v>46.5</v>
      </c>
      <c r="FC215" s="70">
        <f t="shared" si="164"/>
        <v>76</v>
      </c>
      <c r="FD215" s="21" t="str">
        <f>LOOKUP(FC215,{0,40,45,50,55,60,65,70,75,80},{"F","D","C","C+","B-","B","B+","A-","A","A+"})</f>
        <v>A</v>
      </c>
      <c r="FE215" s="21" t="str">
        <f>LOOKUP(FC215,{0,40,45,50,55,60,65,70,75,80},{"0.00","2.00","2.25","2.50","2.75","3.00","3.25","3.50","3.75","4.00"})</f>
        <v>3.75</v>
      </c>
      <c r="FF215" s="21">
        <v>24</v>
      </c>
      <c r="FG215" s="21">
        <v>45.5</v>
      </c>
      <c r="FH215" s="70">
        <f t="shared" si="165"/>
        <v>70</v>
      </c>
      <c r="FI215" s="21" t="str">
        <f>LOOKUP(FH215,{0,40,45,50,55,60,65,70,75,80},{"F","D","C","C+","B-","B","B+","A-","A","A+"})</f>
        <v>A-</v>
      </c>
      <c r="FJ215" s="21" t="str">
        <f>LOOKUP(FH215,{0,40,45,50,55,60,65,70,75,80},{"0.00","2.00","2.25","2.50","2.75","3.00","3.25","3.50","3.75","4.00"})</f>
        <v>3.50</v>
      </c>
      <c r="FK215" s="21">
        <v>30</v>
      </c>
      <c r="FL215" s="21">
        <v>32</v>
      </c>
      <c r="FM215" s="70">
        <f t="shared" si="166"/>
        <v>62</v>
      </c>
      <c r="FN215" s="21" t="str">
        <f>LOOKUP(FM215,{0,40,45,50,55,60,65,70,75,80},{"F","D","C","C+","B-","B","B+","A-","A","A+"})</f>
        <v>B</v>
      </c>
      <c r="FO215" s="21" t="str">
        <f>LOOKUP(FM215,{0,40,45,50,55,60,65,70,75,80},{"0.00","2.00","2.25","2.50","2.75","3.00","3.25","3.50","3.75","4.00"})</f>
        <v>3.00</v>
      </c>
      <c r="FP215" s="21">
        <v>28</v>
      </c>
      <c r="FQ215" s="21">
        <v>44.5</v>
      </c>
      <c r="FR215" s="70">
        <f t="shared" si="167"/>
        <v>73</v>
      </c>
      <c r="FS215" s="21" t="str">
        <f>LOOKUP(FR215,{0,40,45,50,55,60,65,70,75,80},{"F","D","C","C+","B-","B","B+","A-","A","A+"})</f>
        <v>A-</v>
      </c>
      <c r="FT215" s="21" t="str">
        <f>LOOKUP(FR215,{0,40,45,50,55,60,65,70,75,80},{"0.00","2.00","2.25","2.50","2.75","3.00","3.25","3.50","3.75","4.00"})</f>
        <v>3.50</v>
      </c>
      <c r="FU215" s="21">
        <v>27</v>
      </c>
      <c r="FV215" s="21">
        <v>44.5</v>
      </c>
      <c r="FW215" s="70">
        <f t="shared" si="168"/>
        <v>72</v>
      </c>
      <c r="FX215" s="21" t="str">
        <f>LOOKUP(FW215,{0,40,45,50,55,60,65,70,75,80},{"F","D","C","C+","B-","B","B+","A-","A","A+"})</f>
        <v>A-</v>
      </c>
      <c r="FY215" s="21" t="str">
        <f>LOOKUP(FW215,{0,40,45,50,55,60,65,70,75,80},{"0.00","2.00","2.25","2.50","2.75","3.00","3.25","3.50","3.75","4.00"})</f>
        <v>3.50</v>
      </c>
      <c r="FZ215" s="21">
        <v>26</v>
      </c>
      <c r="GA215" s="21">
        <v>44</v>
      </c>
      <c r="GB215" s="70">
        <f t="shared" si="169"/>
        <v>70</v>
      </c>
      <c r="GC215" s="21" t="str">
        <f>LOOKUP(GB215,{0,40,45,50,55,60,65,70,75,80},{"F","D","C","C+","B-","B","B+","A-","A","A+"})</f>
        <v>A-</v>
      </c>
      <c r="GD215" s="21" t="str">
        <f>LOOKUP(GB215,{0,40,45,50,55,60,65,70,75,80},{"0.00","2.00","2.25","2.50","2.75","3.00","3.25","3.50","3.75","4.00"})</f>
        <v>3.50</v>
      </c>
      <c r="GE215" s="21">
        <v>29</v>
      </c>
      <c r="GF215" s="21">
        <v>45.5</v>
      </c>
      <c r="GG215" s="70">
        <f t="shared" si="170"/>
        <v>75</v>
      </c>
      <c r="GH215" s="21" t="str">
        <f>LOOKUP(GG215,{0,40,45,50,55,60,65,70,75,80},{"F","D","C","C+","B-","B","B+","A-","A","A+"})</f>
        <v>A</v>
      </c>
      <c r="GI215" s="21" t="str">
        <f>LOOKUP(GG215,{0,40,45,50,55,60,65,70,75,80},{"0.00","2.00","2.25","2.50","2.75","3.00","3.25","3.50","3.75","4.00"})</f>
        <v>3.75</v>
      </c>
      <c r="GJ215" s="21">
        <v>30.5</v>
      </c>
      <c r="GK215" s="21">
        <v>40</v>
      </c>
      <c r="GL215" s="70">
        <f t="shared" si="171"/>
        <v>71</v>
      </c>
      <c r="GM215" s="21" t="str">
        <f>LOOKUP(GL215,{0,40,45,50,55,60,65,70,75,80},{"F","D","C","C+","B-","B","B+","A-","A","A+"})</f>
        <v>A-</v>
      </c>
      <c r="GN215" s="21" t="str">
        <f>LOOKUP(GL215,{0,40,45,50,55,60,65,70,75,80},{"0.00","2.00","2.25","2.50","2.75","3.00","3.25","3.50","3.75","4.00"})</f>
        <v>3.50</v>
      </c>
      <c r="GO215" s="21">
        <v>26.5</v>
      </c>
      <c r="GP215" s="21">
        <v>38.5</v>
      </c>
      <c r="GQ215" s="70">
        <f t="shared" si="172"/>
        <v>65</v>
      </c>
      <c r="GR215" s="21" t="str">
        <f>LOOKUP(GQ215,{0,40,45,50,55,60,65,70,75,80},{"F","D","C","C+","B-","B","B+","A-","A","A+"})</f>
        <v>B+</v>
      </c>
      <c r="GS215" s="21" t="str">
        <f>LOOKUP(GQ215,{0,40,45,50,55,60,65,70,75,80},{"0.00","2.00","2.25","2.50","2.75","3.00","3.25","3.50","3.75","4.00"})</f>
        <v>3.25</v>
      </c>
      <c r="GT215" s="21">
        <v>28</v>
      </c>
      <c r="GU215" s="21">
        <v>40.75</v>
      </c>
      <c r="GV215" s="70">
        <f t="shared" si="173"/>
        <v>69</v>
      </c>
      <c r="GW215" s="21" t="str">
        <f>LOOKUP(GV215,{0,40,45,50,55,60,65,70,75,80},{"F","D","C","C+","B-","B","B+","A-","A","A+"})</f>
        <v>B+</v>
      </c>
      <c r="GX215" s="21" t="str">
        <f>LOOKUP(GV215,{0,40,45,50,55,60,65,70,75,80},{"0.00","2.00","2.25","2.50","2.75","3.00","3.25","3.50","3.75","4.00"})</f>
        <v>3.25</v>
      </c>
      <c r="GY215" s="82">
        <v>70</v>
      </c>
      <c r="GZ215" s="21" t="str">
        <f>LOOKUP(GY215,{0,40,45,50,55,60,65,70,75,80},{"F","D","C","C+","B-","B","B+","A-","A","A+"})</f>
        <v>A-</v>
      </c>
      <c r="HA215" s="21" t="str">
        <f>LOOKUP(GY215,{0,40,45,50,55,60,65,70,75,80},{"0.00","2.00","2.25","2.50","2.75","3.00","3.25","3.50","3.75","4.00"})</f>
        <v>3.50</v>
      </c>
      <c r="HB215" s="49">
        <v>37.5</v>
      </c>
      <c r="HC215" s="49">
        <v>38</v>
      </c>
      <c r="HD215" s="70">
        <f t="shared" si="174"/>
        <v>76</v>
      </c>
      <c r="HE215" s="21" t="str">
        <f>LOOKUP(HD215,{0,40,45,50,55,60,65,70,75,80},{"F","D","C","C+","B-","B","B+","A-","A","A+"})</f>
        <v>A</v>
      </c>
      <c r="HF215" s="21" t="str">
        <f>LOOKUP(HD215,{0,40,45,50,55,60,65,70,75,80},{"0.00","2.00","2.25","2.50","2.75","3.00","3.25","3.50","3.75","4.00"})</f>
        <v>3.75</v>
      </c>
      <c r="HG215" s="50">
        <f t="shared" si="132"/>
        <v>3.4107142857142856</v>
      </c>
      <c r="HH215" s="71" t="str">
        <f t="shared" si="133"/>
        <v>Passed</v>
      </c>
      <c r="HI215" s="70">
        <f t="shared" si="175"/>
        <v>2922</v>
      </c>
      <c r="HJ215" s="44">
        <v>218</v>
      </c>
      <c r="HK215" s="40"/>
      <c r="HL215" s="40"/>
    </row>
    <row r="216" spans="1:220" s="8" customFormat="1" ht="30" customHeight="1" x14ac:dyDescent="0.2">
      <c r="A216" s="44">
        <v>220</v>
      </c>
      <c r="B216" s="66">
        <v>3849</v>
      </c>
      <c r="C216" s="44">
        <v>2017019118</v>
      </c>
      <c r="D216" s="39" t="s">
        <v>307</v>
      </c>
      <c r="E216" s="64" t="s">
        <v>277</v>
      </c>
      <c r="F216" s="64" t="s">
        <v>302</v>
      </c>
      <c r="G216" s="73">
        <v>31</v>
      </c>
      <c r="H216" s="48">
        <v>40</v>
      </c>
      <c r="I216" s="57">
        <f t="shared" si="134"/>
        <v>71</v>
      </c>
      <c r="J216" s="21" t="str">
        <f>LOOKUP(I216,{0,40,45,50,55,60,65,70,75,80},{"F","D","C","C+","B-","B","B+","A-","A","A+"})</f>
        <v>A-</v>
      </c>
      <c r="K216" s="21" t="str">
        <f>LOOKUP(I216,{0,40,45,50,55,60,65,70,75,80},{"0.00","2.00","2.25","2.50","2.75","3.00","3.25","3.50","3.75","4.00"})</f>
        <v>3.50</v>
      </c>
      <c r="L216" s="21">
        <v>31</v>
      </c>
      <c r="M216" s="21">
        <v>43.5</v>
      </c>
      <c r="N216" s="57">
        <f t="shared" si="135"/>
        <v>75</v>
      </c>
      <c r="O216" s="21" t="str">
        <f>LOOKUP(N216,{0,40,45,50,55,60,65,70,75,80},{"F","D","C","C+","B-","B","B+","A-","A","A+"})</f>
        <v>A</v>
      </c>
      <c r="P216" s="21" t="str">
        <f>LOOKUP(N216,{0,40,45,50,55,60,65,70,75,80},{"0.00","2.00","2.25","2.50","2.75","3.00","3.25","3.50","3.75","4.00"})</f>
        <v>3.75</v>
      </c>
      <c r="Q216" s="21">
        <v>30.5</v>
      </c>
      <c r="R216" s="21">
        <v>41</v>
      </c>
      <c r="S216" s="57">
        <f t="shared" si="136"/>
        <v>72</v>
      </c>
      <c r="T216" s="21" t="str">
        <f>LOOKUP(S216,{0,40,45,50,55,60,65,70,75,80},{"F","D","C","C+","B-","B","B+","A-","A","A+"})</f>
        <v>A-</v>
      </c>
      <c r="U216" s="21" t="str">
        <f>LOOKUP(S216,{0,40,45,50,55,60,65,70,75,80},{"0.00","2.00","2.25","2.50","2.75","3.00","3.25","3.50","3.75","4.00"})</f>
        <v>3.50</v>
      </c>
      <c r="V216" s="21">
        <v>33</v>
      </c>
      <c r="W216" s="21">
        <v>42</v>
      </c>
      <c r="X216" s="57">
        <f t="shared" si="137"/>
        <v>75</v>
      </c>
      <c r="Y216" s="21" t="str">
        <f>LOOKUP(X216,{0,40,45,50,55,60,65,70,75,80},{"F","D","C","C+","B-","B","B+","A-","A","A+"})</f>
        <v>A</v>
      </c>
      <c r="Z216" s="21" t="str">
        <f>LOOKUP(X216,{0,40,45,50,55,60,65,70,75,80},{"0.00","2.00","2.25","2.50","2.75","3.00","3.25","3.50","3.75","4.00"})</f>
        <v>3.75</v>
      </c>
      <c r="AA216" s="21">
        <v>27</v>
      </c>
      <c r="AB216" s="21">
        <v>37</v>
      </c>
      <c r="AC216" s="57">
        <f t="shared" si="138"/>
        <v>64</v>
      </c>
      <c r="AD216" s="21" t="str">
        <f>LOOKUP(AC216,{0,40,45,50,55,60,65,70,75,80},{"F","D","C","C+","B-","B","B+","A-","A","A+"})</f>
        <v>B</v>
      </c>
      <c r="AE216" s="21" t="str">
        <f>LOOKUP(AC216,{0,40,45,50,55,60,65,70,75,80},{"0.00","2.00","2.25","2.50","2.75","3.00","3.25","3.50","3.75","4.00"})</f>
        <v>3.00</v>
      </c>
      <c r="AF216" s="21">
        <v>28</v>
      </c>
      <c r="AG216" s="21">
        <v>49</v>
      </c>
      <c r="AH216" s="57">
        <f t="shared" si="139"/>
        <v>77</v>
      </c>
      <c r="AI216" s="21" t="str">
        <f>LOOKUP(AH216,{0,40,45,50,55,60,65,70,75,80},{"F","D","C","C+","B-","B","B+","A-","A","A+"})</f>
        <v>A</v>
      </c>
      <c r="AJ216" s="21" t="str">
        <f>LOOKUP(AH216,{0,40,45,50,55,60,65,70,75,80},{"0.00","2.00","2.25","2.50","2.75","3.00","3.25","3.50","3.75","4.00"})</f>
        <v>3.75</v>
      </c>
      <c r="AK216" s="21">
        <v>29.5</v>
      </c>
      <c r="AL216" s="21">
        <v>43.75</v>
      </c>
      <c r="AM216" s="57">
        <f t="shared" si="140"/>
        <v>74</v>
      </c>
      <c r="AN216" s="21" t="str">
        <f>LOOKUP(AM216,{0,40,45,50,55,60,65,70,75,80},{"F","D","C","C+","B-","B","B+","A-","A","A+"})</f>
        <v>A-</v>
      </c>
      <c r="AO216" s="21" t="str">
        <f>LOOKUP(AM216,{0,40,45,50,55,60,65,70,75,80},{"0.00","2.00","2.25","2.50","2.75","3.00","3.25","3.50","3.75","4.00"})</f>
        <v>3.50</v>
      </c>
      <c r="AP216" s="21">
        <v>27</v>
      </c>
      <c r="AQ216" s="21">
        <v>23.5</v>
      </c>
      <c r="AR216" s="57">
        <f t="shared" si="141"/>
        <v>51</v>
      </c>
      <c r="AS216" s="21" t="str">
        <f>LOOKUP(AR216,{0,40,45,50,55,60,65,70,75,80},{"F","D","C","C+","B-","B","B+","A-","A","A+"})</f>
        <v>C+</v>
      </c>
      <c r="AT216" s="21" t="str">
        <f>LOOKUP(AR216,{0,40,45,50,55,60,65,70,75,80},{"0.00","2.00","2.25","2.50","2.75","3.00","3.25","3.50","3.75","4.00"})</f>
        <v>2.50</v>
      </c>
      <c r="AU216" s="21">
        <v>34</v>
      </c>
      <c r="AV216" s="21">
        <v>44.5</v>
      </c>
      <c r="AW216" s="57">
        <f t="shared" si="142"/>
        <v>79</v>
      </c>
      <c r="AX216" s="21" t="str">
        <f>LOOKUP(AW216,{0,40,45,50,55,60,65,70,75,80},{"F","D","C","C+","B-","B","B+","A-","A","A+"})</f>
        <v>A</v>
      </c>
      <c r="AY216" s="21" t="str">
        <f>LOOKUP(AW216,{0,40,45,50,55,60,65,70,75,80},{"0.00","2.00","2.25","2.50","2.75","3.00","3.25","3.50","3.75","4.00"})</f>
        <v>3.75</v>
      </c>
      <c r="AZ216" s="21">
        <v>30</v>
      </c>
      <c r="BA216" s="21">
        <v>42</v>
      </c>
      <c r="BB216" s="57">
        <f t="shared" si="143"/>
        <v>72</v>
      </c>
      <c r="BC216" s="21" t="str">
        <f>LOOKUP(BB216,{0,40,45,50,55,60,65,70,75,80},{"F","D","C","C+","B-","B","B+","A-","A","A+"})</f>
        <v>A-</v>
      </c>
      <c r="BD216" s="21" t="str">
        <f>LOOKUP(BB216,{0,40,45,50,55,60,65,70,75,80},{"0.00","2.00","2.25","2.50","2.75","3.00","3.25","3.50","3.75","4.00"})</f>
        <v>3.50</v>
      </c>
      <c r="BE216" s="21">
        <v>30</v>
      </c>
      <c r="BF216" s="21">
        <v>42.5</v>
      </c>
      <c r="BG216" s="57">
        <f t="shared" si="144"/>
        <v>73</v>
      </c>
      <c r="BH216" s="21" t="str">
        <f>LOOKUP(BG216,{0,40,45,50,55,60,65,70,75,80},{"F","D","C","C+","B-","B","B+","A-","A","A+"})</f>
        <v>A-</v>
      </c>
      <c r="BI216" s="21" t="str">
        <f>LOOKUP(BG216,{0,40,45,50,55,60,65,70,75,80},{"0.00","2.00","2.25","2.50","2.75","3.00","3.25","3.50","3.75","4.00"})</f>
        <v>3.50</v>
      </c>
      <c r="BJ216" s="21">
        <v>28.5</v>
      </c>
      <c r="BK216" s="21">
        <v>39.5</v>
      </c>
      <c r="BL216" s="57">
        <f t="shared" si="145"/>
        <v>68</v>
      </c>
      <c r="BM216" s="21" t="str">
        <f>LOOKUP(BL216,{0,40,45,50,55,60,65,70,75,80},{"F","D","C","C+","B-","B","B+","A-","A","A+"})</f>
        <v>B+</v>
      </c>
      <c r="BN216" s="21" t="str">
        <f>LOOKUP(BL216,{0,40,45,50,55,60,65,70,75,80},{"0.00","2.00","2.25","2.50","2.75","3.00","3.25","3.50","3.75","4.00"})</f>
        <v>3.25</v>
      </c>
      <c r="BO216" s="21">
        <v>35</v>
      </c>
      <c r="BP216" s="21">
        <v>32</v>
      </c>
      <c r="BQ216" s="57">
        <f t="shared" si="146"/>
        <v>67</v>
      </c>
      <c r="BR216" s="21" t="str">
        <f>LOOKUP(BQ216,{0,40,45,50,55,60,65,70,75,80},{"F","D","C","C+","B-","B","B+","A-","A","A+"})</f>
        <v>B+</v>
      </c>
      <c r="BS216" s="21" t="str">
        <f>LOOKUP(BQ216,{0,40,45,50,55,60,65,70,75,80},{"0.00","2.00","2.25","2.50","2.75","3.00","3.25","3.50","3.75","4.00"})</f>
        <v>3.25</v>
      </c>
      <c r="BT216" s="21">
        <v>33</v>
      </c>
      <c r="BU216" s="21">
        <v>37.5</v>
      </c>
      <c r="BV216" s="57">
        <f t="shared" si="147"/>
        <v>71</v>
      </c>
      <c r="BW216" s="21" t="str">
        <f>LOOKUP(BV216,{0,40,45,50,55,60,65,70,75,80},{"F","D","C","C+","B-","B","B+","A-","A","A+"})</f>
        <v>A-</v>
      </c>
      <c r="BX216" s="21" t="str">
        <f>LOOKUP(BV216,{0,40,45,50,55,60,65,70,75,80},{"0.00","2.00","2.25","2.50","2.75","3.00","3.25","3.50","3.75","4.00"})</f>
        <v>3.50</v>
      </c>
      <c r="BY216" s="21">
        <v>33</v>
      </c>
      <c r="BZ216" s="21">
        <v>35</v>
      </c>
      <c r="CA216" s="57">
        <f t="shared" si="148"/>
        <v>68</v>
      </c>
      <c r="CB216" s="21" t="str">
        <f>LOOKUP(CA216,{0,40,45,50,55,60,65,70,75,80},{"F","D","C","C+","B-","B","B+","A-","A","A+"})</f>
        <v>B+</v>
      </c>
      <c r="CC216" s="21" t="str">
        <f>LOOKUP(CA216,{0,40,45,50,55,60,65,70,75,80},{"0.00","2.00","2.25","2.50","2.75","3.00","3.25","3.50","3.75","4.00"})</f>
        <v>3.25</v>
      </c>
      <c r="CD216" s="21">
        <v>28</v>
      </c>
      <c r="CE216" s="21">
        <v>46</v>
      </c>
      <c r="CF216" s="57">
        <f t="shared" si="149"/>
        <v>74</v>
      </c>
      <c r="CG216" s="21" t="str">
        <f>LOOKUP(CF216,{0,40,45,50,55,60,65,70,75,80},{"F","D","C","C+","B-","B","B+","A-","A","A+"})</f>
        <v>A-</v>
      </c>
      <c r="CH216" s="21" t="str">
        <f>LOOKUP(CF216,{0,40,45,50,55,60,65,70,75,80},{"0.00","2.00","2.25","2.50","2.75","3.00","3.25","3.50","3.75","4.00"})</f>
        <v>3.50</v>
      </c>
      <c r="CI216" s="21">
        <v>29</v>
      </c>
      <c r="CJ216" s="21">
        <v>38.5</v>
      </c>
      <c r="CK216" s="57">
        <f t="shared" si="150"/>
        <v>68</v>
      </c>
      <c r="CL216" s="21" t="str">
        <f>LOOKUP(CK216,{0,40,45,50,55,60,65,70,75,80},{"F","D","C","C+","B-","B","B+","A-","A","A+"})</f>
        <v>B+</v>
      </c>
      <c r="CM216" s="21" t="str">
        <f>LOOKUP(CK216,{0,40,45,50,55,60,65,70,75,80},{"0.00","2.00","2.25","2.50","2.75","3.00","3.25","3.50","3.75","4.00"})</f>
        <v>3.25</v>
      </c>
      <c r="CN216" s="21">
        <v>24</v>
      </c>
      <c r="CO216" s="21">
        <v>32.5</v>
      </c>
      <c r="CP216" s="57">
        <f t="shared" si="151"/>
        <v>57</v>
      </c>
      <c r="CQ216" s="21" t="str">
        <f>LOOKUP(CP216,{0,40,45,50,55,60,65,70,75,80},{"F","D","C","C+","B-","B","B+","A-","A","A+"})</f>
        <v>B-</v>
      </c>
      <c r="CR216" s="21" t="str">
        <f>LOOKUP(CP216,{0,40,45,50,55,60,65,70,75,80},{"0.00","2.00","2.25","2.50","2.75","3.00","3.25","3.50","3.75","4.00"})</f>
        <v>2.75</v>
      </c>
      <c r="CS216" s="21">
        <v>27</v>
      </c>
      <c r="CT216" s="21">
        <v>38.5</v>
      </c>
      <c r="CU216" s="57">
        <f t="shared" si="152"/>
        <v>66</v>
      </c>
      <c r="CV216" s="21" t="str">
        <f>LOOKUP(CU216,{0,40,45,50,55,60,65,70,75,80},{"F","D","C","C+","B-","B","B+","A-","A","A+"})</f>
        <v>B+</v>
      </c>
      <c r="CW216" s="21" t="str">
        <f>LOOKUP(CU216,{0,40,45,50,55,60,65,70,75,80},{"0.00","2.00","2.25","2.50","2.75","3.00","3.25","3.50","3.75","4.00"})</f>
        <v>3.25</v>
      </c>
      <c r="CX216" s="21">
        <v>32</v>
      </c>
      <c r="CY216" s="21">
        <v>41.5</v>
      </c>
      <c r="CZ216" s="57">
        <f t="shared" si="153"/>
        <v>74</v>
      </c>
      <c r="DA216" s="21" t="str">
        <f>LOOKUP(CZ216,{0,40,45,50,55,60,65,70,75,80},{"F","D","C","C+","B-","B","B+","A-","A","A+"})</f>
        <v>A-</v>
      </c>
      <c r="DB216" s="21" t="str">
        <f>LOOKUP(CZ216,{0,40,45,50,55,60,65,70,75,80},{"0.00","2.00","2.25","2.50","2.75","3.00","3.25","3.50","3.75","4.00"})</f>
        <v>3.50</v>
      </c>
      <c r="DC216" s="21">
        <v>29.5</v>
      </c>
      <c r="DD216" s="21">
        <v>45</v>
      </c>
      <c r="DE216" s="57">
        <f t="shared" si="154"/>
        <v>75</v>
      </c>
      <c r="DF216" s="21" t="str">
        <f>LOOKUP(DE216,{0,40,45,50,55,60,65,70,75,80},{"F","D","C","C+","B-","B","B+","A-","A","A+"})</f>
        <v>A</v>
      </c>
      <c r="DG216" s="21" t="str">
        <f>LOOKUP(DE216,{0,40,45,50,55,60,65,70,75,80},{"0.00","2.00","2.25","2.50","2.75","3.00","3.25","3.50","3.75","4.00"})</f>
        <v>3.75</v>
      </c>
      <c r="DH216" s="21">
        <v>35.5</v>
      </c>
      <c r="DI216" s="21">
        <v>43</v>
      </c>
      <c r="DJ216" s="57">
        <f t="shared" si="155"/>
        <v>79</v>
      </c>
      <c r="DK216" s="21" t="str">
        <f>LOOKUP(DJ216,{0,40,45,50,55,60,65,70,75,80},{"F","D","C","C+","B-","B","B+","A-","A","A+"})</f>
        <v>A</v>
      </c>
      <c r="DL216" s="21" t="str">
        <f>LOOKUP(DJ216,{0,40,45,50,55,60,65,70,75,80},{"0.00","2.00","2.25","2.50","2.75","3.00","3.25","3.50","3.75","4.00"})</f>
        <v>3.75</v>
      </c>
      <c r="DM216" s="21">
        <v>26.5</v>
      </c>
      <c r="DN216" s="21">
        <v>44</v>
      </c>
      <c r="DO216" s="57">
        <f t="shared" si="156"/>
        <v>71</v>
      </c>
      <c r="DP216" s="21" t="str">
        <f>LOOKUP(DO216,{0,40,45,50,55,60,65,70,75,80},{"F","D","C","C+","B-","B","B+","A-","A","A+"})</f>
        <v>A-</v>
      </c>
      <c r="DQ216" s="21" t="str">
        <f>LOOKUP(DO216,{0,40,45,50,55,60,65,70,75,80},{"0.00","2.00","2.25","2.50","2.75","3.00","3.25","3.50","3.75","4.00"})</f>
        <v>3.50</v>
      </c>
      <c r="DR216" s="21">
        <v>29</v>
      </c>
      <c r="DS216" s="21">
        <v>29</v>
      </c>
      <c r="DT216" s="57">
        <f t="shared" si="157"/>
        <v>58</v>
      </c>
      <c r="DU216" s="21" t="str">
        <f>LOOKUP(DT216,{0,40,45,50,55,60,65,70,75,80},{"F","D","C","C+","B-","B","B+","A-","A","A+"})</f>
        <v>B-</v>
      </c>
      <c r="DV216" s="21" t="str">
        <f>LOOKUP(DT216,{0,40,45,50,55,60,65,70,75,80},{"0.00","2.00","2.25","2.50","2.75","3.00","3.25","3.50","3.75","4.00"})</f>
        <v>2.75</v>
      </c>
      <c r="DW216" s="21">
        <v>29</v>
      </c>
      <c r="DX216" s="21">
        <v>44.5</v>
      </c>
      <c r="DY216" s="57">
        <f t="shared" si="158"/>
        <v>74</v>
      </c>
      <c r="DZ216" s="21" t="str">
        <f>LOOKUP(DY216,{0,40,45,50,55,60,65,70,75,80},{"F","D","C","C+","B-","B","B+","A-","A","A+"})</f>
        <v>A-</v>
      </c>
      <c r="EA216" s="21" t="str">
        <f>LOOKUP(DY216,{0,40,45,50,55,60,65,70,75,80},{"0.00","2.00","2.25","2.50","2.75","3.00","3.25","3.50","3.75","4.00"})</f>
        <v>3.50</v>
      </c>
      <c r="EB216" s="21">
        <v>31</v>
      </c>
      <c r="EC216" s="21">
        <v>46</v>
      </c>
      <c r="ED216" s="57">
        <f t="shared" si="159"/>
        <v>77</v>
      </c>
      <c r="EE216" s="21" t="str">
        <f>LOOKUP(ED216,{0,40,45,50,55,60,65,70,75,80},{"F","D","C","C+","B-","B","B+","A-","A","A+"})</f>
        <v>A</v>
      </c>
      <c r="EF216" s="21" t="str">
        <f>LOOKUP(ED216,{0,40,45,50,55,60,65,70,75,80},{"0.00","2.00","2.25","2.50","2.75","3.00","3.25","3.50","3.75","4.00"})</f>
        <v>3.75</v>
      </c>
      <c r="EG216" s="21">
        <v>29.5</v>
      </c>
      <c r="EH216" s="21">
        <v>42.5</v>
      </c>
      <c r="EI216" s="57">
        <f t="shared" si="160"/>
        <v>72</v>
      </c>
      <c r="EJ216" s="21" t="str">
        <f>LOOKUP(EI216,{0,40,45,50,55,60,65,70,75,80},{"F","D","C","C+","B-","B","B+","A-","A","A+"})</f>
        <v>A-</v>
      </c>
      <c r="EK216" s="21" t="str">
        <f>LOOKUP(EI216,{0,40,45,50,55,60,65,70,75,80},{"0.00","2.00","2.25","2.50","2.75","3.00","3.25","3.50","3.75","4.00"})</f>
        <v>3.50</v>
      </c>
      <c r="EL216" s="21">
        <v>36.5</v>
      </c>
      <c r="EM216" s="21">
        <v>41</v>
      </c>
      <c r="EN216" s="70">
        <f t="shared" si="161"/>
        <v>78</v>
      </c>
      <c r="EO216" s="21" t="str">
        <f>LOOKUP(EN216,{0,40,45,50,55,60,65,70,75,80},{"F","D","C","C+","B-","B","B+","A-","A","A+"})</f>
        <v>A</v>
      </c>
      <c r="EP216" s="21" t="str">
        <f>LOOKUP(EN216,{0,40,45,50,55,60,65,70,75,80},{"0.00","2.00","2.25","2.50","2.75","3.00","3.25","3.50","3.75","4.00"})</f>
        <v>3.75</v>
      </c>
      <c r="EQ216" s="21">
        <v>29</v>
      </c>
      <c r="ER216" s="21">
        <v>45</v>
      </c>
      <c r="ES216" s="70">
        <f t="shared" si="162"/>
        <v>74</v>
      </c>
      <c r="ET216" s="21" t="str">
        <f>LOOKUP(ES216,{0,40,45,50,55,60,65,70,75,80},{"F","D","C","C+","B-","B","B+","A-","A","A+"})</f>
        <v>A-</v>
      </c>
      <c r="EU216" s="21" t="str">
        <f>LOOKUP(ES216,{0,40,45,50,55,60,65,70,75,80},{"0.00","2.00","2.25","2.50","2.75","3.00","3.25","3.50","3.75","4.00"})</f>
        <v>3.50</v>
      </c>
      <c r="EV216" s="21">
        <v>29</v>
      </c>
      <c r="EW216" s="21">
        <v>40</v>
      </c>
      <c r="EX216" s="70">
        <f t="shared" si="163"/>
        <v>69</v>
      </c>
      <c r="EY216" s="21" t="str">
        <f>LOOKUP(EX216,{0,40,45,50,55,60,65,70,75,80},{"F","D","C","C+","B-","B","B+","A-","A","A+"})</f>
        <v>B+</v>
      </c>
      <c r="EZ216" s="21" t="str">
        <f>LOOKUP(EX216,{0,40,45,50,55,60,65,70,75,80},{"0.00","2.00","2.25","2.50","2.75","3.00","3.25","3.50","3.75","4.00"})</f>
        <v>3.25</v>
      </c>
      <c r="FA216" s="21">
        <v>26.5</v>
      </c>
      <c r="FB216" s="21">
        <v>43.5</v>
      </c>
      <c r="FC216" s="70">
        <f t="shared" si="164"/>
        <v>70</v>
      </c>
      <c r="FD216" s="21" t="str">
        <f>LOOKUP(FC216,{0,40,45,50,55,60,65,70,75,80},{"F","D","C","C+","B-","B","B+","A-","A","A+"})</f>
        <v>A-</v>
      </c>
      <c r="FE216" s="21" t="str">
        <f>LOOKUP(FC216,{0,40,45,50,55,60,65,70,75,80},{"0.00","2.00","2.25","2.50","2.75","3.00","3.25","3.50","3.75","4.00"})</f>
        <v>3.50</v>
      </c>
      <c r="FF216" s="21">
        <v>23.5</v>
      </c>
      <c r="FG216" s="21">
        <v>37.5</v>
      </c>
      <c r="FH216" s="70">
        <f t="shared" si="165"/>
        <v>61</v>
      </c>
      <c r="FI216" s="21" t="str">
        <f>LOOKUP(FH216,{0,40,45,50,55,60,65,70,75,80},{"F","D","C","C+","B-","B","B+","A-","A","A+"})</f>
        <v>B</v>
      </c>
      <c r="FJ216" s="21" t="str">
        <f>LOOKUP(FH216,{0,40,45,50,55,60,65,70,75,80},{"0.00","2.00","2.25","2.50","2.75","3.00","3.25","3.50","3.75","4.00"})</f>
        <v>3.00</v>
      </c>
      <c r="FK216" s="21">
        <v>29.5</v>
      </c>
      <c r="FL216" s="21">
        <v>35</v>
      </c>
      <c r="FM216" s="70">
        <f t="shared" si="166"/>
        <v>65</v>
      </c>
      <c r="FN216" s="21" t="str">
        <f>LOOKUP(FM216,{0,40,45,50,55,60,65,70,75,80},{"F","D","C","C+","B-","B","B+","A-","A","A+"})</f>
        <v>B+</v>
      </c>
      <c r="FO216" s="21" t="str">
        <f>LOOKUP(FM216,{0,40,45,50,55,60,65,70,75,80},{"0.00","2.00","2.25","2.50","2.75","3.00","3.25","3.50","3.75","4.00"})</f>
        <v>3.25</v>
      </c>
      <c r="FP216" s="21">
        <v>29</v>
      </c>
      <c r="FQ216" s="21">
        <v>42</v>
      </c>
      <c r="FR216" s="70">
        <f t="shared" si="167"/>
        <v>71</v>
      </c>
      <c r="FS216" s="21" t="str">
        <f>LOOKUP(FR216,{0,40,45,50,55,60,65,70,75,80},{"F","D","C","C+","B-","B","B+","A-","A","A+"})</f>
        <v>A-</v>
      </c>
      <c r="FT216" s="21" t="str">
        <f>LOOKUP(FR216,{0,40,45,50,55,60,65,70,75,80},{"0.00","2.00","2.25","2.50","2.75","3.00","3.25","3.50","3.75","4.00"})</f>
        <v>3.50</v>
      </c>
      <c r="FU216" s="21">
        <v>33</v>
      </c>
      <c r="FV216" s="21">
        <v>45</v>
      </c>
      <c r="FW216" s="70">
        <f t="shared" si="168"/>
        <v>78</v>
      </c>
      <c r="FX216" s="21" t="str">
        <f>LOOKUP(FW216,{0,40,45,50,55,60,65,70,75,80},{"F","D","C","C+","B-","B","B+","A-","A","A+"})</f>
        <v>A</v>
      </c>
      <c r="FY216" s="21" t="str">
        <f>LOOKUP(FW216,{0,40,45,50,55,60,65,70,75,80},{"0.00","2.00","2.25","2.50","2.75","3.00","3.25","3.50","3.75","4.00"})</f>
        <v>3.75</v>
      </c>
      <c r="FZ216" s="21">
        <v>30.5</v>
      </c>
      <c r="GA216" s="21">
        <v>37.5</v>
      </c>
      <c r="GB216" s="70">
        <f t="shared" si="169"/>
        <v>68</v>
      </c>
      <c r="GC216" s="21" t="str">
        <f>LOOKUP(GB216,{0,40,45,50,55,60,65,70,75,80},{"F","D","C","C+","B-","B","B+","A-","A","A+"})</f>
        <v>B+</v>
      </c>
      <c r="GD216" s="21" t="str">
        <f>LOOKUP(GB216,{0,40,45,50,55,60,65,70,75,80},{"0.00","2.00","2.25","2.50","2.75","3.00","3.25","3.50","3.75","4.00"})</f>
        <v>3.25</v>
      </c>
      <c r="GE216" s="21">
        <v>30.5</v>
      </c>
      <c r="GF216" s="21">
        <v>46</v>
      </c>
      <c r="GG216" s="70">
        <f t="shared" si="170"/>
        <v>77</v>
      </c>
      <c r="GH216" s="21" t="str">
        <f>LOOKUP(GG216,{0,40,45,50,55,60,65,70,75,80},{"F","D","C","C+","B-","B","B+","A-","A","A+"})</f>
        <v>A</v>
      </c>
      <c r="GI216" s="21" t="str">
        <f>LOOKUP(GG216,{0,40,45,50,55,60,65,70,75,80},{"0.00","2.00","2.25","2.50","2.75","3.00","3.25","3.50","3.75","4.00"})</f>
        <v>3.75</v>
      </c>
      <c r="GJ216" s="21">
        <v>30</v>
      </c>
      <c r="GK216" s="21">
        <v>39.5</v>
      </c>
      <c r="GL216" s="70">
        <f t="shared" si="171"/>
        <v>70</v>
      </c>
      <c r="GM216" s="21" t="str">
        <f>LOOKUP(GL216,{0,40,45,50,55,60,65,70,75,80},{"F","D","C","C+","B-","B","B+","A-","A","A+"})</f>
        <v>A-</v>
      </c>
      <c r="GN216" s="21" t="str">
        <f>LOOKUP(GL216,{0,40,45,50,55,60,65,70,75,80},{"0.00","2.00","2.25","2.50","2.75","3.00","3.25","3.50","3.75","4.00"})</f>
        <v>3.50</v>
      </c>
      <c r="GO216" s="21">
        <v>28</v>
      </c>
      <c r="GP216" s="21">
        <v>37</v>
      </c>
      <c r="GQ216" s="70">
        <f t="shared" si="172"/>
        <v>65</v>
      </c>
      <c r="GR216" s="21" t="str">
        <f>LOOKUP(GQ216,{0,40,45,50,55,60,65,70,75,80},{"F","D","C","C+","B-","B","B+","A-","A","A+"})</f>
        <v>B+</v>
      </c>
      <c r="GS216" s="21" t="str">
        <f>LOOKUP(GQ216,{0,40,45,50,55,60,65,70,75,80},{"0.00","2.00","2.25","2.50","2.75","3.00","3.25","3.50","3.75","4.00"})</f>
        <v>3.25</v>
      </c>
      <c r="GT216" s="21">
        <v>25</v>
      </c>
      <c r="GU216" s="21">
        <v>35</v>
      </c>
      <c r="GV216" s="70">
        <f t="shared" si="173"/>
        <v>60</v>
      </c>
      <c r="GW216" s="21" t="str">
        <f>LOOKUP(GV216,{0,40,45,50,55,60,65,70,75,80},{"F","D","C","C+","B-","B","B+","A-","A","A+"})</f>
        <v>B</v>
      </c>
      <c r="GX216" s="21" t="str">
        <f>LOOKUP(GV216,{0,40,45,50,55,60,65,70,75,80},{"0.00","2.00","2.25","2.50","2.75","3.00","3.25","3.50","3.75","4.00"})</f>
        <v>3.00</v>
      </c>
      <c r="GY216" s="82">
        <v>76</v>
      </c>
      <c r="GZ216" s="21" t="str">
        <f>LOOKUP(GY216,{0,40,45,50,55,60,65,70,75,80},{"F","D","C","C+","B-","B","B+","A-","A","A+"})</f>
        <v>A</v>
      </c>
      <c r="HA216" s="21" t="str">
        <f>LOOKUP(GY216,{0,40,45,50,55,60,65,70,75,80},{"0.00","2.00","2.25","2.50","2.75","3.00","3.25","3.50","3.75","4.00"})</f>
        <v>3.75</v>
      </c>
      <c r="HB216" s="49">
        <v>36</v>
      </c>
      <c r="HC216" s="49">
        <v>40</v>
      </c>
      <c r="HD216" s="70">
        <f t="shared" si="174"/>
        <v>76</v>
      </c>
      <c r="HE216" s="21" t="str">
        <f>LOOKUP(HD216,{0,40,45,50,55,60,65,70,75,80},{"F","D","C","C+","B-","B","B+","A-","A","A+"})</f>
        <v>A</v>
      </c>
      <c r="HF216" s="21" t="str">
        <f>LOOKUP(HD216,{0,40,45,50,55,60,65,70,75,80},{"0.00","2.00","2.25","2.50","2.75","3.00","3.25","3.50","3.75","4.00"})</f>
        <v>3.75</v>
      </c>
      <c r="HG216" s="50">
        <f t="shared" si="132"/>
        <v>3.4226190476190474</v>
      </c>
      <c r="HH216" s="71" t="str">
        <f t="shared" si="133"/>
        <v>Passed</v>
      </c>
      <c r="HI216" s="70">
        <f t="shared" si="175"/>
        <v>2960</v>
      </c>
      <c r="HJ216" s="44">
        <v>220</v>
      </c>
      <c r="HK216" s="40"/>
      <c r="HL216" s="40"/>
    </row>
    <row r="217" spans="1:220" s="8" customFormat="1" ht="30" customHeight="1" x14ac:dyDescent="0.2">
      <c r="A217" s="44">
        <v>251</v>
      </c>
      <c r="B217" s="66">
        <v>3894</v>
      </c>
      <c r="C217" s="44">
        <v>2016012747</v>
      </c>
      <c r="D217" s="39" t="s">
        <v>313</v>
      </c>
      <c r="E217" s="64" t="s">
        <v>278</v>
      </c>
      <c r="F217" s="64" t="s">
        <v>295</v>
      </c>
      <c r="G217" s="73">
        <v>34</v>
      </c>
      <c r="H217" s="48">
        <v>46</v>
      </c>
      <c r="I217" s="57">
        <f t="shared" si="134"/>
        <v>80</v>
      </c>
      <c r="J217" s="21" t="str">
        <f>LOOKUP(I217,{0,40,45,50,55,60,65,70,75,80},{"F","D","C","C+","B-","B","B+","A-","A","A+"})</f>
        <v>A+</v>
      </c>
      <c r="K217" s="21" t="str">
        <f>LOOKUP(I217,{0,40,45,50,55,60,65,70,75,80},{"0.00","2.00","2.25","2.50","2.75","3.00","3.25","3.50","3.75","4.00"})</f>
        <v>4.00</v>
      </c>
      <c r="L217" s="21">
        <v>33.5</v>
      </c>
      <c r="M217" s="21">
        <v>43.5</v>
      </c>
      <c r="N217" s="57">
        <f t="shared" si="135"/>
        <v>77</v>
      </c>
      <c r="O217" s="21" t="str">
        <f>LOOKUP(N217,{0,40,45,50,55,60,65,70,75,80},{"F","D","C","C+","B-","B","B+","A-","A","A+"})</f>
        <v>A</v>
      </c>
      <c r="P217" s="21" t="str">
        <f>LOOKUP(N217,{0,40,45,50,55,60,65,70,75,80},{"0.00","2.00","2.25","2.50","2.75","3.00","3.25","3.50","3.75","4.00"})</f>
        <v>3.75</v>
      </c>
      <c r="Q217" s="21">
        <v>28.5</v>
      </c>
      <c r="R217" s="21">
        <v>34</v>
      </c>
      <c r="S217" s="57">
        <f t="shared" si="136"/>
        <v>63</v>
      </c>
      <c r="T217" s="21" t="str">
        <f>LOOKUP(S217,{0,40,45,50,55,60,65,70,75,80},{"F","D","C","C+","B-","B","B+","A-","A","A+"})</f>
        <v>B</v>
      </c>
      <c r="U217" s="21" t="str">
        <f>LOOKUP(S217,{0,40,45,50,55,60,65,70,75,80},{"0.00","2.00","2.25","2.50","2.75","3.00","3.25","3.50","3.75","4.00"})</f>
        <v>3.00</v>
      </c>
      <c r="V217" s="21">
        <v>34</v>
      </c>
      <c r="W217" s="21">
        <v>41</v>
      </c>
      <c r="X217" s="57">
        <f t="shared" si="137"/>
        <v>75</v>
      </c>
      <c r="Y217" s="21" t="str">
        <f>LOOKUP(X217,{0,40,45,50,55,60,65,70,75,80},{"F","D","C","C+","B-","B","B+","A-","A","A+"})</f>
        <v>A</v>
      </c>
      <c r="Z217" s="21" t="str">
        <f>LOOKUP(X217,{0,40,45,50,55,60,65,70,75,80},{"0.00","2.00","2.25","2.50","2.75","3.00","3.25","3.50","3.75","4.00"})</f>
        <v>3.75</v>
      </c>
      <c r="AA217" s="21">
        <v>31</v>
      </c>
      <c r="AB217" s="21">
        <v>35.5</v>
      </c>
      <c r="AC217" s="57">
        <f t="shared" si="138"/>
        <v>67</v>
      </c>
      <c r="AD217" s="21" t="str">
        <f>LOOKUP(AC217,{0,40,45,50,55,60,65,70,75,80},{"F","D","C","C+","B-","B","B+","A-","A","A+"})</f>
        <v>B+</v>
      </c>
      <c r="AE217" s="21" t="str">
        <f>LOOKUP(AC217,{0,40,45,50,55,60,65,70,75,80},{"0.00","2.00","2.25","2.50","2.75","3.00","3.25","3.50","3.75","4.00"})</f>
        <v>3.25</v>
      </c>
      <c r="AF217" s="21">
        <v>27</v>
      </c>
      <c r="AG217" s="21">
        <v>23.5</v>
      </c>
      <c r="AH217" s="57">
        <f t="shared" si="139"/>
        <v>51</v>
      </c>
      <c r="AI217" s="21" t="str">
        <f>LOOKUP(AH217,{0,40,45,50,55,60,65,70,75,80},{"F","D","C","C+","B-","B","B+","A-","A","A+"})</f>
        <v>C+</v>
      </c>
      <c r="AJ217" s="21" t="str">
        <f>LOOKUP(AH217,{0,40,45,50,55,60,65,70,75,80},{"0.00","2.00","2.25","2.50","2.75","3.00","3.25","3.50","3.75","4.00"})</f>
        <v>2.50</v>
      </c>
      <c r="AK217" s="21">
        <v>26</v>
      </c>
      <c r="AL217" s="21">
        <v>38</v>
      </c>
      <c r="AM217" s="57">
        <f t="shared" si="140"/>
        <v>64</v>
      </c>
      <c r="AN217" s="21" t="str">
        <f>LOOKUP(AM217,{0,40,45,50,55,60,65,70,75,80},{"F","D","C","C+","B-","B","B+","A-","A","A+"})</f>
        <v>B</v>
      </c>
      <c r="AO217" s="21" t="str">
        <f>LOOKUP(AM217,{0,40,45,50,55,60,65,70,75,80},{"0.00","2.00","2.25","2.50","2.75","3.00","3.25","3.50","3.75","4.00"})</f>
        <v>3.00</v>
      </c>
      <c r="AP217" s="21">
        <v>24</v>
      </c>
      <c r="AQ217" s="21">
        <v>16.5</v>
      </c>
      <c r="AR217" s="57">
        <f t="shared" si="141"/>
        <v>41</v>
      </c>
      <c r="AS217" s="21" t="str">
        <f>LOOKUP(AR217,{0,40,45,50,55,60,65,70,75,80},{"F","D","C","C+","B-","B","B+","A-","A","A+"})</f>
        <v>D</v>
      </c>
      <c r="AT217" s="21" t="str">
        <f>LOOKUP(AR217,{0,40,45,50,55,60,65,70,75,80},{"0.00","2.00","2.25","2.50","2.75","3.00","3.25","3.50","3.75","4.00"})</f>
        <v>2.00</v>
      </c>
      <c r="AU217" s="21">
        <v>31</v>
      </c>
      <c r="AV217" s="21">
        <v>45</v>
      </c>
      <c r="AW217" s="57">
        <f t="shared" si="142"/>
        <v>76</v>
      </c>
      <c r="AX217" s="21" t="str">
        <f>LOOKUP(AW217,{0,40,45,50,55,60,65,70,75,80},{"F","D","C","C+","B-","B","B+","A-","A","A+"})</f>
        <v>A</v>
      </c>
      <c r="AY217" s="21" t="str">
        <f>LOOKUP(AW217,{0,40,45,50,55,60,65,70,75,80},{"0.00","2.00","2.25","2.50","2.75","3.00","3.25","3.50","3.75","4.00"})</f>
        <v>3.75</v>
      </c>
      <c r="AZ217" s="21">
        <v>29</v>
      </c>
      <c r="BA217" s="21">
        <v>33</v>
      </c>
      <c r="BB217" s="57">
        <f t="shared" si="143"/>
        <v>62</v>
      </c>
      <c r="BC217" s="21" t="str">
        <f>LOOKUP(BB217,{0,40,45,50,55,60,65,70,75,80},{"F","D","C","C+","B-","B","B+","A-","A","A+"})</f>
        <v>B</v>
      </c>
      <c r="BD217" s="21" t="str">
        <f>LOOKUP(BB217,{0,40,45,50,55,60,65,70,75,80},{"0.00","2.00","2.25","2.50","2.75","3.00","3.25","3.50","3.75","4.00"})</f>
        <v>3.00</v>
      </c>
      <c r="BE217" s="21">
        <v>30</v>
      </c>
      <c r="BF217" s="21">
        <v>39</v>
      </c>
      <c r="BG217" s="57">
        <f t="shared" si="144"/>
        <v>69</v>
      </c>
      <c r="BH217" s="21" t="str">
        <f>LOOKUP(BG217,{0,40,45,50,55,60,65,70,75,80},{"F","D","C","C+","B-","B","B+","A-","A","A+"})</f>
        <v>B+</v>
      </c>
      <c r="BI217" s="21" t="str">
        <f>LOOKUP(BG217,{0,40,45,50,55,60,65,70,75,80},{"0.00","2.00","2.25","2.50","2.75","3.00","3.25","3.50","3.75","4.00"})</f>
        <v>3.25</v>
      </c>
      <c r="BJ217" s="21">
        <v>16.5</v>
      </c>
      <c r="BK217" s="21">
        <v>40</v>
      </c>
      <c r="BL217" s="57">
        <f t="shared" si="145"/>
        <v>57</v>
      </c>
      <c r="BM217" s="21" t="str">
        <f>LOOKUP(BL217,{0,40,45,50,55,60,65,70,75,80},{"F","D","C","C+","B-","B","B+","A-","A","A+"})</f>
        <v>B-</v>
      </c>
      <c r="BN217" s="21" t="str">
        <f>LOOKUP(BL217,{0,40,45,50,55,60,65,70,75,80},{"0.00","2.00","2.25","2.50","2.75","3.00","3.25","3.50","3.75","4.00"})</f>
        <v>2.75</v>
      </c>
      <c r="BO217" s="21">
        <v>29</v>
      </c>
      <c r="BP217" s="21">
        <v>24.5</v>
      </c>
      <c r="BQ217" s="57">
        <f t="shared" si="146"/>
        <v>54</v>
      </c>
      <c r="BR217" s="21" t="str">
        <f>LOOKUP(BQ217,{0,40,45,50,55,60,65,70,75,80},{"F","D","C","C+","B-","B","B+","A-","A","A+"})</f>
        <v>C+</v>
      </c>
      <c r="BS217" s="21" t="str">
        <f>LOOKUP(BQ217,{0,40,45,50,55,60,65,70,75,80},{"0.00","2.00","2.25","2.50","2.75","3.00","3.25","3.50","3.75","4.00"})</f>
        <v>2.50</v>
      </c>
      <c r="BT217" s="21">
        <v>38</v>
      </c>
      <c r="BU217" s="21">
        <v>37.5</v>
      </c>
      <c r="BV217" s="57">
        <f t="shared" si="147"/>
        <v>76</v>
      </c>
      <c r="BW217" s="21" t="str">
        <f>LOOKUP(BV217,{0,40,45,50,55,60,65,70,75,80},{"F","D","C","C+","B-","B","B+","A-","A","A+"})</f>
        <v>A</v>
      </c>
      <c r="BX217" s="21" t="str">
        <f>LOOKUP(BV217,{0,40,45,50,55,60,65,70,75,80},{"0.00","2.00","2.25","2.50","2.75","3.00","3.25","3.50","3.75","4.00"})</f>
        <v>3.75</v>
      </c>
      <c r="BY217" s="21">
        <v>35</v>
      </c>
      <c r="BZ217" s="21">
        <v>42</v>
      </c>
      <c r="CA217" s="57">
        <f t="shared" si="148"/>
        <v>77</v>
      </c>
      <c r="CB217" s="21" t="str">
        <f>LOOKUP(CA217,{0,40,45,50,55,60,65,70,75,80},{"F","D","C","C+","B-","B","B+","A-","A","A+"})</f>
        <v>A</v>
      </c>
      <c r="CC217" s="21" t="str">
        <f>LOOKUP(CA217,{0,40,45,50,55,60,65,70,75,80},{"0.00","2.00","2.25","2.50","2.75","3.00","3.25","3.50","3.75","4.00"})</f>
        <v>3.75</v>
      </c>
      <c r="CD217" s="21">
        <v>26</v>
      </c>
      <c r="CE217" s="21">
        <v>47.5</v>
      </c>
      <c r="CF217" s="57">
        <f t="shared" si="149"/>
        <v>74</v>
      </c>
      <c r="CG217" s="21" t="str">
        <f>LOOKUP(CF217,{0,40,45,50,55,60,65,70,75,80},{"F","D","C","C+","B-","B","B+","A-","A","A+"})</f>
        <v>A-</v>
      </c>
      <c r="CH217" s="21" t="str">
        <f>LOOKUP(CF217,{0,40,45,50,55,60,65,70,75,80},{"0.00","2.00","2.25","2.50","2.75","3.00","3.25","3.50","3.75","4.00"})</f>
        <v>3.50</v>
      </c>
      <c r="CI217" s="21">
        <v>27</v>
      </c>
      <c r="CJ217" s="21">
        <v>29</v>
      </c>
      <c r="CK217" s="57">
        <f t="shared" si="150"/>
        <v>56</v>
      </c>
      <c r="CL217" s="21" t="str">
        <f>LOOKUP(CK217,{0,40,45,50,55,60,65,70,75,80},{"F","D","C","C+","B-","B","B+","A-","A","A+"})</f>
        <v>B-</v>
      </c>
      <c r="CM217" s="21" t="str">
        <f>LOOKUP(CK217,{0,40,45,50,55,60,65,70,75,80},{"0.00","2.00","2.25","2.50","2.75","3.00","3.25","3.50","3.75","4.00"})</f>
        <v>2.75</v>
      </c>
      <c r="CN217" s="21">
        <v>22</v>
      </c>
      <c r="CO217" s="21">
        <v>42</v>
      </c>
      <c r="CP217" s="57">
        <f t="shared" si="151"/>
        <v>64</v>
      </c>
      <c r="CQ217" s="21" t="str">
        <f>LOOKUP(CP217,{0,40,45,50,55,60,65,70,75,80},{"F","D","C","C+","B-","B","B+","A-","A","A+"})</f>
        <v>B</v>
      </c>
      <c r="CR217" s="21" t="str">
        <f>LOOKUP(CP217,{0,40,45,50,55,60,65,70,75,80},{"0.00","2.00","2.25","2.50","2.75","3.00","3.25","3.50","3.75","4.00"})</f>
        <v>3.00</v>
      </c>
      <c r="CS217" s="21">
        <v>30</v>
      </c>
      <c r="CT217" s="21">
        <v>40</v>
      </c>
      <c r="CU217" s="57">
        <f t="shared" si="152"/>
        <v>70</v>
      </c>
      <c r="CV217" s="21" t="str">
        <f>LOOKUP(CU217,{0,40,45,50,55,60,65,70,75,80},{"F","D","C","C+","B-","B","B+","A-","A","A+"})</f>
        <v>A-</v>
      </c>
      <c r="CW217" s="21" t="str">
        <f>LOOKUP(CU217,{0,40,45,50,55,60,65,70,75,80},{"0.00","2.00","2.25","2.50","2.75","3.00","3.25","3.50","3.75","4.00"})</f>
        <v>3.50</v>
      </c>
      <c r="CX217" s="21">
        <v>33</v>
      </c>
      <c r="CY217" s="21">
        <v>41.5</v>
      </c>
      <c r="CZ217" s="57">
        <f t="shared" si="153"/>
        <v>75</v>
      </c>
      <c r="DA217" s="21" t="str">
        <f>LOOKUP(CZ217,{0,40,45,50,55,60,65,70,75,80},{"F","D","C","C+","B-","B","B+","A-","A","A+"})</f>
        <v>A</v>
      </c>
      <c r="DB217" s="21" t="str">
        <f>LOOKUP(CZ217,{0,40,45,50,55,60,65,70,75,80},{"0.00","2.00","2.25","2.50","2.75","3.00","3.25","3.50","3.75","4.00"})</f>
        <v>3.75</v>
      </c>
      <c r="DC217" s="21">
        <v>30</v>
      </c>
      <c r="DD217" s="21">
        <v>46</v>
      </c>
      <c r="DE217" s="57">
        <f t="shared" si="154"/>
        <v>76</v>
      </c>
      <c r="DF217" s="21" t="str">
        <f>LOOKUP(DE217,{0,40,45,50,55,60,65,70,75,80},{"F","D","C","C+","B-","B","B+","A-","A","A+"})</f>
        <v>A</v>
      </c>
      <c r="DG217" s="21" t="str">
        <f>LOOKUP(DE217,{0,40,45,50,55,60,65,70,75,80},{"0.00","2.00","2.25","2.50","2.75","3.00","3.25","3.50","3.75","4.00"})</f>
        <v>3.75</v>
      </c>
      <c r="DH217" s="21">
        <v>28</v>
      </c>
      <c r="DI217" s="21">
        <v>37</v>
      </c>
      <c r="DJ217" s="57">
        <f t="shared" si="155"/>
        <v>65</v>
      </c>
      <c r="DK217" s="21" t="str">
        <f>LOOKUP(DJ217,{0,40,45,50,55,60,65,70,75,80},{"F","D","C","C+","B-","B","B+","A-","A","A+"})</f>
        <v>B+</v>
      </c>
      <c r="DL217" s="21" t="str">
        <f>LOOKUP(DJ217,{0,40,45,50,55,60,65,70,75,80},{"0.00","2.00","2.25","2.50","2.75","3.00","3.25","3.50","3.75","4.00"})</f>
        <v>3.25</v>
      </c>
      <c r="DM217" s="21">
        <v>34</v>
      </c>
      <c r="DN217" s="21">
        <v>36</v>
      </c>
      <c r="DO217" s="57">
        <f t="shared" si="156"/>
        <v>70</v>
      </c>
      <c r="DP217" s="21" t="str">
        <f>LOOKUP(DO217,{0,40,45,50,55,60,65,70,75,80},{"F","D","C","C+","B-","B","B+","A-","A","A+"})</f>
        <v>A-</v>
      </c>
      <c r="DQ217" s="21" t="str">
        <f>LOOKUP(DO217,{0,40,45,50,55,60,65,70,75,80},{"0.00","2.00","2.25","2.50","2.75","3.00","3.25","3.50","3.75","4.00"})</f>
        <v>3.50</v>
      </c>
      <c r="DR217" s="21">
        <v>30</v>
      </c>
      <c r="DS217" s="21">
        <v>36</v>
      </c>
      <c r="DT217" s="57">
        <f t="shared" si="157"/>
        <v>66</v>
      </c>
      <c r="DU217" s="21" t="str">
        <f>LOOKUP(DT217,{0,40,45,50,55,60,65,70,75,80},{"F","D","C","C+","B-","B","B+","A-","A","A+"})</f>
        <v>B+</v>
      </c>
      <c r="DV217" s="21" t="str">
        <f>LOOKUP(DT217,{0,40,45,50,55,60,65,70,75,80},{"0.00","2.00","2.25","2.50","2.75","3.00","3.25","3.50","3.75","4.00"})</f>
        <v>3.25</v>
      </c>
      <c r="DW217" s="21">
        <v>28</v>
      </c>
      <c r="DX217" s="21">
        <v>44.5</v>
      </c>
      <c r="DY217" s="57">
        <f t="shared" si="158"/>
        <v>73</v>
      </c>
      <c r="DZ217" s="21" t="str">
        <f>LOOKUP(DY217,{0,40,45,50,55,60,65,70,75,80},{"F","D","C","C+","B-","B","B+","A-","A","A+"})</f>
        <v>A-</v>
      </c>
      <c r="EA217" s="21" t="str">
        <f>LOOKUP(DY217,{0,40,45,50,55,60,65,70,75,80},{"0.00","2.00","2.25","2.50","2.75","3.00","3.25","3.50","3.75","4.00"})</f>
        <v>3.50</v>
      </c>
      <c r="EB217" s="21">
        <v>29</v>
      </c>
      <c r="EC217" s="21">
        <v>39</v>
      </c>
      <c r="ED217" s="57">
        <f t="shared" si="159"/>
        <v>68</v>
      </c>
      <c r="EE217" s="21" t="str">
        <f>LOOKUP(ED217,{0,40,45,50,55,60,65,70,75,80},{"F","D","C","C+","B-","B","B+","A-","A","A+"})</f>
        <v>B+</v>
      </c>
      <c r="EF217" s="21" t="str">
        <f>LOOKUP(ED217,{0,40,45,50,55,60,65,70,75,80},{"0.00","2.00","2.25","2.50","2.75","3.00","3.25","3.50","3.75","4.00"})</f>
        <v>3.25</v>
      </c>
      <c r="EG217" s="21">
        <v>28</v>
      </c>
      <c r="EH217" s="21">
        <v>40</v>
      </c>
      <c r="EI217" s="57">
        <f t="shared" si="160"/>
        <v>68</v>
      </c>
      <c r="EJ217" s="21" t="str">
        <f>LOOKUP(EI217,{0,40,45,50,55,60,65,70,75,80},{"F","D","C","C+","B-","B","B+","A-","A","A+"})</f>
        <v>B+</v>
      </c>
      <c r="EK217" s="21" t="str">
        <f>LOOKUP(EI217,{0,40,45,50,55,60,65,70,75,80},{"0.00","2.00","2.25","2.50","2.75","3.00","3.25","3.50","3.75","4.00"})</f>
        <v>3.25</v>
      </c>
      <c r="EL217" s="21">
        <v>34.75</v>
      </c>
      <c r="EM217" s="21">
        <v>45</v>
      </c>
      <c r="EN217" s="70">
        <f t="shared" si="161"/>
        <v>80</v>
      </c>
      <c r="EO217" s="21" t="str">
        <f>LOOKUP(EN217,{0,40,45,50,55,60,65,70,75,80},{"F","D","C","C+","B-","B","B+","A-","A","A+"})</f>
        <v>A+</v>
      </c>
      <c r="EP217" s="21" t="str">
        <f>LOOKUP(EN217,{0,40,45,50,55,60,65,70,75,80},{"0.00","2.00","2.25","2.50","2.75","3.00","3.25","3.50","3.75","4.00"})</f>
        <v>4.00</v>
      </c>
      <c r="EQ217" s="21">
        <v>26</v>
      </c>
      <c r="ER217" s="21">
        <v>38</v>
      </c>
      <c r="ES217" s="70">
        <f t="shared" si="162"/>
        <v>64</v>
      </c>
      <c r="ET217" s="21" t="str">
        <f>LOOKUP(ES217,{0,40,45,50,55,60,65,70,75,80},{"F","D","C","C+","B-","B","B+","A-","A","A+"})</f>
        <v>B</v>
      </c>
      <c r="EU217" s="21" t="str">
        <f>LOOKUP(ES217,{0,40,45,50,55,60,65,70,75,80},{"0.00","2.00","2.25","2.50","2.75","3.00","3.25","3.50","3.75","4.00"})</f>
        <v>3.00</v>
      </c>
      <c r="EV217" s="21">
        <v>28.5</v>
      </c>
      <c r="EW217" s="21">
        <v>34</v>
      </c>
      <c r="EX217" s="70">
        <f t="shared" si="163"/>
        <v>63</v>
      </c>
      <c r="EY217" s="21" t="str">
        <f>LOOKUP(EX217,{0,40,45,50,55,60,65,70,75,80},{"F","D","C","C+","B-","B","B+","A-","A","A+"})</f>
        <v>B</v>
      </c>
      <c r="EZ217" s="21" t="str">
        <f>LOOKUP(EX217,{0,40,45,50,55,60,65,70,75,80},{"0.00","2.00","2.25","2.50","2.75","3.00","3.25","3.50","3.75","4.00"})</f>
        <v>3.00</v>
      </c>
      <c r="FA217" s="21">
        <v>28.5</v>
      </c>
      <c r="FB217" s="21">
        <v>44.5</v>
      </c>
      <c r="FC217" s="70">
        <f t="shared" si="164"/>
        <v>73</v>
      </c>
      <c r="FD217" s="21" t="str">
        <f>LOOKUP(FC217,{0,40,45,50,55,60,65,70,75,80},{"F","D","C","C+","B-","B","B+","A-","A","A+"})</f>
        <v>A-</v>
      </c>
      <c r="FE217" s="21" t="str">
        <f>LOOKUP(FC217,{0,40,45,50,55,60,65,70,75,80},{"0.00","2.00","2.25","2.50","2.75","3.00","3.25","3.50","3.75","4.00"})</f>
        <v>3.50</v>
      </c>
      <c r="FF217" s="21">
        <v>26</v>
      </c>
      <c r="FG217" s="21">
        <v>32.5</v>
      </c>
      <c r="FH217" s="70">
        <f t="shared" si="165"/>
        <v>59</v>
      </c>
      <c r="FI217" s="21" t="str">
        <f>LOOKUP(FH217,{0,40,45,50,55,60,65,70,75,80},{"F","D","C","C+","B-","B","B+","A-","A","A+"})</f>
        <v>B-</v>
      </c>
      <c r="FJ217" s="21" t="str">
        <f>LOOKUP(FH217,{0,40,45,50,55,60,65,70,75,80},{"0.00","2.00","2.25","2.50","2.75","3.00","3.25","3.50","3.75","4.00"})</f>
        <v>2.75</v>
      </c>
      <c r="FK217" s="21">
        <v>29</v>
      </c>
      <c r="FL217" s="21">
        <v>25</v>
      </c>
      <c r="FM217" s="70">
        <f t="shared" si="166"/>
        <v>54</v>
      </c>
      <c r="FN217" s="21" t="str">
        <f>LOOKUP(FM217,{0,40,45,50,55,60,65,70,75,80},{"F","D","C","C+","B-","B","B+","A-","A","A+"})</f>
        <v>C+</v>
      </c>
      <c r="FO217" s="21" t="str">
        <f>LOOKUP(FM217,{0,40,45,50,55,60,65,70,75,80},{"0.00","2.00","2.25","2.50","2.75","3.00","3.25","3.50","3.75","4.00"})</f>
        <v>2.50</v>
      </c>
      <c r="FP217" s="21">
        <v>28</v>
      </c>
      <c r="FQ217" s="21">
        <v>46.5</v>
      </c>
      <c r="FR217" s="70">
        <f t="shared" si="167"/>
        <v>75</v>
      </c>
      <c r="FS217" s="21" t="str">
        <f>LOOKUP(FR217,{0,40,45,50,55,60,65,70,75,80},{"F","D","C","C+","B-","B","B+","A-","A","A+"})</f>
        <v>A</v>
      </c>
      <c r="FT217" s="21" t="str">
        <f>LOOKUP(FR217,{0,40,45,50,55,60,65,70,75,80},{"0.00","2.00","2.25","2.50","2.75","3.00","3.25","3.50","3.75","4.00"})</f>
        <v>3.75</v>
      </c>
      <c r="FU217" s="21">
        <v>32</v>
      </c>
      <c r="FV217" s="21">
        <v>45.5</v>
      </c>
      <c r="FW217" s="70">
        <f t="shared" si="168"/>
        <v>78</v>
      </c>
      <c r="FX217" s="21" t="str">
        <f>LOOKUP(FW217,{0,40,45,50,55,60,65,70,75,80},{"F","D","C","C+","B-","B","B+","A-","A","A+"})</f>
        <v>A</v>
      </c>
      <c r="FY217" s="21" t="str">
        <f>LOOKUP(FW217,{0,40,45,50,55,60,65,70,75,80},{"0.00","2.00","2.25","2.50","2.75","3.00","3.25","3.50","3.75","4.00"})</f>
        <v>3.75</v>
      </c>
      <c r="FZ217" s="21">
        <v>28</v>
      </c>
      <c r="GA217" s="21">
        <v>33</v>
      </c>
      <c r="GB217" s="70">
        <f t="shared" si="169"/>
        <v>61</v>
      </c>
      <c r="GC217" s="21" t="str">
        <f>LOOKUP(GB217,{0,40,45,50,55,60,65,70,75,80},{"F","D","C","C+","B-","B","B+","A-","A","A+"})</f>
        <v>B</v>
      </c>
      <c r="GD217" s="21" t="str">
        <f>LOOKUP(GB217,{0,40,45,50,55,60,65,70,75,80},{"0.00","2.00","2.25","2.50","2.75","3.00","3.25","3.50","3.75","4.00"})</f>
        <v>3.00</v>
      </c>
      <c r="GE217" s="21">
        <v>31.5</v>
      </c>
      <c r="GF217" s="21">
        <v>46</v>
      </c>
      <c r="GG217" s="70">
        <f t="shared" si="170"/>
        <v>78</v>
      </c>
      <c r="GH217" s="21" t="str">
        <f>LOOKUP(GG217,{0,40,45,50,55,60,65,70,75,80},{"F","D","C","C+","B-","B","B+","A-","A","A+"})</f>
        <v>A</v>
      </c>
      <c r="GI217" s="21" t="str">
        <f>LOOKUP(GG217,{0,40,45,50,55,60,65,70,75,80},{"0.00","2.00","2.25","2.50","2.75","3.00","3.25","3.50","3.75","4.00"})</f>
        <v>3.75</v>
      </c>
      <c r="GJ217" s="21">
        <v>29.5</v>
      </c>
      <c r="GK217" s="21">
        <v>41</v>
      </c>
      <c r="GL217" s="70">
        <f t="shared" si="171"/>
        <v>71</v>
      </c>
      <c r="GM217" s="21" t="str">
        <f>LOOKUP(GL217,{0,40,45,50,55,60,65,70,75,80},{"F","D","C","C+","B-","B","B+","A-","A","A+"})</f>
        <v>A-</v>
      </c>
      <c r="GN217" s="21" t="str">
        <f>LOOKUP(GL217,{0,40,45,50,55,60,65,70,75,80},{"0.00","2.00","2.25","2.50","2.75","3.00","3.25","3.50","3.75","4.00"})</f>
        <v>3.50</v>
      </c>
      <c r="GO217" s="21">
        <v>31</v>
      </c>
      <c r="GP217" s="21">
        <v>41.5</v>
      </c>
      <c r="GQ217" s="70">
        <f t="shared" si="172"/>
        <v>73</v>
      </c>
      <c r="GR217" s="21" t="str">
        <f>LOOKUP(GQ217,{0,40,45,50,55,60,65,70,75,80},{"F","D","C","C+","B-","B","B+","A-","A","A+"})</f>
        <v>A-</v>
      </c>
      <c r="GS217" s="21" t="str">
        <f>LOOKUP(GQ217,{0,40,45,50,55,60,65,70,75,80},{"0.00","2.00","2.25","2.50","2.75","3.00","3.25","3.50","3.75","4.00"})</f>
        <v>3.50</v>
      </c>
      <c r="GT217" s="21">
        <v>29</v>
      </c>
      <c r="GU217" s="21">
        <v>38.5</v>
      </c>
      <c r="GV217" s="70">
        <f t="shared" si="173"/>
        <v>68</v>
      </c>
      <c r="GW217" s="21" t="str">
        <f>LOOKUP(GV217,{0,40,45,50,55,60,65,70,75,80},{"F","D","C","C+","B-","B","B+","A-","A","A+"})</f>
        <v>B+</v>
      </c>
      <c r="GX217" s="21" t="str">
        <f>LOOKUP(GV217,{0,40,45,50,55,60,65,70,75,80},{"0.00","2.00","2.25","2.50","2.75","3.00","3.25","3.50","3.75","4.00"})</f>
        <v>3.25</v>
      </c>
      <c r="GY217" s="82">
        <v>71</v>
      </c>
      <c r="GZ217" s="21" t="str">
        <f>LOOKUP(GY217,{0,40,45,50,55,60,65,70,75,80},{"F","D","C","C+","B-","B","B+","A-","A","A+"})</f>
        <v>A-</v>
      </c>
      <c r="HA217" s="21" t="str">
        <f>LOOKUP(GY217,{0,40,45,50,55,60,65,70,75,80},{"0.00","2.00","2.25","2.50","2.75","3.00","3.25","3.50","3.75","4.00"})</f>
        <v>3.50</v>
      </c>
      <c r="HB217" s="49">
        <v>35</v>
      </c>
      <c r="HC217" s="49">
        <v>38</v>
      </c>
      <c r="HD217" s="70">
        <f t="shared" si="174"/>
        <v>73</v>
      </c>
      <c r="HE217" s="21" t="str">
        <f>LOOKUP(HD217,{0,40,45,50,55,60,65,70,75,80},{"F","D","C","C+","B-","B","B+","A-","A","A+"})</f>
        <v>A-</v>
      </c>
      <c r="HF217" s="21" t="str">
        <f>LOOKUP(HD217,{0,40,45,50,55,60,65,70,75,80},{"0.00","2.00","2.25","2.50","2.75","3.00","3.25","3.50","3.75","4.00"})</f>
        <v>3.50</v>
      </c>
      <c r="HG217" s="50">
        <f t="shared" si="132"/>
        <v>3.2976190476190474</v>
      </c>
      <c r="HH217" s="71" t="str">
        <f t="shared" si="133"/>
        <v>Passed</v>
      </c>
      <c r="HI217" s="70">
        <f t="shared" si="175"/>
        <v>2855</v>
      </c>
      <c r="HJ217" s="44">
        <v>251</v>
      </c>
      <c r="HK217" s="40"/>
      <c r="HL217" s="40"/>
    </row>
    <row r="218" spans="1:220" s="8" customFormat="1" ht="30" customHeight="1" x14ac:dyDescent="0.2">
      <c r="A218" s="44">
        <v>252</v>
      </c>
      <c r="B218" s="66">
        <v>3831</v>
      </c>
      <c r="C218" s="44">
        <v>2016812721</v>
      </c>
      <c r="D218" s="39" t="s">
        <v>313</v>
      </c>
      <c r="E218" s="64" t="s">
        <v>279</v>
      </c>
      <c r="F218" s="64" t="s">
        <v>295</v>
      </c>
      <c r="G218" s="73">
        <v>29</v>
      </c>
      <c r="H218" s="48">
        <v>39</v>
      </c>
      <c r="I218" s="57">
        <f t="shared" si="134"/>
        <v>68</v>
      </c>
      <c r="J218" s="21" t="str">
        <f>LOOKUP(I218,{0,40,45,50,55,60,65,70,75,80},{"F","D","C","C+","B-","B","B+","A-","A","A+"})</f>
        <v>B+</v>
      </c>
      <c r="K218" s="21" t="str">
        <f>LOOKUP(I218,{0,40,45,50,55,60,65,70,75,80},{"0.00","2.00","2.25","2.50","2.75","3.00","3.25","3.50","3.75","4.00"})</f>
        <v>3.25</v>
      </c>
      <c r="L218" s="21">
        <v>22</v>
      </c>
      <c r="M218" s="21">
        <v>35</v>
      </c>
      <c r="N218" s="57">
        <f t="shared" si="135"/>
        <v>57</v>
      </c>
      <c r="O218" s="21" t="str">
        <f>LOOKUP(N218,{0,40,45,50,55,60,65,70,75,80},{"F","D","C","C+","B-","B","B+","A-","A","A+"})</f>
        <v>B-</v>
      </c>
      <c r="P218" s="21" t="str">
        <f>LOOKUP(N218,{0,40,45,50,55,60,65,70,75,80},{"0.00","2.00","2.25","2.50","2.75","3.00","3.25","3.50","3.75","4.00"})</f>
        <v>2.75</v>
      </c>
      <c r="Q218" s="21">
        <v>19.25</v>
      </c>
      <c r="R218" s="21">
        <v>26</v>
      </c>
      <c r="S218" s="57">
        <f t="shared" si="136"/>
        <v>46</v>
      </c>
      <c r="T218" s="21" t="str">
        <f>LOOKUP(S218,{0,40,45,50,55,60,65,70,75,80},{"F","D","C","C+","B-","B","B+","A-","A","A+"})</f>
        <v>C</v>
      </c>
      <c r="U218" s="21" t="str">
        <f>LOOKUP(S218,{0,40,45,50,55,60,65,70,75,80},{"0.00","2.00","2.25","2.50","2.75","3.00","3.25","3.50","3.75","4.00"})</f>
        <v>2.25</v>
      </c>
      <c r="V218" s="21">
        <v>20</v>
      </c>
      <c r="W218" s="21">
        <v>33.5</v>
      </c>
      <c r="X218" s="57">
        <f t="shared" si="137"/>
        <v>54</v>
      </c>
      <c r="Y218" s="21" t="str">
        <f>LOOKUP(X218,{0,40,45,50,55,60,65,70,75,80},{"F","D","C","C+","B-","B","B+","A-","A","A+"})</f>
        <v>C+</v>
      </c>
      <c r="Z218" s="21" t="str">
        <f>LOOKUP(X218,{0,40,45,50,55,60,65,70,75,80},{"0.00","2.00","2.25","2.50","2.75","3.00","3.25","3.50","3.75","4.00"})</f>
        <v>2.50</v>
      </c>
      <c r="AA218" s="21">
        <v>23</v>
      </c>
      <c r="AB218" s="21">
        <v>22.5</v>
      </c>
      <c r="AC218" s="57">
        <f t="shared" si="138"/>
        <v>46</v>
      </c>
      <c r="AD218" s="21" t="str">
        <f>LOOKUP(AC218,{0,40,45,50,55,60,65,70,75,80},{"F","D","C","C+","B-","B","B+","A-","A","A+"})</f>
        <v>C</v>
      </c>
      <c r="AE218" s="21" t="str">
        <f>LOOKUP(AC218,{0,40,45,50,55,60,65,70,75,80},{"0.00","2.00","2.25","2.50","2.75","3.00","3.25","3.50","3.75","4.00"})</f>
        <v>2.25</v>
      </c>
      <c r="AF218" s="21">
        <v>27</v>
      </c>
      <c r="AG218" s="21">
        <v>28</v>
      </c>
      <c r="AH218" s="57">
        <f t="shared" si="139"/>
        <v>55</v>
      </c>
      <c r="AI218" s="21" t="str">
        <f>LOOKUP(AH218,{0,40,45,50,55,60,65,70,75,80},{"F","D","C","C+","B-","B","B+","A-","A","A+"})</f>
        <v>B-</v>
      </c>
      <c r="AJ218" s="21" t="str">
        <f>LOOKUP(AH218,{0,40,45,50,55,60,65,70,75,80},{"0.00","2.00","2.25","2.50","2.75","3.00","3.25","3.50","3.75","4.00"})</f>
        <v>2.75</v>
      </c>
      <c r="AK218" s="21">
        <v>28.5</v>
      </c>
      <c r="AL218" s="21">
        <v>30.5</v>
      </c>
      <c r="AM218" s="57">
        <f t="shared" si="140"/>
        <v>59</v>
      </c>
      <c r="AN218" s="21" t="str">
        <f>LOOKUP(AM218,{0,40,45,50,55,60,65,70,75,80},{"F","D","C","C+","B-","B","B+","A-","A","A+"})</f>
        <v>B-</v>
      </c>
      <c r="AO218" s="21" t="str">
        <f>LOOKUP(AM218,{0,40,45,50,55,60,65,70,75,80},{"0.00","2.00","2.25","2.50","2.75","3.00","3.25","3.50","3.75","4.00"})</f>
        <v>2.75</v>
      </c>
      <c r="AP218" s="21">
        <v>24</v>
      </c>
      <c r="AQ218" s="21">
        <v>21.5</v>
      </c>
      <c r="AR218" s="57">
        <f t="shared" si="141"/>
        <v>46</v>
      </c>
      <c r="AS218" s="21" t="str">
        <f>LOOKUP(AR218,{0,40,45,50,55,60,65,70,75,80},{"F","D","C","C+","B-","B","B+","A-","A","A+"})</f>
        <v>C</v>
      </c>
      <c r="AT218" s="21" t="str">
        <f>LOOKUP(AR218,{0,40,45,50,55,60,65,70,75,80},{"0.00","2.00","2.25","2.50","2.75","3.00","3.25","3.50","3.75","4.00"})</f>
        <v>2.25</v>
      </c>
      <c r="AU218" s="21">
        <v>27</v>
      </c>
      <c r="AV218" s="21">
        <v>43</v>
      </c>
      <c r="AW218" s="57">
        <f t="shared" si="142"/>
        <v>70</v>
      </c>
      <c r="AX218" s="21" t="str">
        <f>LOOKUP(AW218,{0,40,45,50,55,60,65,70,75,80},{"F","D","C","C+","B-","B","B+","A-","A","A+"})</f>
        <v>A-</v>
      </c>
      <c r="AY218" s="21" t="str">
        <f>LOOKUP(AW218,{0,40,45,50,55,60,65,70,75,80},{"0.00","2.00","2.25","2.50","2.75","3.00","3.25","3.50","3.75","4.00"})</f>
        <v>3.50</v>
      </c>
      <c r="AZ218" s="21">
        <v>23</v>
      </c>
      <c r="BA218" s="21">
        <v>24</v>
      </c>
      <c r="BB218" s="57">
        <f t="shared" si="143"/>
        <v>47</v>
      </c>
      <c r="BC218" s="21" t="str">
        <f>LOOKUP(BB218,{0,40,45,50,55,60,65,70,75,80},{"F","D","C","C+","B-","B","B+","A-","A","A+"})</f>
        <v>C</v>
      </c>
      <c r="BD218" s="21" t="str">
        <f>LOOKUP(BB218,{0,40,45,50,55,60,65,70,75,80},{"0.00","2.00","2.25","2.50","2.75","3.00","3.25","3.50","3.75","4.00"})</f>
        <v>2.25</v>
      </c>
      <c r="BE218" s="21">
        <v>28</v>
      </c>
      <c r="BF218" s="21">
        <v>36</v>
      </c>
      <c r="BG218" s="57">
        <f t="shared" si="144"/>
        <v>64</v>
      </c>
      <c r="BH218" s="21" t="str">
        <f>LOOKUP(BG218,{0,40,45,50,55,60,65,70,75,80},{"F","D","C","C+","B-","B","B+","A-","A","A+"})</f>
        <v>B</v>
      </c>
      <c r="BI218" s="21" t="str">
        <f>LOOKUP(BG218,{0,40,45,50,55,60,65,70,75,80},{"0.00","2.00","2.25","2.50","2.75","3.00","3.25","3.50","3.75","4.00"})</f>
        <v>3.00</v>
      </c>
      <c r="BJ218" s="21">
        <v>20.5</v>
      </c>
      <c r="BK218" s="21">
        <v>28</v>
      </c>
      <c r="BL218" s="57">
        <f t="shared" si="145"/>
        <v>49</v>
      </c>
      <c r="BM218" s="21" t="str">
        <f>LOOKUP(BL218,{0,40,45,50,55,60,65,70,75,80},{"F","D","C","C+","B-","B","B+","A-","A","A+"})</f>
        <v>C</v>
      </c>
      <c r="BN218" s="21" t="str">
        <f>LOOKUP(BL218,{0,40,45,50,55,60,65,70,75,80},{"0.00","2.00","2.25","2.50","2.75","3.00","3.25","3.50","3.75","4.00"})</f>
        <v>2.25</v>
      </c>
      <c r="BO218" s="21">
        <v>20</v>
      </c>
      <c r="BP218" s="21">
        <v>32.5</v>
      </c>
      <c r="BQ218" s="57">
        <f t="shared" si="146"/>
        <v>53</v>
      </c>
      <c r="BR218" s="21" t="str">
        <f>LOOKUP(BQ218,{0,40,45,50,55,60,65,70,75,80},{"F","D","C","C+","B-","B","B+","A-","A","A+"})</f>
        <v>C+</v>
      </c>
      <c r="BS218" s="21" t="str">
        <f>LOOKUP(BQ218,{0,40,45,50,55,60,65,70,75,80},{"0.00","2.00","2.25","2.50","2.75","3.00","3.25","3.50","3.75","4.00"})</f>
        <v>2.50</v>
      </c>
      <c r="BT218" s="21">
        <v>29.25</v>
      </c>
      <c r="BU218" s="21">
        <v>34</v>
      </c>
      <c r="BV218" s="57">
        <f t="shared" si="147"/>
        <v>64</v>
      </c>
      <c r="BW218" s="21" t="str">
        <f>LOOKUP(BV218,{0,40,45,50,55,60,65,70,75,80},{"F","D","C","C+","B-","B","B+","A-","A","A+"})</f>
        <v>B</v>
      </c>
      <c r="BX218" s="21" t="str">
        <f>LOOKUP(BV218,{0,40,45,50,55,60,65,70,75,80},{"0.00","2.00","2.25","2.50","2.75","3.00","3.25","3.50","3.75","4.00"})</f>
        <v>3.00</v>
      </c>
      <c r="BY218" s="21">
        <v>32</v>
      </c>
      <c r="BZ218" s="21">
        <v>29.5</v>
      </c>
      <c r="CA218" s="57">
        <f t="shared" si="148"/>
        <v>62</v>
      </c>
      <c r="CB218" s="21" t="str">
        <f>LOOKUP(CA218,{0,40,45,50,55,60,65,70,75,80},{"F","D","C","C+","B-","B","B+","A-","A","A+"})</f>
        <v>B</v>
      </c>
      <c r="CC218" s="21" t="str">
        <f>LOOKUP(CA218,{0,40,45,50,55,60,65,70,75,80},{"0.00","2.00","2.25","2.50","2.75","3.00","3.25","3.50","3.75","4.00"})</f>
        <v>3.00</v>
      </c>
      <c r="CD218" s="21">
        <v>26</v>
      </c>
      <c r="CE218" s="21">
        <v>39.5</v>
      </c>
      <c r="CF218" s="57">
        <f t="shared" si="149"/>
        <v>66</v>
      </c>
      <c r="CG218" s="21" t="str">
        <f>LOOKUP(CF218,{0,40,45,50,55,60,65,70,75,80},{"F","D","C","C+","B-","B","B+","A-","A","A+"})</f>
        <v>B+</v>
      </c>
      <c r="CH218" s="21" t="str">
        <f>LOOKUP(CF218,{0,40,45,50,55,60,65,70,75,80},{"0.00","2.00","2.25","2.50","2.75","3.00","3.25","3.50","3.75","4.00"})</f>
        <v>3.25</v>
      </c>
      <c r="CI218" s="21">
        <v>27.5</v>
      </c>
      <c r="CJ218" s="21">
        <v>21</v>
      </c>
      <c r="CK218" s="57">
        <f t="shared" si="150"/>
        <v>49</v>
      </c>
      <c r="CL218" s="21" t="str">
        <f>LOOKUP(CK218,{0,40,45,50,55,60,65,70,75,80},{"F","D","C","C+","B-","B","B+","A-","A","A+"})</f>
        <v>C</v>
      </c>
      <c r="CM218" s="21" t="str">
        <f>LOOKUP(CK218,{0,40,45,50,55,60,65,70,75,80},{"0.00","2.00","2.25","2.50","2.75","3.00","3.25","3.50","3.75","4.00"})</f>
        <v>2.25</v>
      </c>
      <c r="CN218" s="21">
        <v>23</v>
      </c>
      <c r="CO218" s="21">
        <v>22.5</v>
      </c>
      <c r="CP218" s="57">
        <f t="shared" si="151"/>
        <v>46</v>
      </c>
      <c r="CQ218" s="21" t="str">
        <f>LOOKUP(CP218,{0,40,45,50,55,60,65,70,75,80},{"F","D","C","C+","B-","B","B+","A-","A","A+"})</f>
        <v>C</v>
      </c>
      <c r="CR218" s="21" t="str">
        <f>LOOKUP(CP218,{0,40,45,50,55,60,65,70,75,80},{"0.00","2.00","2.25","2.50","2.75","3.00","3.25","3.50","3.75","4.00"})</f>
        <v>2.25</v>
      </c>
      <c r="CS218" s="21">
        <v>25</v>
      </c>
      <c r="CT218" s="21">
        <v>37.5</v>
      </c>
      <c r="CU218" s="57">
        <f t="shared" si="152"/>
        <v>63</v>
      </c>
      <c r="CV218" s="21" t="str">
        <f>LOOKUP(CU218,{0,40,45,50,55,60,65,70,75,80},{"F","D","C","C+","B-","B","B+","A-","A","A+"})</f>
        <v>B</v>
      </c>
      <c r="CW218" s="21" t="str">
        <f>LOOKUP(CU218,{0,40,45,50,55,60,65,70,75,80},{"0.00","2.00","2.25","2.50","2.75","3.00","3.25","3.50","3.75","4.00"})</f>
        <v>3.00</v>
      </c>
      <c r="CX218" s="21">
        <v>29</v>
      </c>
      <c r="CY218" s="21">
        <v>39.5</v>
      </c>
      <c r="CZ218" s="57">
        <f t="shared" si="153"/>
        <v>69</v>
      </c>
      <c r="DA218" s="21" t="str">
        <f>LOOKUP(CZ218,{0,40,45,50,55,60,65,70,75,80},{"F","D","C","C+","B-","B","B+","A-","A","A+"})</f>
        <v>B+</v>
      </c>
      <c r="DB218" s="21" t="str">
        <f>LOOKUP(CZ218,{0,40,45,50,55,60,65,70,75,80},{"0.00","2.00","2.25","2.50","2.75","3.00","3.25","3.50","3.75","4.00"})</f>
        <v>3.25</v>
      </c>
      <c r="DC218" s="21">
        <v>29.5</v>
      </c>
      <c r="DD218" s="21">
        <v>43</v>
      </c>
      <c r="DE218" s="57">
        <f t="shared" si="154"/>
        <v>73</v>
      </c>
      <c r="DF218" s="21" t="str">
        <f>LOOKUP(DE218,{0,40,45,50,55,60,65,70,75,80},{"F","D","C","C+","B-","B","B+","A-","A","A+"})</f>
        <v>A-</v>
      </c>
      <c r="DG218" s="21" t="str">
        <f>LOOKUP(DE218,{0,40,45,50,55,60,65,70,75,80},{"0.00","2.00","2.25","2.50","2.75","3.00","3.25","3.50","3.75","4.00"})</f>
        <v>3.50</v>
      </c>
      <c r="DH218" s="21">
        <v>31</v>
      </c>
      <c r="DI218" s="21">
        <v>34</v>
      </c>
      <c r="DJ218" s="57">
        <f t="shared" si="155"/>
        <v>65</v>
      </c>
      <c r="DK218" s="21" t="str">
        <f>LOOKUP(DJ218,{0,40,45,50,55,60,65,70,75,80},{"F","D","C","C+","B-","B","B+","A-","A","A+"})</f>
        <v>B+</v>
      </c>
      <c r="DL218" s="21" t="str">
        <f>LOOKUP(DJ218,{0,40,45,50,55,60,65,70,75,80},{"0.00","2.00","2.25","2.50","2.75","3.00","3.25","3.50","3.75","4.00"})</f>
        <v>3.25</v>
      </c>
      <c r="DM218" s="21">
        <v>21.5</v>
      </c>
      <c r="DN218" s="21">
        <v>27</v>
      </c>
      <c r="DO218" s="57">
        <f t="shared" si="156"/>
        <v>49</v>
      </c>
      <c r="DP218" s="21" t="str">
        <f>LOOKUP(DO218,{0,40,45,50,55,60,65,70,75,80},{"F","D","C","C+","B-","B","B+","A-","A","A+"})</f>
        <v>C</v>
      </c>
      <c r="DQ218" s="21" t="str">
        <f>LOOKUP(DO218,{0,40,45,50,55,60,65,70,75,80},{"0.00","2.00","2.25","2.50","2.75","3.00","3.25","3.50","3.75","4.00"})</f>
        <v>2.25</v>
      </c>
      <c r="DR218" s="21">
        <v>27</v>
      </c>
      <c r="DS218" s="21">
        <v>34</v>
      </c>
      <c r="DT218" s="57">
        <f t="shared" si="157"/>
        <v>61</v>
      </c>
      <c r="DU218" s="21" t="str">
        <f>LOOKUP(DT218,{0,40,45,50,55,60,65,70,75,80},{"F","D","C","C+","B-","B","B+","A-","A","A+"})</f>
        <v>B</v>
      </c>
      <c r="DV218" s="21" t="str">
        <f>LOOKUP(DT218,{0,40,45,50,55,60,65,70,75,80},{"0.00","2.00","2.25","2.50","2.75","3.00","3.25","3.50","3.75","4.00"})</f>
        <v>3.00</v>
      </c>
      <c r="DW218" s="21">
        <v>29</v>
      </c>
      <c r="DX218" s="21">
        <v>44.5</v>
      </c>
      <c r="DY218" s="57">
        <f t="shared" si="158"/>
        <v>74</v>
      </c>
      <c r="DZ218" s="21" t="str">
        <f>LOOKUP(DY218,{0,40,45,50,55,60,65,70,75,80},{"F","D","C","C+","B-","B","B+","A-","A","A+"})</f>
        <v>A-</v>
      </c>
      <c r="EA218" s="21" t="str">
        <f>LOOKUP(DY218,{0,40,45,50,55,60,65,70,75,80},{"0.00","2.00","2.25","2.50","2.75","3.00","3.25","3.50","3.75","4.00"})</f>
        <v>3.50</v>
      </c>
      <c r="EB218" s="21">
        <v>23</v>
      </c>
      <c r="EC218" s="21">
        <v>39</v>
      </c>
      <c r="ED218" s="57">
        <f t="shared" si="159"/>
        <v>62</v>
      </c>
      <c r="EE218" s="21" t="str">
        <f>LOOKUP(ED218,{0,40,45,50,55,60,65,70,75,80},{"F","D","C","C+","B-","B","B+","A-","A","A+"})</f>
        <v>B</v>
      </c>
      <c r="EF218" s="21" t="str">
        <f>LOOKUP(ED218,{0,40,45,50,55,60,65,70,75,80},{"0.00","2.00","2.25","2.50","2.75","3.00","3.25","3.50","3.75","4.00"})</f>
        <v>3.00</v>
      </c>
      <c r="EG218" s="21">
        <v>23</v>
      </c>
      <c r="EH218" s="21">
        <v>41</v>
      </c>
      <c r="EI218" s="57">
        <f t="shared" si="160"/>
        <v>64</v>
      </c>
      <c r="EJ218" s="21" t="str">
        <f>LOOKUP(EI218,{0,40,45,50,55,60,65,70,75,80},{"F","D","C","C+","B-","B","B+","A-","A","A+"})</f>
        <v>B</v>
      </c>
      <c r="EK218" s="21" t="str">
        <f>LOOKUP(EI218,{0,40,45,50,55,60,65,70,75,80},{"0.00","2.00","2.25","2.50","2.75","3.00","3.25","3.50","3.75","4.00"})</f>
        <v>3.00</v>
      </c>
      <c r="EL218" s="21">
        <v>32</v>
      </c>
      <c r="EM218" s="21">
        <v>41.5</v>
      </c>
      <c r="EN218" s="70">
        <f t="shared" si="161"/>
        <v>74</v>
      </c>
      <c r="EO218" s="21" t="str">
        <f>LOOKUP(EN218,{0,40,45,50,55,60,65,70,75,80},{"F","D","C","C+","B-","B","B+","A-","A","A+"})</f>
        <v>A-</v>
      </c>
      <c r="EP218" s="21" t="str">
        <f>LOOKUP(EN218,{0,40,45,50,55,60,65,70,75,80},{"0.00","2.00","2.25","2.50","2.75","3.00","3.25","3.50","3.75","4.00"})</f>
        <v>3.50</v>
      </c>
      <c r="EQ218" s="21">
        <v>30</v>
      </c>
      <c r="ER218" s="21">
        <v>30</v>
      </c>
      <c r="ES218" s="70">
        <f t="shared" si="162"/>
        <v>60</v>
      </c>
      <c r="ET218" s="21" t="str">
        <f>LOOKUP(ES218,{0,40,45,50,55,60,65,70,75,80},{"F","D","C","C+","B-","B","B+","A-","A","A+"})</f>
        <v>B</v>
      </c>
      <c r="EU218" s="21" t="str">
        <f>LOOKUP(ES218,{0,40,45,50,55,60,65,70,75,80},{"0.00","2.00","2.25","2.50","2.75","3.00","3.25","3.50","3.75","4.00"})</f>
        <v>3.00</v>
      </c>
      <c r="EV218" s="21">
        <v>23</v>
      </c>
      <c r="EW218" s="21">
        <v>43</v>
      </c>
      <c r="EX218" s="70">
        <f t="shared" si="163"/>
        <v>66</v>
      </c>
      <c r="EY218" s="21" t="str">
        <f>LOOKUP(EX218,{0,40,45,50,55,60,65,70,75,80},{"F","D","C","C+","B-","B","B+","A-","A","A+"})</f>
        <v>B+</v>
      </c>
      <c r="EZ218" s="21" t="str">
        <f>LOOKUP(EX218,{0,40,45,50,55,60,65,70,75,80},{"0.00","2.00","2.25","2.50","2.75","3.00","3.25","3.50","3.75","4.00"})</f>
        <v>3.25</v>
      </c>
      <c r="FA218" s="21">
        <v>26</v>
      </c>
      <c r="FB218" s="21">
        <v>40.5</v>
      </c>
      <c r="FC218" s="70">
        <f t="shared" si="164"/>
        <v>67</v>
      </c>
      <c r="FD218" s="21" t="str">
        <f>LOOKUP(FC218,{0,40,45,50,55,60,65,70,75,80},{"F","D","C","C+","B-","B","B+","A-","A","A+"})</f>
        <v>B+</v>
      </c>
      <c r="FE218" s="21" t="str">
        <f>LOOKUP(FC218,{0,40,45,50,55,60,65,70,75,80},{"0.00","2.00","2.25","2.50","2.75","3.00","3.25","3.50","3.75","4.00"})</f>
        <v>3.25</v>
      </c>
      <c r="FF218" s="21">
        <v>24</v>
      </c>
      <c r="FG218" s="21">
        <v>28.5</v>
      </c>
      <c r="FH218" s="70">
        <f t="shared" si="165"/>
        <v>53</v>
      </c>
      <c r="FI218" s="21" t="str">
        <f>LOOKUP(FH218,{0,40,45,50,55,60,65,70,75,80},{"F","D","C","C+","B-","B","B+","A-","A","A+"})</f>
        <v>C+</v>
      </c>
      <c r="FJ218" s="21" t="str">
        <f>LOOKUP(FH218,{0,40,45,50,55,60,65,70,75,80},{"0.00","2.00","2.25","2.50","2.75","3.00","3.25","3.50","3.75","4.00"})</f>
        <v>2.50</v>
      </c>
      <c r="FK218" s="21">
        <v>29</v>
      </c>
      <c r="FL218" s="21">
        <v>25</v>
      </c>
      <c r="FM218" s="70">
        <f t="shared" si="166"/>
        <v>54</v>
      </c>
      <c r="FN218" s="21" t="str">
        <f>LOOKUP(FM218,{0,40,45,50,55,60,65,70,75,80},{"F","D","C","C+","B-","B","B+","A-","A","A+"})</f>
        <v>C+</v>
      </c>
      <c r="FO218" s="21" t="str">
        <f>LOOKUP(FM218,{0,40,45,50,55,60,65,70,75,80},{"0.00","2.00","2.25","2.50","2.75","3.00","3.25","3.50","3.75","4.00"})</f>
        <v>2.50</v>
      </c>
      <c r="FP218" s="21">
        <v>29</v>
      </c>
      <c r="FQ218" s="21">
        <v>41.5</v>
      </c>
      <c r="FR218" s="70">
        <f t="shared" si="167"/>
        <v>71</v>
      </c>
      <c r="FS218" s="21" t="str">
        <f>LOOKUP(FR218,{0,40,45,50,55,60,65,70,75,80},{"F","D","C","C+","B-","B","B+","A-","A","A+"})</f>
        <v>A-</v>
      </c>
      <c r="FT218" s="21" t="str">
        <f>LOOKUP(FR218,{0,40,45,50,55,60,65,70,75,80},{"0.00","2.00","2.25","2.50","2.75","3.00","3.25","3.50","3.75","4.00"})</f>
        <v>3.50</v>
      </c>
      <c r="FU218" s="21">
        <v>31</v>
      </c>
      <c r="FV218" s="21">
        <v>40.5</v>
      </c>
      <c r="FW218" s="70">
        <f t="shared" si="168"/>
        <v>72</v>
      </c>
      <c r="FX218" s="21" t="str">
        <f>LOOKUP(FW218,{0,40,45,50,55,60,65,70,75,80},{"F","D","C","C+","B-","B","B+","A-","A","A+"})</f>
        <v>A-</v>
      </c>
      <c r="FY218" s="21" t="str">
        <f>LOOKUP(FW218,{0,40,45,50,55,60,65,70,75,80},{"0.00","2.00","2.25","2.50","2.75","3.00","3.25","3.50","3.75","4.00"})</f>
        <v>3.50</v>
      </c>
      <c r="FZ218" s="21">
        <v>19</v>
      </c>
      <c r="GA218" s="21">
        <v>33</v>
      </c>
      <c r="GB218" s="70">
        <f t="shared" si="169"/>
        <v>52</v>
      </c>
      <c r="GC218" s="21" t="str">
        <f>LOOKUP(GB218,{0,40,45,50,55,60,65,70,75,80},{"F","D","C","C+","B-","B","B+","A-","A","A+"})</f>
        <v>C+</v>
      </c>
      <c r="GD218" s="21" t="str">
        <f>LOOKUP(GB218,{0,40,45,50,55,60,65,70,75,80},{"0.00","2.00","2.25","2.50","2.75","3.00","3.25","3.50","3.75","4.00"})</f>
        <v>2.50</v>
      </c>
      <c r="GE218" s="21">
        <v>23.5</v>
      </c>
      <c r="GF218" s="21">
        <v>45.5</v>
      </c>
      <c r="GG218" s="70">
        <f t="shared" si="170"/>
        <v>69</v>
      </c>
      <c r="GH218" s="21" t="str">
        <f>LOOKUP(GG218,{0,40,45,50,55,60,65,70,75,80},{"F","D","C","C+","B-","B","B+","A-","A","A+"})</f>
        <v>B+</v>
      </c>
      <c r="GI218" s="21" t="str">
        <f>LOOKUP(GG218,{0,40,45,50,55,60,65,70,75,80},{"0.00","2.00","2.25","2.50","2.75","3.00","3.25","3.50","3.75","4.00"})</f>
        <v>3.25</v>
      </c>
      <c r="GJ218" s="21">
        <v>30</v>
      </c>
      <c r="GK218" s="21">
        <v>39.5</v>
      </c>
      <c r="GL218" s="70">
        <f t="shared" si="171"/>
        <v>70</v>
      </c>
      <c r="GM218" s="21" t="str">
        <f>LOOKUP(GL218,{0,40,45,50,55,60,65,70,75,80},{"F","D","C","C+","B-","B","B+","A-","A","A+"})</f>
        <v>A-</v>
      </c>
      <c r="GN218" s="21" t="str">
        <f>LOOKUP(GL218,{0,40,45,50,55,60,65,70,75,80},{"0.00","2.00","2.25","2.50","2.75","3.00","3.25","3.50","3.75","4.00"})</f>
        <v>3.50</v>
      </c>
      <c r="GO218" s="21">
        <v>26</v>
      </c>
      <c r="GP218" s="21">
        <v>37.5</v>
      </c>
      <c r="GQ218" s="70">
        <f t="shared" si="172"/>
        <v>64</v>
      </c>
      <c r="GR218" s="21" t="str">
        <f>LOOKUP(GQ218,{0,40,45,50,55,60,65,70,75,80},{"F","D","C","C+","B-","B","B+","A-","A","A+"})</f>
        <v>B</v>
      </c>
      <c r="GS218" s="21" t="str">
        <f>LOOKUP(GQ218,{0,40,45,50,55,60,65,70,75,80},{"0.00","2.00","2.25","2.50","2.75","3.00","3.25","3.50","3.75","4.00"})</f>
        <v>3.00</v>
      </c>
      <c r="GT218" s="21">
        <v>15</v>
      </c>
      <c r="GU218" s="21">
        <v>26.5</v>
      </c>
      <c r="GV218" s="70">
        <f t="shared" si="173"/>
        <v>42</v>
      </c>
      <c r="GW218" s="21" t="str">
        <f>LOOKUP(GV218,{0,40,45,50,55,60,65,70,75,80},{"F","D","C","C+","B-","B","B+","A-","A","A+"})</f>
        <v>D</v>
      </c>
      <c r="GX218" s="21" t="str">
        <f>LOOKUP(GV218,{0,40,45,50,55,60,65,70,75,80},{"0.00","2.00","2.25","2.50","2.75","3.00","3.25","3.50","3.75","4.00"})</f>
        <v>2.00</v>
      </c>
      <c r="GY218" s="82">
        <v>66</v>
      </c>
      <c r="GZ218" s="21" t="str">
        <f>LOOKUP(GY218,{0,40,45,50,55,60,65,70,75,80},{"F","D","C","C+","B-","B","B+","A-","A","A+"})</f>
        <v>B+</v>
      </c>
      <c r="HA218" s="21" t="str">
        <f>LOOKUP(GY218,{0,40,45,50,55,60,65,70,75,80},{"0.00","2.00","2.25","2.50","2.75","3.00","3.25","3.50","3.75","4.00"})</f>
        <v>3.25</v>
      </c>
      <c r="HB218" s="49">
        <v>37.5</v>
      </c>
      <c r="HC218" s="49">
        <v>35</v>
      </c>
      <c r="HD218" s="70">
        <f t="shared" si="174"/>
        <v>73</v>
      </c>
      <c r="HE218" s="21" t="str">
        <f>LOOKUP(HD218,{0,40,45,50,55,60,65,70,75,80},{"F","D","C","C+","B-","B","B+","A-","A","A+"})</f>
        <v>A-</v>
      </c>
      <c r="HF218" s="21" t="str">
        <f>LOOKUP(HD218,{0,40,45,50,55,60,65,70,75,80},{"0.00","2.00","2.25","2.50","2.75","3.00","3.25","3.50","3.75","4.00"})</f>
        <v>3.50</v>
      </c>
      <c r="HG218" s="50">
        <f t="shared" si="132"/>
        <v>2.8988095238095237</v>
      </c>
      <c r="HH218" s="71" t="str">
        <f t="shared" si="133"/>
        <v>Passed</v>
      </c>
      <c r="HI218" s="70">
        <f t="shared" si="175"/>
        <v>2534</v>
      </c>
      <c r="HJ218" s="44">
        <v>252</v>
      </c>
      <c r="HK218" s="40"/>
      <c r="HL218" s="40"/>
    </row>
    <row r="219" spans="1:220" s="8" customFormat="1" ht="30" customHeight="1" x14ac:dyDescent="0.2">
      <c r="A219" s="44">
        <v>253</v>
      </c>
      <c r="B219" s="66">
        <v>3856</v>
      </c>
      <c r="C219" s="44">
        <v>2014412358</v>
      </c>
      <c r="D219" s="39" t="s">
        <v>314</v>
      </c>
      <c r="E219" s="64" t="s">
        <v>280</v>
      </c>
      <c r="F219" s="64" t="s">
        <v>305</v>
      </c>
      <c r="G219" s="73">
        <v>19.5</v>
      </c>
      <c r="H219" s="48">
        <v>31</v>
      </c>
      <c r="I219" s="57">
        <f t="shared" si="134"/>
        <v>51</v>
      </c>
      <c r="J219" s="21" t="str">
        <f>LOOKUP(I219,{0,40,45,50,55,60,65,70,75,80},{"F","D","C","C+","B-","B","B+","A-","A","A+"})</f>
        <v>C+</v>
      </c>
      <c r="K219" s="21" t="str">
        <f>LOOKUP(I219,{0,40,45,50,55,60,65,70,75,80},{"0.00","2.00","2.25","2.50","2.75","3.00","3.25","3.50","3.75","4.00"})</f>
        <v>2.50</v>
      </c>
      <c r="L219" s="21">
        <v>25</v>
      </c>
      <c r="M219" s="21">
        <v>30</v>
      </c>
      <c r="N219" s="57">
        <f t="shared" si="135"/>
        <v>55</v>
      </c>
      <c r="O219" s="21" t="str">
        <f>LOOKUP(N219,{0,40,45,50,55,60,65,70,75,80},{"F","D","C","C+","B-","B","B+","A-","A","A+"})</f>
        <v>B-</v>
      </c>
      <c r="P219" s="21" t="str">
        <f>LOOKUP(N219,{0,40,45,50,55,60,65,70,75,80},{"0.00","2.00","2.25","2.50","2.75","3.00","3.25","3.50","3.75","4.00"})</f>
        <v>2.75</v>
      </c>
      <c r="Q219" s="21">
        <v>14.75</v>
      </c>
      <c r="R219" s="21">
        <v>29</v>
      </c>
      <c r="S219" s="57">
        <f t="shared" si="136"/>
        <v>44</v>
      </c>
      <c r="T219" s="21" t="str">
        <f>LOOKUP(S219,{0,40,45,50,55,60,65,70,75,80},{"F","D","C","C+","B-","B","B+","A-","A","A+"})</f>
        <v>D</v>
      </c>
      <c r="U219" s="21" t="str">
        <f>LOOKUP(S219,{0,40,45,50,55,60,65,70,75,80},{"0.00","2.00","2.25","2.50","2.75","3.00","3.25","3.50","3.75","4.00"})</f>
        <v>2.00</v>
      </c>
      <c r="V219" s="21">
        <v>22</v>
      </c>
      <c r="W219" s="21">
        <v>35</v>
      </c>
      <c r="X219" s="57">
        <f t="shared" si="137"/>
        <v>57</v>
      </c>
      <c r="Y219" s="21" t="str">
        <f>LOOKUP(X219,{0,40,45,50,55,60,65,70,75,80},{"F","D","C","C+","B-","B","B+","A-","A","A+"})</f>
        <v>B-</v>
      </c>
      <c r="Z219" s="21" t="str">
        <f>LOOKUP(X219,{0,40,45,50,55,60,65,70,75,80},{"0.00","2.00","2.25","2.50","2.75","3.00","3.25","3.50","3.75","4.00"})</f>
        <v>2.75</v>
      </c>
      <c r="AA219" s="21">
        <v>25</v>
      </c>
      <c r="AB219" s="21">
        <v>36</v>
      </c>
      <c r="AC219" s="57">
        <f t="shared" si="138"/>
        <v>61</v>
      </c>
      <c r="AD219" s="21" t="str">
        <f>LOOKUP(AC219,{0,40,45,50,55,60,65,70,75,80},{"F","D","C","C+","B-","B","B+","A-","A","A+"})</f>
        <v>B</v>
      </c>
      <c r="AE219" s="21" t="str">
        <f>LOOKUP(AC219,{0,40,45,50,55,60,65,70,75,80},{"0.00","2.00","2.25","2.50","2.75","3.00","3.25","3.50","3.75","4.00"})</f>
        <v>3.00</v>
      </c>
      <c r="AF219" s="21">
        <v>17</v>
      </c>
      <c r="AG219" s="21">
        <v>53</v>
      </c>
      <c r="AH219" s="57">
        <f t="shared" si="139"/>
        <v>70</v>
      </c>
      <c r="AI219" s="21" t="str">
        <f>LOOKUP(AH219,{0,40,45,50,55,60,65,70,75,80},{"F","D","C","C+","B-","B","B+","A-","A","A+"})</f>
        <v>A-</v>
      </c>
      <c r="AJ219" s="21" t="str">
        <f>LOOKUP(AH219,{0,40,45,50,55,60,65,70,75,80},{"0.00","2.00","2.25","2.50","2.75","3.00","3.25","3.50","3.75","4.00"})</f>
        <v>3.50</v>
      </c>
      <c r="AK219" s="21">
        <v>20</v>
      </c>
      <c r="AL219" s="21">
        <v>37</v>
      </c>
      <c r="AM219" s="57">
        <f t="shared" si="140"/>
        <v>57</v>
      </c>
      <c r="AN219" s="21" t="str">
        <f>LOOKUP(AM219,{0,40,45,50,55,60,65,70,75,80},{"F","D","C","C+","B-","B","B+","A-","A","A+"})</f>
        <v>B-</v>
      </c>
      <c r="AO219" s="21" t="str">
        <f>LOOKUP(AM219,{0,40,45,50,55,60,65,70,75,80},{"0.00","2.00","2.25","2.50","2.75","3.00","3.25","3.50","3.75","4.00"})</f>
        <v>2.75</v>
      </c>
      <c r="AP219" s="21">
        <v>15.5</v>
      </c>
      <c r="AQ219" s="21">
        <v>44</v>
      </c>
      <c r="AR219" s="57">
        <f t="shared" si="141"/>
        <v>60</v>
      </c>
      <c r="AS219" s="21" t="str">
        <f>LOOKUP(AR219,{0,40,45,50,55,60,65,70,75,80},{"F","D","C","C+","B-","B","B+","A-","A","A+"})</f>
        <v>B</v>
      </c>
      <c r="AT219" s="21" t="str">
        <f>LOOKUP(AR219,{0,40,45,50,55,60,65,70,75,80},{"0.00","2.00","2.25","2.50","2.75","3.00","3.25","3.50","3.75","4.00"})</f>
        <v>3.00</v>
      </c>
      <c r="AU219" s="21">
        <v>31</v>
      </c>
      <c r="AV219" s="21">
        <v>40</v>
      </c>
      <c r="AW219" s="57">
        <f t="shared" si="142"/>
        <v>71</v>
      </c>
      <c r="AX219" s="21" t="str">
        <f>LOOKUP(AW219,{0,40,45,50,55,60,65,70,75,80},{"F","D","C","C+","B-","B","B+","A-","A","A+"})</f>
        <v>A-</v>
      </c>
      <c r="AY219" s="21" t="str">
        <f>LOOKUP(AW219,{0,40,45,50,55,60,65,70,75,80},{"0.00","2.00","2.25","2.50","2.75","3.00","3.25","3.50","3.75","4.00"})</f>
        <v>3.50</v>
      </c>
      <c r="AZ219" s="21">
        <v>9</v>
      </c>
      <c r="BA219" s="21">
        <v>44</v>
      </c>
      <c r="BB219" s="57">
        <f t="shared" si="143"/>
        <v>53</v>
      </c>
      <c r="BC219" s="21" t="str">
        <f>LOOKUP(BB219,{0,40,45,50,55,60,65,70,75,80},{"F","D","C","C+","B-","B","B+","A-","A","A+"})</f>
        <v>C+</v>
      </c>
      <c r="BD219" s="21" t="str">
        <f>LOOKUP(BB219,{0,40,45,50,55,60,65,70,75,80},{"0.00","2.00","2.25","2.50","2.75","3.00","3.25","3.50","3.75","4.00"})</f>
        <v>2.50</v>
      </c>
      <c r="BE219" s="21">
        <v>28</v>
      </c>
      <c r="BF219" s="21">
        <v>36.5</v>
      </c>
      <c r="BG219" s="57">
        <f t="shared" si="144"/>
        <v>65</v>
      </c>
      <c r="BH219" s="21" t="str">
        <f>LOOKUP(BG219,{0,40,45,50,55,60,65,70,75,80},{"F","D","C","C+","B-","B","B+","A-","A","A+"})</f>
        <v>B+</v>
      </c>
      <c r="BI219" s="21" t="str">
        <f>LOOKUP(BG219,{0,40,45,50,55,60,65,70,75,80},{"0.00","2.00","2.25","2.50","2.75","3.00","3.25","3.50","3.75","4.00"})</f>
        <v>3.25</v>
      </c>
      <c r="BJ219" s="21">
        <v>26</v>
      </c>
      <c r="BK219" s="21">
        <v>32</v>
      </c>
      <c r="BL219" s="57">
        <f t="shared" si="145"/>
        <v>58</v>
      </c>
      <c r="BM219" s="21" t="str">
        <f>LOOKUP(BL219,{0,40,45,50,55,60,65,70,75,80},{"F","D","C","C+","B-","B","B+","A-","A","A+"})</f>
        <v>B-</v>
      </c>
      <c r="BN219" s="21" t="str">
        <f>LOOKUP(BL219,{0,40,45,50,55,60,65,70,75,80},{"0.00","2.00","2.25","2.50","2.75","3.00","3.25","3.50","3.75","4.00"})</f>
        <v>2.75</v>
      </c>
      <c r="BO219" s="21">
        <v>23</v>
      </c>
      <c r="BP219" s="21">
        <v>23</v>
      </c>
      <c r="BQ219" s="57">
        <f t="shared" si="146"/>
        <v>46</v>
      </c>
      <c r="BR219" s="21" t="str">
        <f>LOOKUP(BQ219,{0,40,45,50,55,60,65,70,75,80},{"F","D","C","C+","B-","B","B+","A-","A","A+"})</f>
        <v>C</v>
      </c>
      <c r="BS219" s="21" t="str">
        <f>LOOKUP(BQ219,{0,40,45,50,55,60,65,70,75,80},{"0.00","2.00","2.25","2.50","2.75","3.00","3.25","3.50","3.75","4.00"})</f>
        <v>2.25</v>
      </c>
      <c r="BT219" s="21">
        <v>32</v>
      </c>
      <c r="BU219" s="21">
        <v>32</v>
      </c>
      <c r="BV219" s="57">
        <f t="shared" si="147"/>
        <v>64</v>
      </c>
      <c r="BW219" s="21" t="str">
        <f>LOOKUP(BV219,{0,40,45,50,55,60,65,70,75,80},{"F","D","C","C+","B-","B","B+","A-","A","A+"})</f>
        <v>B</v>
      </c>
      <c r="BX219" s="21" t="str">
        <f>LOOKUP(BV219,{0,40,45,50,55,60,65,70,75,80},{"0.00","2.00","2.25","2.50","2.75","3.00","3.25","3.50","3.75","4.00"})</f>
        <v>3.00</v>
      </c>
      <c r="BY219" s="21">
        <v>25</v>
      </c>
      <c r="BZ219" s="21">
        <v>40.5</v>
      </c>
      <c r="CA219" s="57">
        <f t="shared" si="148"/>
        <v>66</v>
      </c>
      <c r="CB219" s="21" t="str">
        <f>LOOKUP(CA219,{0,40,45,50,55,60,65,70,75,80},{"F","D","C","C+","B-","B","B+","A-","A","A+"})</f>
        <v>B+</v>
      </c>
      <c r="CC219" s="21" t="str">
        <f>LOOKUP(CA219,{0,40,45,50,55,60,65,70,75,80},{"0.00","2.00","2.25","2.50","2.75","3.00","3.25","3.50","3.75","4.00"})</f>
        <v>3.25</v>
      </c>
      <c r="CD219" s="21">
        <v>26</v>
      </c>
      <c r="CE219" s="21">
        <v>37</v>
      </c>
      <c r="CF219" s="57">
        <f t="shared" si="149"/>
        <v>63</v>
      </c>
      <c r="CG219" s="21" t="str">
        <f>LOOKUP(CF219,{0,40,45,50,55,60,65,70,75,80},{"F","D","C","C+","B-","B","B+","A-","A","A+"})</f>
        <v>B</v>
      </c>
      <c r="CH219" s="21" t="str">
        <f>LOOKUP(CF219,{0,40,45,50,55,60,65,70,75,80},{"0.00","2.00","2.25","2.50","2.75","3.00","3.25","3.50","3.75","4.00"})</f>
        <v>3.00</v>
      </c>
      <c r="CI219" s="21">
        <v>24</v>
      </c>
      <c r="CJ219" s="21">
        <v>24</v>
      </c>
      <c r="CK219" s="57">
        <f t="shared" si="150"/>
        <v>48</v>
      </c>
      <c r="CL219" s="21" t="str">
        <f>LOOKUP(CK219,{0,40,45,50,55,60,65,70,75,80},{"F","D","C","C+","B-","B","B+","A-","A","A+"})</f>
        <v>C</v>
      </c>
      <c r="CM219" s="21" t="str">
        <f>LOOKUP(CK219,{0,40,45,50,55,60,65,70,75,80},{"0.00","2.00","2.25","2.50","2.75","3.00","3.25","3.50","3.75","4.00"})</f>
        <v>2.25</v>
      </c>
      <c r="CN219" s="21">
        <v>20</v>
      </c>
      <c r="CO219" s="21">
        <v>26.5</v>
      </c>
      <c r="CP219" s="57">
        <f t="shared" si="151"/>
        <v>47</v>
      </c>
      <c r="CQ219" s="21" t="str">
        <f>LOOKUP(CP219,{0,40,45,50,55,60,65,70,75,80},{"F","D","C","C+","B-","B","B+","A-","A","A+"})</f>
        <v>C</v>
      </c>
      <c r="CR219" s="21" t="str">
        <f>LOOKUP(CP219,{0,40,45,50,55,60,65,70,75,80},{"0.00","2.00","2.25","2.50","2.75","3.00","3.25","3.50","3.75","4.00"})</f>
        <v>2.25</v>
      </c>
      <c r="CS219" s="21">
        <v>20</v>
      </c>
      <c r="CT219" s="21">
        <v>36.5</v>
      </c>
      <c r="CU219" s="57">
        <f t="shared" si="152"/>
        <v>57</v>
      </c>
      <c r="CV219" s="21" t="str">
        <f>LOOKUP(CU219,{0,40,45,50,55,60,65,70,75,80},{"F","D","C","C+","B-","B","B+","A-","A","A+"})</f>
        <v>B-</v>
      </c>
      <c r="CW219" s="21" t="str">
        <f>LOOKUP(CU219,{0,40,45,50,55,60,65,70,75,80},{"0.00","2.00","2.25","2.50","2.75","3.00","3.25","3.50","3.75","4.00"})</f>
        <v>2.75</v>
      </c>
      <c r="CX219" s="21">
        <v>30</v>
      </c>
      <c r="CY219" s="21">
        <v>43</v>
      </c>
      <c r="CZ219" s="57">
        <f t="shared" si="153"/>
        <v>73</v>
      </c>
      <c r="DA219" s="21" t="str">
        <f>LOOKUP(CZ219,{0,40,45,50,55,60,65,70,75,80},{"F","D","C","C+","B-","B","B+","A-","A","A+"})</f>
        <v>A-</v>
      </c>
      <c r="DB219" s="21" t="str">
        <f>LOOKUP(CZ219,{0,40,45,50,55,60,65,70,75,80},{"0.00","2.00","2.25","2.50","2.75","3.00","3.25","3.50","3.75","4.00"})</f>
        <v>3.50</v>
      </c>
      <c r="DC219" s="21">
        <v>30</v>
      </c>
      <c r="DD219" s="21">
        <v>45</v>
      </c>
      <c r="DE219" s="57">
        <f t="shared" si="154"/>
        <v>75</v>
      </c>
      <c r="DF219" s="21" t="str">
        <f>LOOKUP(DE219,{0,40,45,50,55,60,65,70,75,80},{"F","D","C","C+","B-","B","B+","A-","A","A+"})</f>
        <v>A</v>
      </c>
      <c r="DG219" s="21" t="str">
        <f>LOOKUP(DE219,{0,40,45,50,55,60,65,70,75,80},{"0.00","2.00","2.25","2.50","2.75","3.00","3.25","3.50","3.75","4.00"})</f>
        <v>3.75</v>
      </c>
      <c r="DH219" s="21">
        <v>24.5</v>
      </c>
      <c r="DI219" s="21">
        <v>27.5</v>
      </c>
      <c r="DJ219" s="57">
        <f t="shared" si="155"/>
        <v>52</v>
      </c>
      <c r="DK219" s="21" t="str">
        <f>LOOKUP(DJ219,{0,40,45,50,55,60,65,70,75,80},{"F","D","C","C+","B-","B","B+","A-","A","A+"})</f>
        <v>C+</v>
      </c>
      <c r="DL219" s="21" t="str">
        <f>LOOKUP(DJ219,{0,40,45,50,55,60,65,70,75,80},{"0.00","2.00","2.25","2.50","2.75","3.00","3.25","3.50","3.75","4.00"})</f>
        <v>2.50</v>
      </c>
      <c r="DM219" s="21">
        <v>31</v>
      </c>
      <c r="DN219" s="21">
        <v>41</v>
      </c>
      <c r="DO219" s="57">
        <f t="shared" si="156"/>
        <v>72</v>
      </c>
      <c r="DP219" s="21" t="str">
        <f>LOOKUP(DO219,{0,40,45,50,55,60,65,70,75,80},{"F","D","C","C+","B-","B","B+","A-","A","A+"})</f>
        <v>A-</v>
      </c>
      <c r="DQ219" s="21" t="str">
        <f>LOOKUP(DO219,{0,40,45,50,55,60,65,70,75,80},{"0.00","2.00","2.25","2.50","2.75","3.00","3.25","3.50","3.75","4.00"})</f>
        <v>3.50</v>
      </c>
      <c r="DR219" s="21">
        <v>22</v>
      </c>
      <c r="DS219" s="21">
        <v>30</v>
      </c>
      <c r="DT219" s="57">
        <f t="shared" si="157"/>
        <v>52</v>
      </c>
      <c r="DU219" s="21" t="str">
        <f>LOOKUP(DT219,{0,40,45,50,55,60,65,70,75,80},{"F","D","C","C+","B-","B","B+","A-","A","A+"})</f>
        <v>C+</v>
      </c>
      <c r="DV219" s="21" t="str">
        <f>LOOKUP(DT219,{0,40,45,50,55,60,65,70,75,80},{"0.00","2.00","2.25","2.50","2.75","3.00","3.25","3.50","3.75","4.00"})</f>
        <v>2.50</v>
      </c>
      <c r="DW219" s="21">
        <v>25</v>
      </c>
      <c r="DX219" s="21">
        <v>41</v>
      </c>
      <c r="DY219" s="57">
        <f t="shared" si="158"/>
        <v>66</v>
      </c>
      <c r="DZ219" s="21" t="str">
        <f>LOOKUP(DY219,{0,40,45,50,55,60,65,70,75,80},{"F","D","C","C+","B-","B","B+","A-","A","A+"})</f>
        <v>B+</v>
      </c>
      <c r="EA219" s="21" t="str">
        <f>LOOKUP(DY219,{0,40,45,50,55,60,65,70,75,80},{"0.00","2.00","2.25","2.50","2.75","3.00","3.25","3.50","3.75","4.00"})</f>
        <v>3.25</v>
      </c>
      <c r="EB219" s="21">
        <v>27</v>
      </c>
      <c r="EC219" s="21">
        <v>37</v>
      </c>
      <c r="ED219" s="57">
        <f t="shared" si="159"/>
        <v>64</v>
      </c>
      <c r="EE219" s="21" t="str">
        <f>LOOKUP(ED219,{0,40,45,50,55,60,65,70,75,80},{"F","D","C","C+","B-","B","B+","A-","A","A+"})</f>
        <v>B</v>
      </c>
      <c r="EF219" s="21" t="str">
        <f>LOOKUP(ED219,{0,40,45,50,55,60,65,70,75,80},{"0.00","2.00","2.25","2.50","2.75","3.00","3.25","3.50","3.75","4.00"})</f>
        <v>3.00</v>
      </c>
      <c r="EG219" s="21">
        <v>17</v>
      </c>
      <c r="EH219" s="21">
        <v>37</v>
      </c>
      <c r="EI219" s="57">
        <f t="shared" si="160"/>
        <v>54</v>
      </c>
      <c r="EJ219" s="21" t="str">
        <f>LOOKUP(EI219,{0,40,45,50,55,60,65,70,75,80},{"F","D","C","C+","B-","B","B+","A-","A","A+"})</f>
        <v>C+</v>
      </c>
      <c r="EK219" s="21" t="str">
        <f>LOOKUP(EI219,{0,40,45,50,55,60,65,70,75,80},{"0.00","2.00","2.25","2.50","2.75","3.00","3.25","3.50","3.75","4.00"})</f>
        <v>2.50</v>
      </c>
      <c r="EL219" s="21">
        <v>34.25</v>
      </c>
      <c r="EM219" s="21">
        <v>42</v>
      </c>
      <c r="EN219" s="70">
        <f t="shared" si="161"/>
        <v>77</v>
      </c>
      <c r="EO219" s="21" t="str">
        <f>LOOKUP(EN219,{0,40,45,50,55,60,65,70,75,80},{"F","D","C","C+","B-","B","B+","A-","A","A+"})</f>
        <v>A</v>
      </c>
      <c r="EP219" s="21" t="str">
        <f>LOOKUP(EN219,{0,40,45,50,55,60,65,70,75,80},{"0.00","2.00","2.25","2.50","2.75","3.00","3.25","3.50","3.75","4.00"})</f>
        <v>3.75</v>
      </c>
      <c r="EQ219" s="21">
        <v>28</v>
      </c>
      <c r="ER219" s="21">
        <v>42.5</v>
      </c>
      <c r="ES219" s="70">
        <f t="shared" si="162"/>
        <v>71</v>
      </c>
      <c r="ET219" s="21" t="str">
        <f>LOOKUP(ES219,{0,40,45,50,55,60,65,70,75,80},{"F","D","C","C+","B-","B","B+","A-","A","A+"})</f>
        <v>A-</v>
      </c>
      <c r="EU219" s="21" t="str">
        <f>LOOKUP(ES219,{0,40,45,50,55,60,65,70,75,80},{"0.00","2.00","2.25","2.50","2.75","3.00","3.25","3.50","3.75","4.00"})</f>
        <v>3.50</v>
      </c>
      <c r="EV219" s="21">
        <v>27.5</v>
      </c>
      <c r="EW219" s="21">
        <v>35</v>
      </c>
      <c r="EX219" s="70">
        <f t="shared" si="163"/>
        <v>63</v>
      </c>
      <c r="EY219" s="21" t="str">
        <f>LOOKUP(EX219,{0,40,45,50,55,60,65,70,75,80},{"F","D","C","C+","B-","B","B+","A-","A","A+"})</f>
        <v>B</v>
      </c>
      <c r="EZ219" s="21" t="str">
        <f>LOOKUP(EX219,{0,40,45,50,55,60,65,70,75,80},{"0.00","2.00","2.25","2.50","2.75","3.00","3.25","3.50","3.75","4.00"})</f>
        <v>3.00</v>
      </c>
      <c r="FA219" s="21">
        <v>25</v>
      </c>
      <c r="FB219" s="21">
        <v>33.5</v>
      </c>
      <c r="FC219" s="70">
        <f t="shared" si="164"/>
        <v>59</v>
      </c>
      <c r="FD219" s="21" t="str">
        <f>LOOKUP(FC219,{0,40,45,50,55,60,65,70,75,80},{"F","D","C","C+","B-","B","B+","A-","A","A+"})</f>
        <v>B-</v>
      </c>
      <c r="FE219" s="21" t="str">
        <f>LOOKUP(FC219,{0,40,45,50,55,60,65,70,75,80},{"0.00","2.00","2.25","2.50","2.75","3.00","3.25","3.50","3.75","4.00"})</f>
        <v>2.75</v>
      </c>
      <c r="FF219" s="21">
        <v>19.5</v>
      </c>
      <c r="FG219" s="21">
        <v>28.5</v>
      </c>
      <c r="FH219" s="70">
        <f t="shared" si="165"/>
        <v>48</v>
      </c>
      <c r="FI219" s="21" t="str">
        <f>LOOKUP(FH219,{0,40,45,50,55,60,65,70,75,80},{"F","D","C","C+","B-","B","B+","A-","A","A+"})</f>
        <v>C</v>
      </c>
      <c r="FJ219" s="21" t="str">
        <f>LOOKUP(FH219,{0,40,45,50,55,60,65,70,75,80},{"0.00","2.00","2.25","2.50","2.75","3.00","3.25","3.50","3.75","4.00"})</f>
        <v>2.25</v>
      </c>
      <c r="FK219" s="21">
        <v>24</v>
      </c>
      <c r="FL219" s="21">
        <v>22</v>
      </c>
      <c r="FM219" s="70">
        <f t="shared" si="166"/>
        <v>46</v>
      </c>
      <c r="FN219" s="21" t="str">
        <f>LOOKUP(FM219,{0,40,45,50,55,60,65,70,75,80},{"F","D","C","C+","B-","B","B+","A-","A","A+"})</f>
        <v>C</v>
      </c>
      <c r="FO219" s="21" t="str">
        <f>LOOKUP(FM219,{0,40,45,50,55,60,65,70,75,80},{"0.00","2.00","2.25","2.50","2.75","3.00","3.25","3.50","3.75","4.00"})</f>
        <v>2.25</v>
      </c>
      <c r="FP219" s="21">
        <v>26</v>
      </c>
      <c r="FQ219" s="21">
        <v>39.5</v>
      </c>
      <c r="FR219" s="70">
        <f t="shared" si="167"/>
        <v>66</v>
      </c>
      <c r="FS219" s="21" t="str">
        <f>LOOKUP(FR219,{0,40,45,50,55,60,65,70,75,80},{"F","D","C","C+","B-","B","B+","A-","A","A+"})</f>
        <v>B+</v>
      </c>
      <c r="FT219" s="21" t="str">
        <f>LOOKUP(FR219,{0,40,45,50,55,60,65,70,75,80},{"0.00","2.00","2.25","2.50","2.75","3.00","3.25","3.50","3.75","4.00"})</f>
        <v>3.25</v>
      </c>
      <c r="FU219" s="21">
        <v>24</v>
      </c>
      <c r="FV219" s="21">
        <v>39.5</v>
      </c>
      <c r="FW219" s="70">
        <f t="shared" si="168"/>
        <v>64</v>
      </c>
      <c r="FX219" s="21" t="str">
        <f>LOOKUP(FW219,{0,40,45,50,55,60,65,70,75,80},{"F","D","C","C+","B-","B","B+","A-","A","A+"})</f>
        <v>B</v>
      </c>
      <c r="FY219" s="21" t="str">
        <f>LOOKUP(FW219,{0,40,45,50,55,60,65,70,75,80},{"0.00","2.00","2.25","2.50","2.75","3.00","3.25","3.50","3.75","4.00"})</f>
        <v>3.00</v>
      </c>
      <c r="FZ219" s="21">
        <v>27</v>
      </c>
      <c r="GA219" s="21">
        <v>26</v>
      </c>
      <c r="GB219" s="70">
        <f t="shared" si="169"/>
        <v>53</v>
      </c>
      <c r="GC219" s="21" t="str">
        <f>LOOKUP(GB219,{0,40,45,50,55,60,65,70,75,80},{"F","D","C","C+","B-","B","B+","A-","A","A+"})</f>
        <v>C+</v>
      </c>
      <c r="GD219" s="21" t="str">
        <f>LOOKUP(GB219,{0,40,45,50,55,60,65,70,75,80},{"0.00","2.00","2.25","2.50","2.75","3.00","3.25","3.50","3.75","4.00"})</f>
        <v>2.50</v>
      </c>
      <c r="GE219" s="21">
        <v>30</v>
      </c>
      <c r="GF219" s="21">
        <v>39.5</v>
      </c>
      <c r="GG219" s="70">
        <f t="shared" si="170"/>
        <v>70</v>
      </c>
      <c r="GH219" s="21" t="str">
        <f>LOOKUP(GG219,{0,40,45,50,55,60,65,70,75,80},{"F","D","C","C+","B-","B","B+","A-","A","A+"})</f>
        <v>A-</v>
      </c>
      <c r="GI219" s="21" t="str">
        <f>LOOKUP(GG219,{0,40,45,50,55,60,65,70,75,80},{"0.00","2.00","2.25","2.50","2.75","3.00","3.25","3.50","3.75","4.00"})</f>
        <v>3.50</v>
      </c>
      <c r="GJ219" s="21">
        <v>26</v>
      </c>
      <c r="GK219" s="21">
        <v>36.5</v>
      </c>
      <c r="GL219" s="70">
        <f t="shared" si="171"/>
        <v>63</v>
      </c>
      <c r="GM219" s="21" t="str">
        <f>LOOKUP(GL219,{0,40,45,50,55,60,65,70,75,80},{"F","D","C","C+","B-","B","B+","A-","A","A+"})</f>
        <v>B</v>
      </c>
      <c r="GN219" s="21" t="str">
        <f>LOOKUP(GL219,{0,40,45,50,55,60,65,70,75,80},{"0.00","2.00","2.25","2.50","2.75","3.00","3.25","3.50","3.75","4.00"})</f>
        <v>3.00</v>
      </c>
      <c r="GO219" s="21">
        <v>23</v>
      </c>
      <c r="GP219" s="21">
        <v>37</v>
      </c>
      <c r="GQ219" s="70">
        <f t="shared" si="172"/>
        <v>60</v>
      </c>
      <c r="GR219" s="21" t="str">
        <f>LOOKUP(GQ219,{0,40,45,50,55,60,65,70,75,80},{"F","D","C","C+","B-","B","B+","A-","A","A+"})</f>
        <v>B</v>
      </c>
      <c r="GS219" s="21" t="str">
        <f>LOOKUP(GQ219,{0,40,45,50,55,60,65,70,75,80},{"0.00","2.00","2.25","2.50","2.75","3.00","3.25","3.50","3.75","4.00"})</f>
        <v>3.00</v>
      </c>
      <c r="GT219" s="21">
        <v>20</v>
      </c>
      <c r="GU219" s="21">
        <v>30</v>
      </c>
      <c r="GV219" s="70">
        <f t="shared" si="173"/>
        <v>50</v>
      </c>
      <c r="GW219" s="21" t="str">
        <f>LOOKUP(GV219,{0,40,45,50,55,60,65,70,75,80},{"F","D","C","C+","B-","B","B+","A-","A","A+"})</f>
        <v>C+</v>
      </c>
      <c r="GX219" s="21" t="str">
        <f>LOOKUP(GV219,{0,40,45,50,55,60,65,70,75,80},{"0.00","2.00","2.25","2.50","2.75","3.00","3.25","3.50","3.75","4.00"})</f>
        <v>2.50</v>
      </c>
      <c r="GY219" s="82">
        <v>63</v>
      </c>
      <c r="GZ219" s="21" t="str">
        <f>LOOKUP(GY219,{0,40,45,50,55,60,65,70,75,80},{"F","D","C","C+","B-","B","B+","A-","A","A+"})</f>
        <v>B</v>
      </c>
      <c r="HA219" s="21" t="str">
        <f>LOOKUP(GY219,{0,40,45,50,55,60,65,70,75,80},{"0.00","2.00","2.25","2.50","2.75","3.00","3.25","3.50","3.75","4.00"})</f>
        <v>3.00</v>
      </c>
      <c r="HB219" s="49">
        <v>34.5</v>
      </c>
      <c r="HC219" s="49">
        <v>35</v>
      </c>
      <c r="HD219" s="70">
        <f t="shared" si="174"/>
        <v>70</v>
      </c>
      <c r="HE219" s="21" t="str">
        <f>LOOKUP(HD219,{0,40,45,50,55,60,65,70,75,80},{"F","D","C","C+","B-","B","B+","A-","A","A+"})</f>
        <v>A-</v>
      </c>
      <c r="HF219" s="21" t="str">
        <f>LOOKUP(HD219,{0,40,45,50,55,60,65,70,75,80},{"0.00","2.00","2.25","2.50","2.75","3.00","3.25","3.50","3.75","4.00"})</f>
        <v>3.50</v>
      </c>
      <c r="HG219" s="50">
        <f t="shared" si="132"/>
        <v>2.9107142857142856</v>
      </c>
      <c r="HH219" s="71" t="str">
        <f t="shared" si="133"/>
        <v>Passed</v>
      </c>
      <c r="HI219" s="70">
        <f t="shared" si="175"/>
        <v>2524</v>
      </c>
      <c r="HJ219" s="44">
        <v>253</v>
      </c>
      <c r="HK219" s="40"/>
      <c r="HL219" s="40"/>
    </row>
    <row r="220" spans="1:220" s="11" customFormat="1" ht="25.5" customHeight="1" x14ac:dyDescent="0.2">
      <c r="A220" s="44">
        <v>254</v>
      </c>
      <c r="B220" s="66">
        <v>3835</v>
      </c>
      <c r="C220" s="44">
        <v>2015318901</v>
      </c>
      <c r="D220" s="39" t="s">
        <v>315</v>
      </c>
      <c r="E220" s="64" t="s">
        <v>281</v>
      </c>
      <c r="F220" s="64" t="s">
        <v>306</v>
      </c>
      <c r="G220" s="73">
        <v>22</v>
      </c>
      <c r="H220" s="48">
        <v>40</v>
      </c>
      <c r="I220" s="57">
        <f t="shared" si="134"/>
        <v>62</v>
      </c>
      <c r="J220" s="21" t="str">
        <f>LOOKUP(I220,{0,40,45,50,55,60,65,70,75,80},{"F","D","C","C+","B-","B","B+","A-","A","A+"})</f>
        <v>B</v>
      </c>
      <c r="K220" s="21" t="str">
        <f>LOOKUP(I220,{0,40,45,50,55,60,65,70,75,80},{"0.00","2.00","2.25","2.50","2.75","3.00","3.25","3.50","3.75","4.00"})</f>
        <v>3.00</v>
      </c>
      <c r="L220" s="21">
        <v>19</v>
      </c>
      <c r="M220" s="21">
        <v>31</v>
      </c>
      <c r="N220" s="57">
        <f t="shared" si="135"/>
        <v>50</v>
      </c>
      <c r="O220" s="21" t="str">
        <f>LOOKUP(N220,{0,40,45,50,55,60,65,70,75,80},{"F","D","C","C+","B-","B","B+","A-","A","A+"})</f>
        <v>C+</v>
      </c>
      <c r="P220" s="21" t="str">
        <f>LOOKUP(N220,{0,40,45,50,55,60,65,70,75,80},{"0.00","2.00","2.25","2.50","2.75","3.00","3.25","3.50","3.75","4.00"})</f>
        <v>2.50</v>
      </c>
      <c r="Q220" s="21">
        <v>14.25</v>
      </c>
      <c r="R220" s="21">
        <v>28</v>
      </c>
      <c r="S220" s="57">
        <f t="shared" si="136"/>
        <v>43</v>
      </c>
      <c r="T220" s="21" t="str">
        <f>LOOKUP(S220,{0,40,45,50,55,60,65,70,75,80},{"F","D","C","C+","B-","B","B+","A-","A","A+"})</f>
        <v>D</v>
      </c>
      <c r="U220" s="21" t="str">
        <f>LOOKUP(S220,{0,40,45,50,55,60,65,70,75,80},{"0.00","2.00","2.25","2.50","2.75","3.00","3.25","3.50","3.75","4.00"})</f>
        <v>2.00</v>
      </c>
      <c r="V220" s="21">
        <v>15</v>
      </c>
      <c r="W220" s="21">
        <v>30.5</v>
      </c>
      <c r="X220" s="57">
        <f t="shared" si="137"/>
        <v>46</v>
      </c>
      <c r="Y220" s="21" t="str">
        <f>LOOKUP(X220,{0,40,45,50,55,60,65,70,75,80},{"F","D","C","C+","B-","B","B+","A-","A","A+"})</f>
        <v>C</v>
      </c>
      <c r="Z220" s="21" t="str">
        <f>LOOKUP(X220,{0,40,45,50,55,60,65,70,75,80},{"0.00","2.00","2.25","2.50","2.75","3.00","3.25","3.50","3.75","4.00"})</f>
        <v>2.25</v>
      </c>
      <c r="AA220" s="21">
        <v>17</v>
      </c>
      <c r="AB220" s="21">
        <v>26.5</v>
      </c>
      <c r="AC220" s="57">
        <f t="shared" si="138"/>
        <v>44</v>
      </c>
      <c r="AD220" s="21" t="str">
        <f>LOOKUP(AC220,{0,40,45,50,55,60,65,70,75,80},{"F","D","C","C+","B-","B","B+","A-","A","A+"})</f>
        <v>D</v>
      </c>
      <c r="AE220" s="21" t="str">
        <f>LOOKUP(AC220,{0,40,45,50,55,60,65,70,75,80},{"0.00","2.00","2.25","2.50","2.75","3.00","3.25","3.50","3.75","4.00"})</f>
        <v>2.00</v>
      </c>
      <c r="AF220" s="21">
        <v>23</v>
      </c>
      <c r="AG220" s="21">
        <v>19</v>
      </c>
      <c r="AH220" s="57">
        <f t="shared" si="139"/>
        <v>42</v>
      </c>
      <c r="AI220" s="21" t="str">
        <f>LOOKUP(AH220,{0,40,45,50,55,60,65,70,75,80},{"F","D","C","C+","B-","B","B+","A-","A","A+"})</f>
        <v>D</v>
      </c>
      <c r="AJ220" s="21" t="str">
        <f>LOOKUP(AH220,{0,40,45,50,55,60,65,70,75,80},{"0.00","2.00","2.25","2.50","2.75","3.00","3.25","3.50","3.75","4.00"})</f>
        <v>2.00</v>
      </c>
      <c r="AK220" s="21">
        <v>20</v>
      </c>
      <c r="AL220" s="21">
        <v>28</v>
      </c>
      <c r="AM220" s="57">
        <f t="shared" si="140"/>
        <v>48</v>
      </c>
      <c r="AN220" s="21" t="str">
        <f>LOOKUP(AM220,{0,40,45,50,55,60,65,70,75,80},{"F","D","C","C+","B-","B","B+","A-","A","A+"})</f>
        <v>C</v>
      </c>
      <c r="AO220" s="21" t="str">
        <f>LOOKUP(AM220,{0,40,45,50,55,60,65,70,75,80},{"0.00","2.00","2.25","2.50","2.75","3.00","3.25","3.50","3.75","4.00"})</f>
        <v>2.25</v>
      </c>
      <c r="AP220" s="21">
        <v>18.5</v>
      </c>
      <c r="AQ220" s="21">
        <v>40</v>
      </c>
      <c r="AR220" s="57">
        <f t="shared" si="141"/>
        <v>59</v>
      </c>
      <c r="AS220" s="21" t="str">
        <f>LOOKUP(AR220,{0,40,45,50,55,60,65,70,75,80},{"F","D","C","C+","B-","B","B+","A-","A","A+"})</f>
        <v>B-</v>
      </c>
      <c r="AT220" s="21" t="str">
        <f>LOOKUP(AR220,{0,40,45,50,55,60,65,70,75,80},{"0.00","2.00","2.25","2.50","2.75","3.00","3.25","3.50","3.75","4.00"})</f>
        <v>2.75</v>
      </c>
      <c r="AU220" s="21">
        <v>30</v>
      </c>
      <c r="AV220" s="21">
        <v>38.5</v>
      </c>
      <c r="AW220" s="57">
        <f t="shared" si="142"/>
        <v>69</v>
      </c>
      <c r="AX220" s="21" t="str">
        <f>LOOKUP(AW220,{0,40,45,50,55,60,65,70,75,80},{"F","D","C","C+","B-","B","B+","A-","A","A+"})</f>
        <v>B+</v>
      </c>
      <c r="AY220" s="21" t="str">
        <f>LOOKUP(AW220,{0,40,45,50,55,60,65,70,75,80},{"0.00","2.00","2.25","2.50","2.75","3.00","3.25","3.50","3.75","4.00"})</f>
        <v>3.25</v>
      </c>
      <c r="AZ220" s="21">
        <v>9</v>
      </c>
      <c r="BA220" s="21">
        <v>38.5</v>
      </c>
      <c r="BB220" s="57">
        <f t="shared" si="143"/>
        <v>48</v>
      </c>
      <c r="BC220" s="21" t="str">
        <f>LOOKUP(BB220,{0,40,45,50,55,60,65,70,75,80},{"F","D","C","C+","B-","B","B+","A-","A","A+"})</f>
        <v>C</v>
      </c>
      <c r="BD220" s="21" t="str">
        <f>LOOKUP(BB220,{0,40,45,50,55,60,65,70,75,80},{"0.00","2.00","2.25","2.50","2.75","3.00","3.25","3.50","3.75","4.00"})</f>
        <v>2.25</v>
      </c>
      <c r="BE220" s="21">
        <v>27</v>
      </c>
      <c r="BF220" s="21">
        <v>35</v>
      </c>
      <c r="BG220" s="57">
        <f t="shared" si="144"/>
        <v>62</v>
      </c>
      <c r="BH220" s="21" t="str">
        <f>LOOKUP(BG220,{0,40,45,50,55,60,65,70,75,80},{"F","D","C","C+","B-","B","B+","A-","A","A+"})</f>
        <v>B</v>
      </c>
      <c r="BI220" s="21" t="str">
        <f>LOOKUP(BG220,{0,40,45,50,55,60,65,70,75,80},{"0.00","2.00","2.25","2.50","2.75","3.00","3.25","3.50","3.75","4.00"})</f>
        <v>3.00</v>
      </c>
      <c r="BJ220" s="21">
        <v>13</v>
      </c>
      <c r="BK220" s="21">
        <v>37</v>
      </c>
      <c r="BL220" s="57">
        <f t="shared" si="145"/>
        <v>50</v>
      </c>
      <c r="BM220" s="21" t="str">
        <f>LOOKUP(BL220,{0,40,45,50,55,60,65,70,75,80},{"F","D","C","C+","B-","B","B+","A-","A","A+"})</f>
        <v>C+</v>
      </c>
      <c r="BN220" s="21" t="str">
        <f>LOOKUP(BL220,{0,40,45,50,55,60,65,70,75,80},{"0.00","2.00","2.25","2.50","2.75","3.00","3.25","3.50","3.75","4.00"})</f>
        <v>2.50</v>
      </c>
      <c r="BO220" s="21">
        <v>8</v>
      </c>
      <c r="BP220" s="21">
        <v>43</v>
      </c>
      <c r="BQ220" s="57">
        <f t="shared" si="146"/>
        <v>51</v>
      </c>
      <c r="BR220" s="21" t="str">
        <f>LOOKUP(BQ220,{0,40,45,50,55,60,65,70,75,80},{"F","D","C","C+","B-","B","B+","A-","A","A+"})</f>
        <v>C+</v>
      </c>
      <c r="BS220" s="21" t="str">
        <f>LOOKUP(BQ220,{0,40,45,50,55,60,65,70,75,80},{"0.00","2.00","2.25","2.50","2.75","3.00","3.25","3.50","3.75","4.00"})</f>
        <v>2.50</v>
      </c>
      <c r="BT220" s="21">
        <v>25</v>
      </c>
      <c r="BU220" s="21">
        <v>30</v>
      </c>
      <c r="BV220" s="57">
        <f t="shared" si="147"/>
        <v>55</v>
      </c>
      <c r="BW220" s="21" t="str">
        <f>LOOKUP(BV220,{0,40,45,50,55,60,65,70,75,80},{"F","D","C","C+","B-","B","B+","A-","A","A+"})</f>
        <v>B-</v>
      </c>
      <c r="BX220" s="21" t="str">
        <f>LOOKUP(BV220,{0,40,45,50,55,60,65,70,75,80},{"0.00","2.00","2.25","2.50","2.75","3.00","3.25","3.50","3.75","4.00"})</f>
        <v>2.75</v>
      </c>
      <c r="BY220" s="21">
        <v>33</v>
      </c>
      <c r="BZ220" s="21">
        <v>31.5</v>
      </c>
      <c r="CA220" s="57">
        <f t="shared" si="148"/>
        <v>65</v>
      </c>
      <c r="CB220" s="21" t="str">
        <f>LOOKUP(CA220,{0,40,45,50,55,60,65,70,75,80},{"F","D","C","C+","B-","B","B+","A-","A","A+"})</f>
        <v>B+</v>
      </c>
      <c r="CC220" s="21" t="str">
        <f>LOOKUP(CA220,{0,40,45,50,55,60,65,70,75,80},{"0.00","2.00","2.25","2.50","2.75","3.00","3.25","3.50","3.75","4.00"})</f>
        <v>3.25</v>
      </c>
      <c r="CD220" s="21">
        <v>25</v>
      </c>
      <c r="CE220" s="21">
        <v>42.5</v>
      </c>
      <c r="CF220" s="57">
        <f t="shared" si="149"/>
        <v>68</v>
      </c>
      <c r="CG220" s="21" t="str">
        <f>LOOKUP(CF220,{0,40,45,50,55,60,65,70,75,80},{"F","D","C","C+","B-","B","B+","A-","A","A+"})</f>
        <v>B+</v>
      </c>
      <c r="CH220" s="21" t="str">
        <f>LOOKUP(CF220,{0,40,45,50,55,60,65,70,75,80},{"0.00","2.00","2.25","2.50","2.75","3.00","3.25","3.50","3.75","4.00"})</f>
        <v>3.25</v>
      </c>
      <c r="CI220" s="21">
        <v>30</v>
      </c>
      <c r="CJ220" s="21">
        <v>26</v>
      </c>
      <c r="CK220" s="57">
        <f t="shared" si="150"/>
        <v>56</v>
      </c>
      <c r="CL220" s="21" t="str">
        <f>LOOKUP(CK220,{0,40,45,50,55,60,65,70,75,80},{"F","D","C","C+","B-","B","B+","A-","A","A+"})</f>
        <v>B-</v>
      </c>
      <c r="CM220" s="21" t="str">
        <f>LOOKUP(CK220,{0,40,45,50,55,60,65,70,75,80},{"0.00","2.00","2.25","2.50","2.75","3.00","3.25","3.50","3.75","4.00"})</f>
        <v>2.75</v>
      </c>
      <c r="CN220" s="21">
        <v>13</v>
      </c>
      <c r="CO220" s="21">
        <v>39</v>
      </c>
      <c r="CP220" s="57">
        <f t="shared" si="151"/>
        <v>52</v>
      </c>
      <c r="CQ220" s="21" t="str">
        <f>LOOKUP(CP220,{0,40,45,50,55,60,65,70,75,80},{"F","D","C","C+","B-","B","B+","A-","A","A+"})</f>
        <v>C+</v>
      </c>
      <c r="CR220" s="21" t="str">
        <f>LOOKUP(CP220,{0,40,45,50,55,60,65,70,75,80},{"0.00","2.00","2.25","2.50","2.75","3.00","3.25","3.50","3.75","4.00"})</f>
        <v>2.50</v>
      </c>
      <c r="CS220" s="21">
        <v>24</v>
      </c>
      <c r="CT220" s="21">
        <v>38</v>
      </c>
      <c r="CU220" s="57">
        <f t="shared" si="152"/>
        <v>62</v>
      </c>
      <c r="CV220" s="21" t="str">
        <f>LOOKUP(CU220,{0,40,45,50,55,60,65,70,75,80},{"F","D","C","C+","B-","B","B+","A-","A","A+"})</f>
        <v>B</v>
      </c>
      <c r="CW220" s="21" t="str">
        <f>LOOKUP(CU220,{0,40,45,50,55,60,65,70,75,80},{"0.00","2.00","2.25","2.50","2.75","3.00","3.25","3.50","3.75","4.00"})</f>
        <v>3.00</v>
      </c>
      <c r="CX220" s="21">
        <v>29</v>
      </c>
      <c r="CY220" s="21">
        <v>39.5</v>
      </c>
      <c r="CZ220" s="57">
        <f t="shared" si="153"/>
        <v>69</v>
      </c>
      <c r="DA220" s="21" t="str">
        <f>LOOKUP(CZ220,{0,40,45,50,55,60,65,70,75,80},{"F","D","C","C+","B-","B","B+","A-","A","A+"})</f>
        <v>B+</v>
      </c>
      <c r="DB220" s="21" t="str">
        <f>LOOKUP(CZ220,{0,40,45,50,55,60,65,70,75,80},{"0.00","2.00","2.25","2.50","2.75","3.00","3.25","3.50","3.75","4.00"})</f>
        <v>3.25</v>
      </c>
      <c r="DC220" s="21">
        <v>29</v>
      </c>
      <c r="DD220" s="21">
        <v>43</v>
      </c>
      <c r="DE220" s="57">
        <f t="shared" si="154"/>
        <v>72</v>
      </c>
      <c r="DF220" s="21" t="str">
        <f>LOOKUP(DE220,{0,40,45,50,55,60,65,70,75,80},{"F","D","C","C+","B-","B","B+","A-","A","A+"})</f>
        <v>A-</v>
      </c>
      <c r="DG220" s="21" t="str">
        <f>LOOKUP(DE220,{0,40,45,50,55,60,65,70,75,80},{"0.00","2.00","2.25","2.50","2.75","3.00","3.25","3.50","3.75","4.00"})</f>
        <v>3.50</v>
      </c>
      <c r="DH220" s="21">
        <v>30.5</v>
      </c>
      <c r="DI220" s="21">
        <v>36</v>
      </c>
      <c r="DJ220" s="57">
        <f t="shared" si="155"/>
        <v>67</v>
      </c>
      <c r="DK220" s="21" t="str">
        <f>LOOKUP(DJ220,{0,40,45,50,55,60,65,70,75,80},{"F","D","C","C+","B-","B","B+","A-","A","A+"})</f>
        <v>B+</v>
      </c>
      <c r="DL220" s="21" t="str">
        <f>LOOKUP(DJ220,{0,40,45,50,55,60,65,70,75,80},{"0.00","2.00","2.25","2.50","2.75","3.00","3.25","3.50","3.75","4.00"})</f>
        <v>3.25</v>
      </c>
      <c r="DM220" s="21">
        <v>22</v>
      </c>
      <c r="DN220" s="21">
        <v>32</v>
      </c>
      <c r="DO220" s="57">
        <f t="shared" si="156"/>
        <v>54</v>
      </c>
      <c r="DP220" s="21" t="str">
        <f>LOOKUP(DO220,{0,40,45,50,55,60,65,70,75,80},{"F","D","C","C+","B-","B","B+","A-","A","A+"})</f>
        <v>C+</v>
      </c>
      <c r="DQ220" s="21" t="str">
        <f>LOOKUP(DO220,{0,40,45,50,55,60,65,70,75,80},{"0.00","2.00","2.25","2.50","2.75","3.00","3.25","3.50","3.75","4.00"})</f>
        <v>2.50</v>
      </c>
      <c r="DR220" s="21">
        <v>25</v>
      </c>
      <c r="DS220" s="21">
        <v>27</v>
      </c>
      <c r="DT220" s="57">
        <f t="shared" si="157"/>
        <v>52</v>
      </c>
      <c r="DU220" s="21" t="str">
        <f>LOOKUP(DT220,{0,40,45,50,55,60,65,70,75,80},{"F","D","C","C+","B-","B","B+","A-","A","A+"})</f>
        <v>C+</v>
      </c>
      <c r="DV220" s="21" t="str">
        <f>LOOKUP(DT220,{0,40,45,50,55,60,65,70,75,80},{"0.00","2.00","2.25","2.50","2.75","3.00","3.25","3.50","3.75","4.00"})</f>
        <v>2.50</v>
      </c>
      <c r="DW220" s="21">
        <v>27</v>
      </c>
      <c r="DX220" s="21">
        <v>39.5</v>
      </c>
      <c r="DY220" s="57">
        <f t="shared" si="158"/>
        <v>67</v>
      </c>
      <c r="DZ220" s="21" t="str">
        <f>LOOKUP(DY220,{0,40,45,50,55,60,65,70,75,80},{"F","D","C","C+","B-","B","B+","A-","A","A+"})</f>
        <v>B+</v>
      </c>
      <c r="EA220" s="21" t="str">
        <f>LOOKUP(DY220,{0,40,45,50,55,60,65,70,75,80},{"0.00","2.00","2.25","2.50","2.75","3.00","3.25","3.50","3.75","4.00"})</f>
        <v>3.25</v>
      </c>
      <c r="EB220" s="21">
        <v>25</v>
      </c>
      <c r="EC220" s="21">
        <v>36</v>
      </c>
      <c r="ED220" s="57">
        <f t="shared" si="159"/>
        <v>61</v>
      </c>
      <c r="EE220" s="21" t="str">
        <f>LOOKUP(ED220,{0,40,45,50,55,60,65,70,75,80},{"F","D","C","C+","B-","B","B+","A-","A","A+"})</f>
        <v>B</v>
      </c>
      <c r="EF220" s="21" t="str">
        <f>LOOKUP(ED220,{0,40,45,50,55,60,65,70,75,80},{"0.00","2.00","2.25","2.50","2.75","3.00","3.25","3.50","3.75","4.00"})</f>
        <v>3.00</v>
      </c>
      <c r="EG220" s="21">
        <v>14.5</v>
      </c>
      <c r="EH220" s="21">
        <v>36</v>
      </c>
      <c r="EI220" s="57">
        <f t="shared" si="160"/>
        <v>51</v>
      </c>
      <c r="EJ220" s="21" t="str">
        <f>LOOKUP(EI220,{0,40,45,50,55,60,65,70,75,80},{"F","D","C","C+","B-","B","B+","A-","A","A+"})</f>
        <v>C+</v>
      </c>
      <c r="EK220" s="21" t="str">
        <f>LOOKUP(EI220,{0,40,45,50,55,60,65,70,75,80},{"0.00","2.00","2.25","2.50","2.75","3.00","3.25","3.50","3.75","4.00"})</f>
        <v>2.50</v>
      </c>
      <c r="EL220" s="21">
        <v>32</v>
      </c>
      <c r="EM220" s="21">
        <v>42</v>
      </c>
      <c r="EN220" s="70">
        <f t="shared" si="161"/>
        <v>74</v>
      </c>
      <c r="EO220" s="21" t="str">
        <f>LOOKUP(EN220,{0,40,45,50,55,60,65,70,75,80},{"F","D","C","C+","B-","B","B+","A-","A","A+"})</f>
        <v>A-</v>
      </c>
      <c r="EP220" s="21" t="str">
        <f>LOOKUP(EN220,{0,40,45,50,55,60,65,70,75,80},{"0.00","2.00","2.25","2.50","2.75","3.00","3.25","3.50","3.75","4.00"})</f>
        <v>3.50</v>
      </c>
      <c r="EQ220" s="21">
        <v>27</v>
      </c>
      <c r="ER220" s="21">
        <v>36.5</v>
      </c>
      <c r="ES220" s="70">
        <f t="shared" si="162"/>
        <v>64</v>
      </c>
      <c r="ET220" s="21" t="str">
        <f>LOOKUP(ES220,{0,40,45,50,55,60,65,70,75,80},{"F","D","C","C+","B-","B","B+","A-","A","A+"})</f>
        <v>B</v>
      </c>
      <c r="EU220" s="21" t="str">
        <f>LOOKUP(ES220,{0,40,45,50,55,60,65,70,75,80},{"0.00","2.00","2.25","2.50","2.75","3.00","3.25","3.50","3.75","4.00"})</f>
        <v>3.00</v>
      </c>
      <c r="EV220" s="21">
        <v>18</v>
      </c>
      <c r="EW220" s="21">
        <v>32</v>
      </c>
      <c r="EX220" s="70">
        <f t="shared" si="163"/>
        <v>50</v>
      </c>
      <c r="EY220" s="21" t="str">
        <f>LOOKUP(EX220,{0,40,45,50,55,60,65,70,75,80},{"F","D","C","C+","B-","B","B+","A-","A","A+"})</f>
        <v>C+</v>
      </c>
      <c r="EZ220" s="21" t="str">
        <f>LOOKUP(EX220,{0,40,45,50,55,60,65,70,75,80},{"0.00","2.00","2.25","2.50","2.75","3.00","3.25","3.50","3.75","4.00"})</f>
        <v>2.50</v>
      </c>
      <c r="FA220" s="21">
        <v>26</v>
      </c>
      <c r="FB220" s="21">
        <v>37</v>
      </c>
      <c r="FC220" s="70">
        <f t="shared" si="164"/>
        <v>63</v>
      </c>
      <c r="FD220" s="21" t="str">
        <f>LOOKUP(FC220,{0,40,45,50,55,60,65,70,75,80},{"F","D","C","C+","B-","B","B+","A-","A","A+"})</f>
        <v>B</v>
      </c>
      <c r="FE220" s="21" t="str">
        <f>LOOKUP(FC220,{0,40,45,50,55,60,65,70,75,80},{"0.00","2.00","2.25","2.50","2.75","3.00","3.25","3.50","3.75","4.00"})</f>
        <v>3.00</v>
      </c>
      <c r="FF220" s="21">
        <v>23.5</v>
      </c>
      <c r="FG220" s="21">
        <v>28</v>
      </c>
      <c r="FH220" s="70">
        <f t="shared" si="165"/>
        <v>52</v>
      </c>
      <c r="FI220" s="21" t="str">
        <f>LOOKUP(FH220,{0,40,45,50,55,60,65,70,75,80},{"F","D","C","C+","B-","B","B+","A-","A","A+"})</f>
        <v>C+</v>
      </c>
      <c r="FJ220" s="21" t="str">
        <f>LOOKUP(FH220,{0,40,45,50,55,60,65,70,75,80},{"0.00","2.00","2.25","2.50","2.75","3.00","3.25","3.50","3.75","4.00"})</f>
        <v>2.50</v>
      </c>
      <c r="FK220" s="21">
        <v>27.5</v>
      </c>
      <c r="FL220" s="21">
        <v>29</v>
      </c>
      <c r="FM220" s="70">
        <f t="shared" si="166"/>
        <v>57</v>
      </c>
      <c r="FN220" s="21" t="str">
        <f>LOOKUP(FM220,{0,40,45,50,55,60,65,70,75,80},{"F","D","C","C+","B-","B","B+","A-","A","A+"})</f>
        <v>B-</v>
      </c>
      <c r="FO220" s="21" t="str">
        <f>LOOKUP(FM220,{0,40,45,50,55,60,65,70,75,80},{"0.00","2.00","2.25","2.50","2.75","3.00","3.25","3.50","3.75","4.00"})</f>
        <v>2.75</v>
      </c>
      <c r="FP220" s="21">
        <v>27</v>
      </c>
      <c r="FQ220" s="21">
        <v>38</v>
      </c>
      <c r="FR220" s="70">
        <f t="shared" si="167"/>
        <v>65</v>
      </c>
      <c r="FS220" s="21" t="str">
        <f>LOOKUP(FR220,{0,40,45,50,55,60,65,70,75,80},{"F","D","C","C+","B-","B","B+","A-","A","A+"})</f>
        <v>B+</v>
      </c>
      <c r="FT220" s="21" t="str">
        <f>LOOKUP(FR220,{0,40,45,50,55,60,65,70,75,80},{"0.00","2.00","2.25","2.50","2.75","3.00","3.25","3.50","3.75","4.00"})</f>
        <v>3.25</v>
      </c>
      <c r="FU220" s="21">
        <v>28.5</v>
      </c>
      <c r="FV220" s="21">
        <v>40</v>
      </c>
      <c r="FW220" s="70">
        <f t="shared" si="168"/>
        <v>69</v>
      </c>
      <c r="FX220" s="21" t="str">
        <f>LOOKUP(FW220,{0,40,45,50,55,60,65,70,75,80},{"F","D","C","C+","B-","B","B+","A-","A","A+"})</f>
        <v>B+</v>
      </c>
      <c r="FY220" s="21" t="str">
        <f>LOOKUP(FW220,{0,40,45,50,55,60,65,70,75,80},{"0.00","2.00","2.25","2.50","2.75","3.00","3.25","3.50","3.75","4.00"})</f>
        <v>3.25</v>
      </c>
      <c r="FZ220" s="21">
        <v>20.5</v>
      </c>
      <c r="GA220" s="21">
        <v>28.5</v>
      </c>
      <c r="GB220" s="70">
        <f t="shared" si="169"/>
        <v>49</v>
      </c>
      <c r="GC220" s="21" t="str">
        <f>LOOKUP(GB220,{0,40,45,50,55,60,65,70,75,80},{"F","D","C","C+","B-","B","B+","A-","A","A+"})</f>
        <v>C</v>
      </c>
      <c r="GD220" s="21" t="str">
        <f>LOOKUP(GB220,{0,40,45,50,55,60,65,70,75,80},{"0.00","2.00","2.25","2.50","2.75","3.00","3.25","3.50","3.75","4.00"})</f>
        <v>2.25</v>
      </c>
      <c r="GE220" s="21">
        <v>20</v>
      </c>
      <c r="GF220" s="21">
        <v>39.5</v>
      </c>
      <c r="GG220" s="70">
        <f t="shared" si="170"/>
        <v>60</v>
      </c>
      <c r="GH220" s="21" t="str">
        <f>LOOKUP(GG220,{0,40,45,50,55,60,65,70,75,80},{"F","D","C","C+","B-","B","B+","A-","A","A+"})</f>
        <v>B</v>
      </c>
      <c r="GI220" s="21" t="str">
        <f>LOOKUP(GG220,{0,40,45,50,55,60,65,70,75,80},{"0.00","2.00","2.25","2.50","2.75","3.00","3.25","3.50","3.75","4.00"})</f>
        <v>3.00</v>
      </c>
      <c r="GJ220" s="21">
        <v>25.5</v>
      </c>
      <c r="GK220" s="21">
        <v>32.5</v>
      </c>
      <c r="GL220" s="70">
        <f t="shared" si="171"/>
        <v>58</v>
      </c>
      <c r="GM220" s="21" t="str">
        <f>LOOKUP(GL220,{0,40,45,50,55,60,65,70,75,80},{"F","D","C","C+","B-","B","B+","A-","A","A+"})</f>
        <v>B-</v>
      </c>
      <c r="GN220" s="21" t="str">
        <f>LOOKUP(GL220,{0,40,45,50,55,60,65,70,75,80},{"0.00","2.00","2.25","2.50","2.75","3.00","3.25","3.50","3.75","4.00"})</f>
        <v>2.75</v>
      </c>
      <c r="GO220" s="21">
        <v>25.5</v>
      </c>
      <c r="GP220" s="21">
        <v>35.5</v>
      </c>
      <c r="GQ220" s="70">
        <f t="shared" si="172"/>
        <v>61</v>
      </c>
      <c r="GR220" s="21" t="str">
        <f>LOOKUP(GQ220,{0,40,45,50,55,60,65,70,75,80},{"F","D","C","C+","B-","B","B+","A-","A","A+"})</f>
        <v>B</v>
      </c>
      <c r="GS220" s="21" t="str">
        <f>LOOKUP(GQ220,{0,40,45,50,55,60,65,70,75,80},{"0.00","2.00","2.25","2.50","2.75","3.00","3.25","3.50","3.75","4.00"})</f>
        <v>3.00</v>
      </c>
      <c r="GT220" s="21">
        <v>18</v>
      </c>
      <c r="GU220" s="21">
        <v>27</v>
      </c>
      <c r="GV220" s="70">
        <f t="shared" si="173"/>
        <v>45</v>
      </c>
      <c r="GW220" s="21" t="str">
        <f>LOOKUP(GV220,{0,40,45,50,55,60,65,70,75,80},{"F","D","C","C+","B-","B","B+","A-","A","A+"})</f>
        <v>C</v>
      </c>
      <c r="GX220" s="21" t="str">
        <f>LOOKUP(GV220,{0,40,45,50,55,60,65,70,75,80},{"0.00","2.00","2.25","2.50","2.75","3.00","3.25","3.50","3.75","4.00"})</f>
        <v>2.25</v>
      </c>
      <c r="GY220" s="82">
        <v>65</v>
      </c>
      <c r="GZ220" s="21" t="str">
        <f>LOOKUP(GY220,{0,40,45,50,55,60,65,70,75,80},{"F","D","C","C+","B-","B","B+","A-","A","A+"})</f>
        <v>B+</v>
      </c>
      <c r="HA220" s="21" t="str">
        <f>LOOKUP(GY220,{0,40,45,50,55,60,65,70,75,80},{"0.00","2.00","2.25","2.50","2.75","3.00","3.25","3.50","3.75","4.00"})</f>
        <v>3.25</v>
      </c>
      <c r="HB220" s="49">
        <v>38.5</v>
      </c>
      <c r="HC220" s="49">
        <v>33</v>
      </c>
      <c r="HD220" s="70">
        <f t="shared" si="174"/>
        <v>72</v>
      </c>
      <c r="HE220" s="21" t="str">
        <f>LOOKUP(HD220,{0,40,45,50,55,60,65,70,75,80},{"F","D","C","C+","B-","B","B+","A-","A","A+"})</f>
        <v>A-</v>
      </c>
      <c r="HF220" s="21" t="str">
        <f>LOOKUP(HD220,{0,40,45,50,55,60,65,70,75,80},{"0.00","2.00","2.25","2.50","2.75","3.00","3.25","3.50","3.75","4.00"})</f>
        <v>3.50</v>
      </c>
      <c r="HG220" s="50">
        <f t="shared" si="132"/>
        <v>2.7916666666666665</v>
      </c>
      <c r="HH220" s="71" t="str">
        <f t="shared" si="133"/>
        <v>Passed</v>
      </c>
      <c r="HI220" s="70">
        <f t="shared" si="175"/>
        <v>2429</v>
      </c>
      <c r="HJ220" s="44">
        <v>254</v>
      </c>
      <c r="HK220" s="43"/>
      <c r="HL220" s="43"/>
    </row>
    <row r="221" spans="1:220" s="11" customFormat="1" ht="30.75" customHeight="1" x14ac:dyDescent="0.2">
      <c r="A221" s="44">
        <v>256</v>
      </c>
      <c r="B221" s="66">
        <v>3920</v>
      </c>
      <c r="C221" s="44">
        <v>2016012792</v>
      </c>
      <c r="D221" s="39" t="s">
        <v>313</v>
      </c>
      <c r="E221" s="64" t="s">
        <v>282</v>
      </c>
      <c r="F221" s="64" t="s">
        <v>301</v>
      </c>
      <c r="G221" s="73">
        <v>29</v>
      </c>
      <c r="H221" s="48">
        <v>37.5</v>
      </c>
      <c r="I221" s="57">
        <f t="shared" si="134"/>
        <v>67</v>
      </c>
      <c r="J221" s="21" t="str">
        <f>LOOKUP(I221,{0,40,45,50,55,60,65,70,75,80},{"F","D","C","C+","B-","B","B+","A-","A","A+"})</f>
        <v>B+</v>
      </c>
      <c r="K221" s="21" t="str">
        <f>LOOKUP(I221,{0,40,45,50,55,60,65,70,75,80},{"0.00","2.00","2.25","2.50","2.75","3.00","3.25","3.50","3.75","4.00"})</f>
        <v>3.25</v>
      </c>
      <c r="L221" s="21">
        <v>26</v>
      </c>
      <c r="M221" s="21">
        <v>38.5</v>
      </c>
      <c r="N221" s="57">
        <f t="shared" si="135"/>
        <v>65</v>
      </c>
      <c r="O221" s="21" t="str">
        <f>LOOKUP(N221,{0,40,45,50,55,60,65,70,75,80},{"F","D","C","C+","B-","B","B+","A-","A","A+"})</f>
        <v>B+</v>
      </c>
      <c r="P221" s="21" t="str">
        <f>LOOKUP(N221,{0,40,45,50,55,60,65,70,75,80},{"0.00","2.00","2.25","2.50","2.75","3.00","3.25","3.50","3.75","4.00"})</f>
        <v>3.25</v>
      </c>
      <c r="Q221" s="21">
        <v>26.75</v>
      </c>
      <c r="R221" s="21">
        <v>30</v>
      </c>
      <c r="S221" s="57">
        <f t="shared" si="136"/>
        <v>57</v>
      </c>
      <c r="T221" s="21" t="str">
        <f>LOOKUP(S221,{0,40,45,50,55,60,65,70,75,80},{"F","D","C","C+","B-","B","B+","A-","A","A+"})</f>
        <v>B-</v>
      </c>
      <c r="U221" s="21" t="str">
        <f>LOOKUP(S221,{0,40,45,50,55,60,65,70,75,80},{"0.00","2.00","2.25","2.50","2.75","3.00","3.25","3.50","3.75","4.00"})</f>
        <v>2.75</v>
      </c>
      <c r="V221" s="21">
        <v>20</v>
      </c>
      <c r="W221" s="21">
        <v>35.5</v>
      </c>
      <c r="X221" s="57">
        <f t="shared" si="137"/>
        <v>56</v>
      </c>
      <c r="Y221" s="21" t="str">
        <f>LOOKUP(X221,{0,40,45,50,55,60,65,70,75,80},{"F","D","C","C+","B-","B","B+","A-","A","A+"})</f>
        <v>B-</v>
      </c>
      <c r="Z221" s="21" t="str">
        <f>LOOKUP(X221,{0,40,45,50,55,60,65,70,75,80},{"0.00","2.00","2.25","2.50","2.75","3.00","3.25","3.50","3.75","4.00"})</f>
        <v>2.75</v>
      </c>
      <c r="AA221" s="21">
        <v>19</v>
      </c>
      <c r="AB221" s="21">
        <v>31</v>
      </c>
      <c r="AC221" s="57">
        <f t="shared" si="138"/>
        <v>50</v>
      </c>
      <c r="AD221" s="21" t="str">
        <f>LOOKUP(AC221,{0,40,45,50,55,60,65,70,75,80},{"F","D","C","C+","B-","B","B+","A-","A","A+"})</f>
        <v>C+</v>
      </c>
      <c r="AE221" s="21" t="str">
        <f>LOOKUP(AC221,{0,40,45,50,55,60,65,70,75,80},{"0.00","2.00","2.25","2.50","2.75","3.00","3.25","3.50","3.75","4.00"})</f>
        <v>2.50</v>
      </c>
      <c r="AF221" s="21">
        <v>23.5</v>
      </c>
      <c r="AG221" s="21">
        <v>43.5</v>
      </c>
      <c r="AH221" s="57">
        <f t="shared" si="139"/>
        <v>67</v>
      </c>
      <c r="AI221" s="21" t="str">
        <f>LOOKUP(AH221,{0,40,45,50,55,60,65,70,75,80},{"F","D","C","C+","B-","B","B+","A-","A","A+"})</f>
        <v>B+</v>
      </c>
      <c r="AJ221" s="21" t="str">
        <f>LOOKUP(AH221,{0,40,45,50,55,60,65,70,75,80},{"0.00","2.00","2.25","2.50","2.75","3.00","3.25","3.50","3.75","4.00"})</f>
        <v>3.25</v>
      </c>
      <c r="AK221" s="21">
        <v>12</v>
      </c>
      <c r="AL221" s="21">
        <v>35.5</v>
      </c>
      <c r="AM221" s="57">
        <f t="shared" si="140"/>
        <v>48</v>
      </c>
      <c r="AN221" s="21" t="str">
        <f>LOOKUP(AM221,{0,40,45,50,55,60,65,70,75,80},{"F","D","C","C+","B-","B","B+","A-","A","A+"})</f>
        <v>C</v>
      </c>
      <c r="AO221" s="21" t="str">
        <f>LOOKUP(AM221,{0,40,45,50,55,60,65,70,75,80},{"0.00","2.00","2.25","2.50","2.75","3.00","3.25","3.50","3.75","4.00"})</f>
        <v>2.25</v>
      </c>
      <c r="AP221" s="21">
        <v>17</v>
      </c>
      <c r="AQ221" s="21">
        <v>41</v>
      </c>
      <c r="AR221" s="57">
        <f t="shared" si="141"/>
        <v>58</v>
      </c>
      <c r="AS221" s="21" t="str">
        <f>LOOKUP(AR221,{0,40,45,50,55,60,65,70,75,80},{"F","D","C","C+","B-","B","B+","A-","A","A+"})</f>
        <v>B-</v>
      </c>
      <c r="AT221" s="21" t="str">
        <f>LOOKUP(AR221,{0,40,45,50,55,60,65,70,75,80},{"0.00","2.00","2.25","2.50","2.75","3.00","3.25","3.50","3.75","4.00"})</f>
        <v>2.75</v>
      </c>
      <c r="AU221" s="21">
        <v>26</v>
      </c>
      <c r="AV221" s="21">
        <v>40.5</v>
      </c>
      <c r="AW221" s="57">
        <f t="shared" si="142"/>
        <v>67</v>
      </c>
      <c r="AX221" s="21" t="str">
        <f>LOOKUP(AW221,{0,40,45,50,55,60,65,70,75,80},{"F","D","C","C+","B-","B","B+","A-","A","A+"})</f>
        <v>B+</v>
      </c>
      <c r="AY221" s="21" t="str">
        <f>LOOKUP(AW221,{0,40,45,50,55,60,65,70,75,80},{"0.00","2.00","2.25","2.50","2.75","3.00","3.25","3.50","3.75","4.00"})</f>
        <v>3.25</v>
      </c>
      <c r="AZ221" s="21">
        <v>20</v>
      </c>
      <c r="BA221" s="21">
        <v>33</v>
      </c>
      <c r="BB221" s="57">
        <f t="shared" si="143"/>
        <v>53</v>
      </c>
      <c r="BC221" s="21" t="str">
        <f>LOOKUP(BB221,{0,40,45,50,55,60,65,70,75,80},{"F","D","C","C+","B-","B","B+","A-","A","A+"})</f>
        <v>C+</v>
      </c>
      <c r="BD221" s="21" t="str">
        <f>LOOKUP(BB221,{0,40,45,50,55,60,65,70,75,80},{"0.00","2.00","2.25","2.50","2.75","3.00","3.25","3.50","3.75","4.00"})</f>
        <v>2.50</v>
      </c>
      <c r="BE221" s="21">
        <v>27.5</v>
      </c>
      <c r="BF221" s="21">
        <v>31.5</v>
      </c>
      <c r="BG221" s="57">
        <f t="shared" si="144"/>
        <v>59</v>
      </c>
      <c r="BH221" s="21" t="str">
        <f>LOOKUP(BG221,{0,40,45,50,55,60,65,70,75,80},{"F","D","C","C+","B-","B","B+","A-","A","A+"})</f>
        <v>B-</v>
      </c>
      <c r="BI221" s="21" t="str">
        <f>LOOKUP(BG221,{0,40,45,50,55,60,65,70,75,80},{"0.00","2.00","2.25","2.50","2.75","3.00","3.25","3.50","3.75","4.00"})</f>
        <v>2.75</v>
      </c>
      <c r="BJ221" s="21">
        <v>31</v>
      </c>
      <c r="BK221" s="21">
        <v>36</v>
      </c>
      <c r="BL221" s="57">
        <f t="shared" si="145"/>
        <v>67</v>
      </c>
      <c r="BM221" s="21" t="str">
        <f>LOOKUP(BL221,{0,40,45,50,55,60,65,70,75,80},{"F","D","C","C+","B-","B","B+","A-","A","A+"})</f>
        <v>B+</v>
      </c>
      <c r="BN221" s="21" t="str">
        <f>LOOKUP(BL221,{0,40,45,50,55,60,65,70,75,80},{"0.00","2.00","2.25","2.50","2.75","3.00","3.25","3.50","3.75","4.00"})</f>
        <v>3.25</v>
      </c>
      <c r="BO221" s="21">
        <v>31</v>
      </c>
      <c r="BP221" s="21">
        <v>28</v>
      </c>
      <c r="BQ221" s="57">
        <f t="shared" si="146"/>
        <v>59</v>
      </c>
      <c r="BR221" s="21" t="str">
        <f>LOOKUP(BQ221,{0,40,45,50,55,60,65,70,75,80},{"F","D","C","C+","B-","B","B+","A-","A","A+"})</f>
        <v>B-</v>
      </c>
      <c r="BS221" s="21" t="str">
        <f>LOOKUP(BQ221,{0,40,45,50,55,60,65,70,75,80},{"0.00","2.00","2.25","2.50","2.75","3.00","3.25","3.50","3.75","4.00"})</f>
        <v>2.75</v>
      </c>
      <c r="BT221" s="21">
        <v>32.5</v>
      </c>
      <c r="BU221" s="21">
        <v>29.5</v>
      </c>
      <c r="BV221" s="57">
        <f t="shared" si="147"/>
        <v>62</v>
      </c>
      <c r="BW221" s="21" t="str">
        <f>LOOKUP(BV221,{0,40,45,50,55,60,65,70,75,80},{"F","D","C","C+","B-","B","B+","A-","A","A+"})</f>
        <v>B</v>
      </c>
      <c r="BX221" s="21" t="str">
        <f>LOOKUP(BV221,{0,40,45,50,55,60,65,70,75,80},{"0.00","2.00","2.25","2.50","2.75","3.00","3.25","3.50","3.75","4.00"})</f>
        <v>3.00</v>
      </c>
      <c r="BY221" s="21">
        <v>22</v>
      </c>
      <c r="BZ221" s="21">
        <v>37</v>
      </c>
      <c r="CA221" s="57">
        <f t="shared" si="148"/>
        <v>59</v>
      </c>
      <c r="CB221" s="21" t="str">
        <f>LOOKUP(CA221,{0,40,45,50,55,60,65,70,75,80},{"F","D","C","C+","B-","B","B+","A-","A","A+"})</f>
        <v>B-</v>
      </c>
      <c r="CC221" s="21" t="str">
        <f>LOOKUP(CA221,{0,40,45,50,55,60,65,70,75,80},{"0.00","2.00","2.25","2.50","2.75","3.00","3.25","3.50","3.75","4.00"})</f>
        <v>2.75</v>
      </c>
      <c r="CD221" s="21">
        <v>27</v>
      </c>
      <c r="CE221" s="21">
        <v>47</v>
      </c>
      <c r="CF221" s="57">
        <f t="shared" si="149"/>
        <v>74</v>
      </c>
      <c r="CG221" s="21" t="str">
        <f>LOOKUP(CF221,{0,40,45,50,55,60,65,70,75,80},{"F","D","C","C+","B-","B","B+","A-","A","A+"})</f>
        <v>A-</v>
      </c>
      <c r="CH221" s="21" t="str">
        <f>LOOKUP(CF221,{0,40,45,50,55,60,65,70,75,80},{"0.00","2.00","2.25","2.50","2.75","3.00","3.25","3.50","3.75","4.00"})</f>
        <v>3.50</v>
      </c>
      <c r="CI221" s="21">
        <v>26.5</v>
      </c>
      <c r="CJ221" s="21">
        <v>47</v>
      </c>
      <c r="CK221" s="57">
        <f t="shared" si="150"/>
        <v>74</v>
      </c>
      <c r="CL221" s="21" t="str">
        <f>LOOKUP(CK221,{0,40,45,50,55,60,65,70,75,80},{"F","D","C","C+","B-","B","B+","A-","A","A+"})</f>
        <v>A-</v>
      </c>
      <c r="CM221" s="21" t="str">
        <f>LOOKUP(CK221,{0,40,45,50,55,60,65,70,75,80},{"0.00","2.00","2.25","2.50","2.75","3.00","3.25","3.50","3.75","4.00"})</f>
        <v>3.50</v>
      </c>
      <c r="CN221" s="21">
        <v>23</v>
      </c>
      <c r="CO221" s="21">
        <v>31</v>
      </c>
      <c r="CP221" s="57">
        <f t="shared" si="151"/>
        <v>54</v>
      </c>
      <c r="CQ221" s="21" t="str">
        <f>LOOKUP(CP221,{0,40,45,50,55,60,65,70,75,80},{"F","D","C","C+","B-","B","B+","A-","A","A+"})</f>
        <v>C+</v>
      </c>
      <c r="CR221" s="21" t="str">
        <f>LOOKUP(CP221,{0,40,45,50,55,60,65,70,75,80},{"0.00","2.00","2.25","2.50","2.75","3.00","3.25","3.50","3.75","4.00"})</f>
        <v>2.50</v>
      </c>
      <c r="CS221" s="21">
        <v>24</v>
      </c>
      <c r="CT221" s="21">
        <v>36.5</v>
      </c>
      <c r="CU221" s="57">
        <f t="shared" si="152"/>
        <v>61</v>
      </c>
      <c r="CV221" s="21" t="str">
        <f>LOOKUP(CU221,{0,40,45,50,55,60,65,70,75,80},{"F","D","C","C+","B-","B","B+","A-","A","A+"})</f>
        <v>B</v>
      </c>
      <c r="CW221" s="21" t="str">
        <f>LOOKUP(CU221,{0,40,45,50,55,60,65,70,75,80},{"0.00","2.00","2.25","2.50","2.75","3.00","3.25","3.50","3.75","4.00"})</f>
        <v>3.00</v>
      </c>
      <c r="CX221" s="21">
        <v>30</v>
      </c>
      <c r="CY221" s="21">
        <v>41</v>
      </c>
      <c r="CZ221" s="57">
        <f t="shared" si="153"/>
        <v>71</v>
      </c>
      <c r="DA221" s="21" t="str">
        <f>LOOKUP(CZ221,{0,40,45,50,55,60,65,70,75,80},{"F","D","C","C+","B-","B","B+","A-","A","A+"})</f>
        <v>A-</v>
      </c>
      <c r="DB221" s="21" t="str">
        <f>LOOKUP(CZ221,{0,40,45,50,55,60,65,70,75,80},{"0.00","2.00","2.25","2.50","2.75","3.00","3.25","3.50","3.75","4.00"})</f>
        <v>3.50</v>
      </c>
      <c r="DC221" s="21">
        <v>31.5</v>
      </c>
      <c r="DD221" s="21">
        <v>42</v>
      </c>
      <c r="DE221" s="57">
        <f t="shared" si="154"/>
        <v>74</v>
      </c>
      <c r="DF221" s="21" t="str">
        <f>LOOKUP(DE221,{0,40,45,50,55,60,65,70,75,80},{"F","D","C","C+","B-","B","B+","A-","A","A+"})</f>
        <v>A-</v>
      </c>
      <c r="DG221" s="21" t="str">
        <f>LOOKUP(DE221,{0,40,45,50,55,60,65,70,75,80},{"0.00","2.00","2.25","2.50","2.75","3.00","3.25","3.50","3.75","4.00"})</f>
        <v>3.50</v>
      </c>
      <c r="DH221" s="21">
        <v>31</v>
      </c>
      <c r="DI221" s="21">
        <v>36</v>
      </c>
      <c r="DJ221" s="57">
        <f t="shared" si="155"/>
        <v>67</v>
      </c>
      <c r="DK221" s="21" t="str">
        <f>LOOKUP(DJ221,{0,40,45,50,55,60,65,70,75,80},{"F","D","C","C+","B-","B","B+","A-","A","A+"})</f>
        <v>B+</v>
      </c>
      <c r="DL221" s="21" t="str">
        <f>LOOKUP(DJ221,{0,40,45,50,55,60,65,70,75,80},{"0.00","2.00","2.25","2.50","2.75","3.00","3.25","3.50","3.75","4.00"})</f>
        <v>3.25</v>
      </c>
      <c r="DM221" s="21">
        <v>23</v>
      </c>
      <c r="DN221" s="21">
        <v>29</v>
      </c>
      <c r="DO221" s="57">
        <f t="shared" si="156"/>
        <v>52</v>
      </c>
      <c r="DP221" s="21" t="str">
        <f>LOOKUP(DO221,{0,40,45,50,55,60,65,70,75,80},{"F","D","C","C+","B-","B","B+","A-","A","A+"})</f>
        <v>C+</v>
      </c>
      <c r="DQ221" s="21" t="str">
        <f>LOOKUP(DO221,{0,40,45,50,55,60,65,70,75,80},{"0.00","2.00","2.25","2.50","2.75","3.00","3.25","3.50","3.75","4.00"})</f>
        <v>2.50</v>
      </c>
      <c r="DR221" s="21">
        <v>27</v>
      </c>
      <c r="DS221" s="21">
        <v>26</v>
      </c>
      <c r="DT221" s="57">
        <f t="shared" si="157"/>
        <v>53</v>
      </c>
      <c r="DU221" s="21" t="str">
        <f>LOOKUP(DT221,{0,40,45,50,55,60,65,70,75,80},{"F","D","C","C+","B-","B","B+","A-","A","A+"})</f>
        <v>C+</v>
      </c>
      <c r="DV221" s="21" t="str">
        <f>LOOKUP(DT221,{0,40,45,50,55,60,65,70,75,80},{"0.00","2.00","2.25","2.50","2.75","3.00","3.25","3.50","3.75","4.00"})</f>
        <v>2.50</v>
      </c>
      <c r="DW221" s="21">
        <v>28</v>
      </c>
      <c r="DX221" s="21">
        <v>42</v>
      </c>
      <c r="DY221" s="57">
        <f t="shared" si="158"/>
        <v>70</v>
      </c>
      <c r="DZ221" s="21" t="str">
        <f>LOOKUP(DY221,{0,40,45,50,55,60,65,70,75,80},{"F","D","C","C+","B-","B","B+","A-","A","A+"})</f>
        <v>A-</v>
      </c>
      <c r="EA221" s="21" t="str">
        <f>LOOKUP(DY221,{0,40,45,50,55,60,65,70,75,80},{"0.00","2.00","2.25","2.50","2.75","3.00","3.25","3.50","3.75","4.00"})</f>
        <v>3.50</v>
      </c>
      <c r="EB221" s="21">
        <v>25</v>
      </c>
      <c r="EC221" s="21">
        <v>40</v>
      </c>
      <c r="ED221" s="57">
        <f t="shared" si="159"/>
        <v>65</v>
      </c>
      <c r="EE221" s="21" t="str">
        <f>LOOKUP(ED221,{0,40,45,50,55,60,65,70,75,80},{"F","D","C","C+","B-","B","B+","A-","A","A+"})</f>
        <v>B+</v>
      </c>
      <c r="EF221" s="21" t="str">
        <f>LOOKUP(ED221,{0,40,45,50,55,60,65,70,75,80},{"0.00","2.00","2.25","2.50","2.75","3.00","3.25","3.50","3.75","4.00"})</f>
        <v>3.25</v>
      </c>
      <c r="EG221" s="21">
        <v>22</v>
      </c>
      <c r="EH221" s="21">
        <v>33</v>
      </c>
      <c r="EI221" s="57">
        <f t="shared" si="160"/>
        <v>55</v>
      </c>
      <c r="EJ221" s="21" t="str">
        <f>LOOKUP(EI221,{0,40,45,50,55,60,65,70,75,80},{"F","D","C","C+","B-","B","B+","A-","A","A+"})</f>
        <v>B-</v>
      </c>
      <c r="EK221" s="21" t="str">
        <f>LOOKUP(EI221,{0,40,45,50,55,60,65,70,75,80},{"0.00","2.00","2.25","2.50","2.75","3.00","3.25","3.50","3.75","4.00"})</f>
        <v>2.75</v>
      </c>
      <c r="EL221" s="21">
        <v>30</v>
      </c>
      <c r="EM221" s="21">
        <v>42.5</v>
      </c>
      <c r="EN221" s="70">
        <f t="shared" si="161"/>
        <v>73</v>
      </c>
      <c r="EO221" s="21" t="str">
        <f>LOOKUP(EN221,{0,40,45,50,55,60,65,70,75,80},{"F","D","C","C+","B-","B","B+","A-","A","A+"})</f>
        <v>A-</v>
      </c>
      <c r="EP221" s="21" t="str">
        <f>LOOKUP(EN221,{0,40,45,50,55,60,65,70,75,80},{"0.00","2.00","2.25","2.50","2.75","3.00","3.25","3.50","3.75","4.00"})</f>
        <v>3.50</v>
      </c>
      <c r="EQ221" s="21">
        <v>31</v>
      </c>
      <c r="ER221" s="21">
        <v>39.5</v>
      </c>
      <c r="ES221" s="70">
        <f t="shared" si="162"/>
        <v>71</v>
      </c>
      <c r="ET221" s="21" t="str">
        <f>LOOKUP(ES221,{0,40,45,50,55,60,65,70,75,80},{"F","D","C","C+","B-","B","B+","A-","A","A+"})</f>
        <v>A-</v>
      </c>
      <c r="EU221" s="21" t="str">
        <f>LOOKUP(ES221,{0,40,45,50,55,60,65,70,75,80},{"0.00","2.00","2.25","2.50","2.75","3.00","3.25","3.50","3.75","4.00"})</f>
        <v>3.50</v>
      </c>
      <c r="EV221" s="21">
        <v>24</v>
      </c>
      <c r="EW221" s="21">
        <v>25</v>
      </c>
      <c r="EX221" s="70">
        <f t="shared" si="163"/>
        <v>49</v>
      </c>
      <c r="EY221" s="21" t="str">
        <f>LOOKUP(EX221,{0,40,45,50,55,60,65,70,75,80},{"F","D","C","C+","B-","B","B+","A-","A","A+"})</f>
        <v>C</v>
      </c>
      <c r="EZ221" s="21" t="str">
        <f>LOOKUP(EX221,{0,40,45,50,55,60,65,70,75,80},{"0.00","2.00","2.25","2.50","2.75","3.00","3.25","3.50","3.75","4.00"})</f>
        <v>2.25</v>
      </c>
      <c r="FA221" s="21">
        <v>27.5</v>
      </c>
      <c r="FB221" s="21">
        <v>37.5</v>
      </c>
      <c r="FC221" s="70">
        <f t="shared" si="164"/>
        <v>65</v>
      </c>
      <c r="FD221" s="21" t="str">
        <f>LOOKUP(FC221,{0,40,45,50,55,60,65,70,75,80},{"F","D","C","C+","B-","B","B+","A-","A","A+"})</f>
        <v>B+</v>
      </c>
      <c r="FE221" s="21" t="str">
        <f>LOOKUP(FC221,{0,40,45,50,55,60,65,70,75,80},{"0.00","2.00","2.25","2.50","2.75","3.00","3.25","3.50","3.75","4.00"})</f>
        <v>3.25</v>
      </c>
      <c r="FF221" s="21">
        <v>23.5</v>
      </c>
      <c r="FG221" s="21">
        <v>36.5</v>
      </c>
      <c r="FH221" s="70">
        <f t="shared" si="165"/>
        <v>60</v>
      </c>
      <c r="FI221" s="21" t="str">
        <f>LOOKUP(FH221,{0,40,45,50,55,60,65,70,75,80},{"F","D","C","C+","B-","B","B+","A-","A","A+"})</f>
        <v>B</v>
      </c>
      <c r="FJ221" s="21" t="str">
        <f>LOOKUP(FH221,{0,40,45,50,55,60,65,70,75,80},{"0.00","2.00","2.25","2.50","2.75","3.00","3.25","3.50","3.75","4.00"})</f>
        <v>3.00</v>
      </c>
      <c r="FK221" s="21">
        <v>28</v>
      </c>
      <c r="FL221" s="21">
        <v>32</v>
      </c>
      <c r="FM221" s="70">
        <f t="shared" si="166"/>
        <v>60</v>
      </c>
      <c r="FN221" s="21" t="str">
        <f>LOOKUP(FM221,{0,40,45,50,55,60,65,70,75,80},{"F","D","C","C+","B-","B","B+","A-","A","A+"})</f>
        <v>B</v>
      </c>
      <c r="FO221" s="21" t="str">
        <f>LOOKUP(FM221,{0,40,45,50,55,60,65,70,75,80},{"0.00","2.00","2.25","2.50","2.75","3.00","3.25","3.50","3.75","4.00"})</f>
        <v>3.00</v>
      </c>
      <c r="FP221" s="21">
        <v>28</v>
      </c>
      <c r="FQ221" s="21">
        <v>40</v>
      </c>
      <c r="FR221" s="70">
        <f t="shared" si="167"/>
        <v>68</v>
      </c>
      <c r="FS221" s="21" t="str">
        <f>LOOKUP(FR221,{0,40,45,50,55,60,65,70,75,80},{"F","D","C","C+","B-","B","B+","A-","A","A+"})</f>
        <v>B+</v>
      </c>
      <c r="FT221" s="21" t="str">
        <f>LOOKUP(FR221,{0,40,45,50,55,60,65,70,75,80},{"0.00","2.00","2.25","2.50","2.75","3.00","3.25","3.50","3.75","4.00"})</f>
        <v>3.25</v>
      </c>
      <c r="FU221" s="21">
        <v>30</v>
      </c>
      <c r="FV221" s="21">
        <v>39</v>
      </c>
      <c r="FW221" s="70">
        <f t="shared" si="168"/>
        <v>69</v>
      </c>
      <c r="FX221" s="21" t="str">
        <f>LOOKUP(FW221,{0,40,45,50,55,60,65,70,75,80},{"F","D","C","C+","B-","B","B+","A-","A","A+"})</f>
        <v>B+</v>
      </c>
      <c r="FY221" s="21" t="str">
        <f>LOOKUP(FW221,{0,40,45,50,55,60,65,70,75,80},{"0.00","2.00","2.25","2.50","2.75","3.00","3.25","3.50","3.75","4.00"})</f>
        <v>3.25</v>
      </c>
      <c r="FZ221" s="21">
        <v>27</v>
      </c>
      <c r="GA221" s="21">
        <v>25</v>
      </c>
      <c r="GB221" s="70">
        <f t="shared" si="169"/>
        <v>52</v>
      </c>
      <c r="GC221" s="21" t="str">
        <f>LOOKUP(GB221,{0,40,45,50,55,60,65,70,75,80},{"F","D","C","C+","B-","B","B+","A-","A","A+"})</f>
        <v>C+</v>
      </c>
      <c r="GD221" s="21" t="str">
        <f>LOOKUP(GB221,{0,40,45,50,55,60,65,70,75,80},{"0.00","2.00","2.25","2.50","2.75","3.00","3.25","3.50","3.75","4.00"})</f>
        <v>2.50</v>
      </c>
      <c r="GE221" s="21">
        <v>24.5</v>
      </c>
      <c r="GF221" s="21">
        <v>42</v>
      </c>
      <c r="GG221" s="70">
        <f t="shared" si="170"/>
        <v>67</v>
      </c>
      <c r="GH221" s="21" t="str">
        <f>LOOKUP(GG221,{0,40,45,50,55,60,65,70,75,80},{"F","D","C","C+","B-","B","B+","A-","A","A+"})</f>
        <v>B+</v>
      </c>
      <c r="GI221" s="21" t="str">
        <f>LOOKUP(GG221,{0,40,45,50,55,60,65,70,75,80},{"0.00","2.00","2.25","2.50","2.75","3.00","3.25","3.50","3.75","4.00"})</f>
        <v>3.25</v>
      </c>
      <c r="GJ221" s="21">
        <v>33</v>
      </c>
      <c r="GK221" s="21">
        <v>36</v>
      </c>
      <c r="GL221" s="70">
        <f t="shared" si="171"/>
        <v>69</v>
      </c>
      <c r="GM221" s="21" t="str">
        <f>LOOKUP(GL221,{0,40,45,50,55,60,65,70,75,80},{"F","D","C","C+","B-","B","B+","A-","A","A+"})</f>
        <v>B+</v>
      </c>
      <c r="GN221" s="21" t="str">
        <f>LOOKUP(GL221,{0,40,45,50,55,60,65,70,75,80},{"0.00","2.00","2.25","2.50","2.75","3.00","3.25","3.50","3.75","4.00"})</f>
        <v>3.25</v>
      </c>
      <c r="GO221" s="21">
        <v>26.5</v>
      </c>
      <c r="GP221" s="21">
        <v>35</v>
      </c>
      <c r="GQ221" s="70">
        <f t="shared" si="172"/>
        <v>62</v>
      </c>
      <c r="GR221" s="21" t="str">
        <f>LOOKUP(GQ221,{0,40,45,50,55,60,65,70,75,80},{"F","D","C","C+","B-","B","B+","A-","A","A+"})</f>
        <v>B</v>
      </c>
      <c r="GS221" s="21" t="str">
        <f>LOOKUP(GQ221,{0,40,45,50,55,60,65,70,75,80},{"0.00","2.00","2.25","2.50","2.75","3.00","3.25","3.50","3.75","4.00"})</f>
        <v>3.00</v>
      </c>
      <c r="GT221" s="21">
        <v>21</v>
      </c>
      <c r="GU221" s="21">
        <v>29</v>
      </c>
      <c r="GV221" s="70">
        <f t="shared" si="173"/>
        <v>50</v>
      </c>
      <c r="GW221" s="21" t="str">
        <f>LOOKUP(GV221,{0,40,45,50,55,60,65,70,75,80},{"F","D","C","C+","B-","B","B+","A-","A","A+"})</f>
        <v>C+</v>
      </c>
      <c r="GX221" s="21" t="str">
        <f>LOOKUP(GV221,{0,40,45,50,55,60,65,70,75,80},{"0.00","2.00","2.25","2.50","2.75","3.00","3.25","3.50","3.75","4.00"})</f>
        <v>2.50</v>
      </c>
      <c r="GY221" s="82">
        <v>68</v>
      </c>
      <c r="GZ221" s="21" t="str">
        <f>LOOKUP(GY221,{0,40,45,50,55,60,65,70,75,80},{"F","D","C","C+","B-","B","B+","A-","A","A+"})</f>
        <v>B+</v>
      </c>
      <c r="HA221" s="21" t="str">
        <f>LOOKUP(GY221,{0,40,45,50,55,60,65,70,75,80},{"0.00","2.00","2.25","2.50","2.75","3.00","3.25","3.50","3.75","4.00"})</f>
        <v>3.25</v>
      </c>
      <c r="HB221" s="49">
        <v>41.5</v>
      </c>
      <c r="HC221" s="49">
        <v>35</v>
      </c>
      <c r="HD221" s="70">
        <f t="shared" si="174"/>
        <v>77</v>
      </c>
      <c r="HE221" s="21" t="str">
        <f>LOOKUP(HD221,{0,40,45,50,55,60,65,70,75,80},{"F","D","C","C+","B-","B","B+","A-","A","A+"})</f>
        <v>A</v>
      </c>
      <c r="HF221" s="21" t="str">
        <f>LOOKUP(HD221,{0,40,45,50,55,60,65,70,75,80},{"0.00","2.00","2.25","2.50","2.75","3.00","3.25","3.50","3.75","4.00"})</f>
        <v>3.75</v>
      </c>
      <c r="HG221" s="50">
        <f t="shared" si="132"/>
        <v>3.0178571428571428</v>
      </c>
      <c r="HH221" s="71" t="str">
        <f t="shared" si="133"/>
        <v>Passed</v>
      </c>
      <c r="HI221" s="70">
        <f t="shared" si="175"/>
        <v>2624</v>
      </c>
      <c r="HJ221" s="44">
        <v>256</v>
      </c>
      <c r="HK221" s="43"/>
      <c r="HL221" s="43"/>
    </row>
    <row r="222" spans="1:220" s="11" customFormat="1" ht="30.75" customHeight="1" x14ac:dyDescent="0.2">
      <c r="A222" s="44">
        <v>257</v>
      </c>
      <c r="B222" s="66">
        <v>3818</v>
      </c>
      <c r="C222" s="44">
        <v>2016312834</v>
      </c>
      <c r="D222" s="39" t="s">
        <v>313</v>
      </c>
      <c r="E222" s="64" t="s">
        <v>283</v>
      </c>
      <c r="F222" s="64" t="s">
        <v>303</v>
      </c>
      <c r="G222" s="73">
        <v>28.5</v>
      </c>
      <c r="H222" s="48">
        <v>39</v>
      </c>
      <c r="I222" s="57">
        <f t="shared" si="134"/>
        <v>68</v>
      </c>
      <c r="J222" s="21" t="str">
        <f>LOOKUP(I222,{0,40,45,50,55,60,65,70,75,80},{"F","D","C","C+","B-","B","B+","A-","A","A+"})</f>
        <v>B+</v>
      </c>
      <c r="K222" s="21" t="str">
        <f>LOOKUP(I222,{0,40,45,50,55,60,65,70,75,80},{"0.00","2.00","2.25","2.50","2.75","3.00","3.25","3.50","3.75","4.00"})</f>
        <v>3.25</v>
      </c>
      <c r="L222" s="21">
        <v>24.5</v>
      </c>
      <c r="M222" s="21">
        <v>33.5</v>
      </c>
      <c r="N222" s="57">
        <f t="shared" si="135"/>
        <v>58</v>
      </c>
      <c r="O222" s="21" t="str">
        <f>LOOKUP(N222,{0,40,45,50,55,60,65,70,75,80},{"F","D","C","C+","B-","B","B+","A-","A","A+"})</f>
        <v>B-</v>
      </c>
      <c r="P222" s="21" t="str">
        <f>LOOKUP(N222,{0,40,45,50,55,60,65,70,75,80},{"0.00","2.00","2.25","2.50","2.75","3.00","3.25","3.50","3.75","4.00"})</f>
        <v>2.75</v>
      </c>
      <c r="Q222" s="21">
        <v>31.5</v>
      </c>
      <c r="R222" s="21">
        <v>32</v>
      </c>
      <c r="S222" s="57">
        <f t="shared" si="136"/>
        <v>64</v>
      </c>
      <c r="T222" s="21" t="str">
        <f>LOOKUP(S222,{0,40,45,50,55,60,65,70,75,80},{"F","D","C","C+","B-","B","B+","A-","A","A+"})</f>
        <v>B</v>
      </c>
      <c r="U222" s="21" t="str">
        <f>LOOKUP(S222,{0,40,45,50,55,60,65,70,75,80},{"0.00","2.00","2.25","2.50","2.75","3.00","3.25","3.50","3.75","4.00"})</f>
        <v>3.00</v>
      </c>
      <c r="V222" s="21">
        <v>23</v>
      </c>
      <c r="W222" s="21">
        <v>27.5</v>
      </c>
      <c r="X222" s="57">
        <f t="shared" si="137"/>
        <v>51</v>
      </c>
      <c r="Y222" s="21" t="str">
        <f>LOOKUP(X222,{0,40,45,50,55,60,65,70,75,80},{"F","D","C","C+","B-","B","B+","A-","A","A+"})</f>
        <v>C+</v>
      </c>
      <c r="Z222" s="21" t="str">
        <f>LOOKUP(X222,{0,40,45,50,55,60,65,70,75,80},{"0.00","2.00","2.25","2.50","2.75","3.00","3.25","3.50","3.75","4.00"})</f>
        <v>2.50</v>
      </c>
      <c r="AA222" s="21">
        <v>17</v>
      </c>
      <c r="AB222" s="21">
        <v>31</v>
      </c>
      <c r="AC222" s="57">
        <f t="shared" si="138"/>
        <v>48</v>
      </c>
      <c r="AD222" s="21" t="str">
        <f>LOOKUP(AC222,{0,40,45,50,55,60,65,70,75,80},{"F","D","C","C+","B-","B","B+","A-","A","A+"})</f>
        <v>C</v>
      </c>
      <c r="AE222" s="21" t="str">
        <f>LOOKUP(AC222,{0,40,45,50,55,60,65,70,75,80},{"0.00","2.00","2.25","2.50","2.75","3.00","3.25","3.50","3.75","4.00"})</f>
        <v>2.25</v>
      </c>
      <c r="AF222" s="21">
        <v>21</v>
      </c>
      <c r="AG222" s="21">
        <v>51</v>
      </c>
      <c r="AH222" s="57">
        <f t="shared" si="139"/>
        <v>72</v>
      </c>
      <c r="AI222" s="21" t="str">
        <f>LOOKUP(AH222,{0,40,45,50,55,60,65,70,75,80},{"F","D","C","C+","B-","B","B+","A-","A","A+"})</f>
        <v>A-</v>
      </c>
      <c r="AJ222" s="21" t="str">
        <f>LOOKUP(AH222,{0,40,45,50,55,60,65,70,75,80},{"0.00","2.00","2.25","2.50","2.75","3.00","3.25","3.50","3.75","4.00"})</f>
        <v>3.50</v>
      </c>
      <c r="AK222" s="21">
        <v>19</v>
      </c>
      <c r="AL222" s="21">
        <v>43</v>
      </c>
      <c r="AM222" s="57">
        <f t="shared" si="140"/>
        <v>62</v>
      </c>
      <c r="AN222" s="21" t="str">
        <f>LOOKUP(AM222,{0,40,45,50,55,60,65,70,75,80},{"F","D","C","C+","B-","B","B+","A-","A","A+"})</f>
        <v>B</v>
      </c>
      <c r="AO222" s="21" t="str">
        <f>LOOKUP(AM222,{0,40,45,50,55,60,65,70,75,80},{"0.00","2.00","2.25","2.50","2.75","3.00","3.25","3.50","3.75","4.00"})</f>
        <v>3.00</v>
      </c>
      <c r="AP222" s="21">
        <v>28.5</v>
      </c>
      <c r="AQ222" s="21">
        <v>28.5</v>
      </c>
      <c r="AR222" s="57">
        <f t="shared" si="141"/>
        <v>57</v>
      </c>
      <c r="AS222" s="21" t="str">
        <f>LOOKUP(AR222,{0,40,45,50,55,60,65,70,75,80},{"F","D","C","C+","B-","B","B+","A-","A","A+"})</f>
        <v>B-</v>
      </c>
      <c r="AT222" s="21" t="str">
        <f>LOOKUP(AR222,{0,40,45,50,55,60,65,70,75,80},{"0.00","2.00","2.25","2.50","2.75","3.00","3.25","3.50","3.75","4.00"})</f>
        <v>2.75</v>
      </c>
      <c r="AU222" s="21">
        <v>28</v>
      </c>
      <c r="AV222" s="21">
        <v>45</v>
      </c>
      <c r="AW222" s="57">
        <f t="shared" si="142"/>
        <v>73</v>
      </c>
      <c r="AX222" s="21" t="str">
        <f>LOOKUP(AW222,{0,40,45,50,55,60,65,70,75,80},{"F","D","C","C+","B-","B","B+","A-","A","A+"})</f>
        <v>A-</v>
      </c>
      <c r="AY222" s="21" t="str">
        <f>LOOKUP(AW222,{0,40,45,50,55,60,65,70,75,80},{"0.00","2.00","2.25","2.50","2.75","3.00","3.25","3.50","3.75","4.00"})</f>
        <v>3.50</v>
      </c>
      <c r="AZ222" s="21">
        <v>16</v>
      </c>
      <c r="BA222" s="21">
        <v>29</v>
      </c>
      <c r="BB222" s="57">
        <f t="shared" si="143"/>
        <v>45</v>
      </c>
      <c r="BC222" s="21" t="str">
        <f>LOOKUP(BB222,{0,40,45,50,55,60,65,70,75,80},{"F","D","C","C+","B-","B","B+","A-","A","A+"})</f>
        <v>C</v>
      </c>
      <c r="BD222" s="21" t="str">
        <f>LOOKUP(BB222,{0,40,45,50,55,60,65,70,75,80},{"0.00","2.00","2.25","2.50","2.75","3.00","3.25","3.50","3.75","4.00"})</f>
        <v>2.25</v>
      </c>
      <c r="BE222" s="21">
        <v>21.5</v>
      </c>
      <c r="BF222" s="21">
        <v>39</v>
      </c>
      <c r="BG222" s="57">
        <f t="shared" si="144"/>
        <v>61</v>
      </c>
      <c r="BH222" s="21" t="str">
        <f>LOOKUP(BG222,{0,40,45,50,55,60,65,70,75,80},{"F","D","C","C+","B-","B","B+","A-","A","A+"})</f>
        <v>B</v>
      </c>
      <c r="BI222" s="21" t="str">
        <f>LOOKUP(BG222,{0,40,45,50,55,60,65,70,75,80},{"0.00","2.00","2.25","2.50","2.75","3.00","3.25","3.50","3.75","4.00"})</f>
        <v>3.00</v>
      </c>
      <c r="BJ222" s="21">
        <v>30</v>
      </c>
      <c r="BK222" s="21">
        <v>36</v>
      </c>
      <c r="BL222" s="57">
        <f t="shared" si="145"/>
        <v>66</v>
      </c>
      <c r="BM222" s="21" t="str">
        <f>LOOKUP(BL222,{0,40,45,50,55,60,65,70,75,80},{"F","D","C","C+","B-","B","B+","A-","A","A+"})</f>
        <v>B+</v>
      </c>
      <c r="BN222" s="21" t="str">
        <f>LOOKUP(BL222,{0,40,45,50,55,60,65,70,75,80},{"0.00","2.00","2.25","2.50","2.75","3.00","3.25","3.50","3.75","4.00"})</f>
        <v>3.25</v>
      </c>
      <c r="BO222" s="21">
        <v>13</v>
      </c>
      <c r="BP222" s="21">
        <v>7.5</v>
      </c>
      <c r="BQ222" s="57">
        <f t="shared" si="146"/>
        <v>21</v>
      </c>
      <c r="BR222" s="21" t="str">
        <f>LOOKUP(BQ222,{0,40,45,50,55,60,65,70,75,80},{"F","D","C","C+","B-","B","B+","A-","A","A+"})</f>
        <v>F</v>
      </c>
      <c r="BS222" s="21" t="str">
        <f>LOOKUP(BQ222,{0,40,45,50,55,60,65,70,75,80},{"0.00","2.00","2.25","2.50","2.75","3.00","3.25","3.50","3.75","4.00"})</f>
        <v>0.00</v>
      </c>
      <c r="BT222" s="21">
        <v>33</v>
      </c>
      <c r="BU222" s="21">
        <v>38</v>
      </c>
      <c r="BV222" s="57">
        <f t="shared" si="147"/>
        <v>71</v>
      </c>
      <c r="BW222" s="21" t="str">
        <f>LOOKUP(BV222,{0,40,45,50,55,60,65,70,75,80},{"F","D","C","C+","B-","B","B+","A-","A","A+"})</f>
        <v>A-</v>
      </c>
      <c r="BX222" s="21" t="str">
        <f>LOOKUP(BV222,{0,40,45,50,55,60,65,70,75,80},{"0.00","2.00","2.25","2.50","2.75","3.00","3.25","3.50","3.75","4.00"})</f>
        <v>3.50</v>
      </c>
      <c r="BY222" s="21">
        <v>17</v>
      </c>
      <c r="BZ222" s="21">
        <v>32.5</v>
      </c>
      <c r="CA222" s="57">
        <f t="shared" si="148"/>
        <v>50</v>
      </c>
      <c r="CB222" s="21" t="str">
        <f>LOOKUP(CA222,{0,40,45,50,55,60,65,70,75,80},{"F","D","C","C+","B-","B","B+","A-","A","A+"})</f>
        <v>C+</v>
      </c>
      <c r="CC222" s="21" t="str">
        <f>LOOKUP(CA222,{0,40,45,50,55,60,65,70,75,80},{"0.00","2.00","2.25","2.50","2.75","3.00","3.25","3.50","3.75","4.00"})</f>
        <v>2.50</v>
      </c>
      <c r="CD222" s="21">
        <v>33</v>
      </c>
      <c r="CE222" s="21">
        <v>38</v>
      </c>
      <c r="CF222" s="57">
        <f t="shared" si="149"/>
        <v>71</v>
      </c>
      <c r="CG222" s="21" t="str">
        <f>LOOKUP(CF222,{0,40,45,50,55,60,65,70,75,80},{"F","D","C","C+","B-","B","B+","A-","A","A+"})</f>
        <v>A-</v>
      </c>
      <c r="CH222" s="21" t="str">
        <f>LOOKUP(CF222,{0,40,45,50,55,60,65,70,75,80},{"0.00","2.00","2.25","2.50","2.75","3.00","3.25","3.50","3.75","4.00"})</f>
        <v>3.50</v>
      </c>
      <c r="CI222" s="21">
        <v>32.5</v>
      </c>
      <c r="CJ222" s="21">
        <v>17</v>
      </c>
      <c r="CK222" s="57">
        <f t="shared" si="150"/>
        <v>50</v>
      </c>
      <c r="CL222" s="21" t="str">
        <f>LOOKUP(CK222,{0,40,45,50,55,60,65,70,75,80},{"F","D","C","C+","B-","B","B+","A-","A","A+"})</f>
        <v>C+</v>
      </c>
      <c r="CM222" s="21" t="str">
        <f>LOOKUP(CK222,{0,40,45,50,55,60,65,70,75,80},{"0.00","2.00","2.25","2.50","2.75","3.00","3.25","3.50","3.75","4.00"})</f>
        <v>2.50</v>
      </c>
      <c r="CN222" s="21">
        <v>20</v>
      </c>
      <c r="CO222" s="21">
        <v>39.5</v>
      </c>
      <c r="CP222" s="57">
        <f t="shared" si="151"/>
        <v>60</v>
      </c>
      <c r="CQ222" s="21" t="str">
        <f>LOOKUP(CP222,{0,40,45,50,55,60,65,70,75,80},{"F","D","C","C+","B-","B","B+","A-","A","A+"})</f>
        <v>B</v>
      </c>
      <c r="CR222" s="21" t="str">
        <f>LOOKUP(CP222,{0,40,45,50,55,60,65,70,75,80},{"0.00","2.00","2.25","2.50","2.75","3.00","3.25","3.50","3.75","4.00"})</f>
        <v>3.00</v>
      </c>
      <c r="CS222" s="21">
        <v>22</v>
      </c>
      <c r="CT222" s="21">
        <v>39</v>
      </c>
      <c r="CU222" s="57">
        <f t="shared" si="152"/>
        <v>61</v>
      </c>
      <c r="CV222" s="21" t="str">
        <f>LOOKUP(CU222,{0,40,45,50,55,60,65,70,75,80},{"F","D","C","C+","B-","B","B+","A-","A","A+"})</f>
        <v>B</v>
      </c>
      <c r="CW222" s="21" t="str">
        <f>LOOKUP(CU222,{0,40,45,50,55,60,65,70,75,80},{"0.00","2.00","2.25","2.50","2.75","3.00","3.25","3.50","3.75","4.00"})</f>
        <v>3.00</v>
      </c>
      <c r="CX222" s="21">
        <v>29</v>
      </c>
      <c r="CY222" s="21">
        <v>39</v>
      </c>
      <c r="CZ222" s="57">
        <f t="shared" si="153"/>
        <v>68</v>
      </c>
      <c r="DA222" s="21" t="str">
        <f>LOOKUP(CZ222,{0,40,45,50,55,60,65,70,75,80},{"F","D","C","C+","B-","B","B+","A-","A","A+"})</f>
        <v>B+</v>
      </c>
      <c r="DB222" s="21" t="str">
        <f>LOOKUP(CZ222,{0,40,45,50,55,60,65,70,75,80},{"0.00","2.00","2.25","2.50","2.75","3.00","3.25","3.50","3.75","4.00"})</f>
        <v>3.25</v>
      </c>
      <c r="DC222" s="21">
        <v>26</v>
      </c>
      <c r="DD222" s="21">
        <v>47</v>
      </c>
      <c r="DE222" s="57">
        <f t="shared" si="154"/>
        <v>73</v>
      </c>
      <c r="DF222" s="21" t="str">
        <f>LOOKUP(DE222,{0,40,45,50,55,60,65,70,75,80},{"F","D","C","C+","B-","B","B+","A-","A","A+"})</f>
        <v>A-</v>
      </c>
      <c r="DG222" s="21" t="str">
        <f>LOOKUP(DE222,{0,40,45,50,55,60,65,70,75,80},{"0.00","2.00","2.25","2.50","2.75","3.00","3.25","3.50","3.75","4.00"})</f>
        <v>3.50</v>
      </c>
      <c r="DH222" s="21">
        <v>25</v>
      </c>
      <c r="DI222" s="21">
        <v>28.5</v>
      </c>
      <c r="DJ222" s="57">
        <f t="shared" si="155"/>
        <v>54</v>
      </c>
      <c r="DK222" s="21" t="str">
        <f>LOOKUP(DJ222,{0,40,45,50,55,60,65,70,75,80},{"F","D","C","C+","B-","B","B+","A-","A","A+"})</f>
        <v>C+</v>
      </c>
      <c r="DL222" s="21" t="str">
        <f>LOOKUP(DJ222,{0,40,45,50,55,60,65,70,75,80},{"0.00","2.00","2.25","2.50","2.75","3.00","3.25","3.50","3.75","4.00"})</f>
        <v>2.50</v>
      </c>
      <c r="DM222" s="21">
        <v>34</v>
      </c>
      <c r="DN222" s="21">
        <v>37</v>
      </c>
      <c r="DO222" s="57">
        <f t="shared" si="156"/>
        <v>71</v>
      </c>
      <c r="DP222" s="21" t="str">
        <f>LOOKUP(DO222,{0,40,45,50,55,60,65,70,75,80},{"F","D","C","C+","B-","B","B+","A-","A","A+"})</f>
        <v>A-</v>
      </c>
      <c r="DQ222" s="21" t="str">
        <f>LOOKUP(DO222,{0,40,45,50,55,60,65,70,75,80},{"0.00","2.00","2.25","2.50","2.75","3.00","3.25","3.50","3.75","4.00"})</f>
        <v>3.50</v>
      </c>
      <c r="DR222" s="21">
        <v>21</v>
      </c>
      <c r="DS222" s="21">
        <v>31</v>
      </c>
      <c r="DT222" s="57">
        <f t="shared" si="157"/>
        <v>52</v>
      </c>
      <c r="DU222" s="21" t="str">
        <f>LOOKUP(DT222,{0,40,45,50,55,60,65,70,75,80},{"F","D","C","C+","B-","B","B+","A-","A","A+"})</f>
        <v>C+</v>
      </c>
      <c r="DV222" s="21" t="str">
        <f>LOOKUP(DT222,{0,40,45,50,55,60,65,70,75,80},{"0.00","2.00","2.25","2.50","2.75","3.00","3.25","3.50","3.75","4.00"})</f>
        <v>2.50</v>
      </c>
      <c r="DW222" s="21">
        <v>26</v>
      </c>
      <c r="DX222" s="21">
        <v>41.5</v>
      </c>
      <c r="DY222" s="57">
        <f t="shared" si="158"/>
        <v>68</v>
      </c>
      <c r="DZ222" s="21" t="str">
        <f>LOOKUP(DY222,{0,40,45,50,55,60,65,70,75,80},{"F","D","C","C+","B-","B","B+","A-","A","A+"})</f>
        <v>B+</v>
      </c>
      <c r="EA222" s="21" t="str">
        <f>LOOKUP(DY222,{0,40,45,50,55,60,65,70,75,80},{"0.00","2.00","2.25","2.50","2.75","3.00","3.25","3.50","3.75","4.00"})</f>
        <v>3.25</v>
      </c>
      <c r="EB222" s="21">
        <v>30</v>
      </c>
      <c r="EC222" s="21">
        <v>39</v>
      </c>
      <c r="ED222" s="57">
        <f t="shared" si="159"/>
        <v>69</v>
      </c>
      <c r="EE222" s="21" t="str">
        <f>LOOKUP(ED222,{0,40,45,50,55,60,65,70,75,80},{"F","D","C","C+","B-","B","B+","A-","A","A+"})</f>
        <v>B+</v>
      </c>
      <c r="EF222" s="21" t="str">
        <f>LOOKUP(ED222,{0,40,45,50,55,60,65,70,75,80},{"0.00","2.00","2.25","2.50","2.75","3.00","3.25","3.50","3.75","4.00"})</f>
        <v>3.25</v>
      </c>
      <c r="EG222" s="21">
        <v>26</v>
      </c>
      <c r="EH222" s="21">
        <v>42</v>
      </c>
      <c r="EI222" s="57">
        <f t="shared" si="160"/>
        <v>68</v>
      </c>
      <c r="EJ222" s="21" t="str">
        <f>LOOKUP(EI222,{0,40,45,50,55,60,65,70,75,80},{"F","D","C","C+","B-","B","B+","A-","A","A+"})</f>
        <v>B+</v>
      </c>
      <c r="EK222" s="21" t="str">
        <f>LOOKUP(EI222,{0,40,45,50,55,60,65,70,75,80},{"0.00","2.00","2.25","2.50","2.75","3.00","3.25","3.50","3.75","4.00"})</f>
        <v>3.25</v>
      </c>
      <c r="EL222" s="21">
        <v>30.25</v>
      </c>
      <c r="EM222" s="21">
        <v>42</v>
      </c>
      <c r="EN222" s="70">
        <f t="shared" si="161"/>
        <v>73</v>
      </c>
      <c r="EO222" s="21" t="str">
        <f>LOOKUP(EN222,{0,40,45,50,55,60,65,70,75,80},{"F","D","C","C+","B-","B","B+","A-","A","A+"})</f>
        <v>A-</v>
      </c>
      <c r="EP222" s="21" t="str">
        <f>LOOKUP(EN222,{0,40,45,50,55,60,65,70,75,80},{"0.00","2.00","2.25","2.50","2.75","3.00","3.25","3.50","3.75","4.00"})</f>
        <v>3.50</v>
      </c>
      <c r="EQ222" s="21">
        <v>29</v>
      </c>
      <c r="ER222" s="21">
        <v>42.5</v>
      </c>
      <c r="ES222" s="70">
        <f t="shared" si="162"/>
        <v>72</v>
      </c>
      <c r="ET222" s="21" t="str">
        <f>LOOKUP(ES222,{0,40,45,50,55,60,65,70,75,80},{"F","D","C","C+","B-","B","B+","A-","A","A+"})</f>
        <v>A-</v>
      </c>
      <c r="EU222" s="21" t="str">
        <f>LOOKUP(ES222,{0,40,45,50,55,60,65,70,75,80},{"0.00","2.00","2.25","2.50","2.75","3.00","3.25","3.50","3.75","4.00"})</f>
        <v>3.50</v>
      </c>
      <c r="EV222" s="21">
        <v>27.5</v>
      </c>
      <c r="EW222" s="21">
        <v>48</v>
      </c>
      <c r="EX222" s="70">
        <f t="shared" si="163"/>
        <v>76</v>
      </c>
      <c r="EY222" s="21" t="str">
        <f>LOOKUP(EX222,{0,40,45,50,55,60,65,70,75,80},{"F","D","C","C+","B-","B","B+","A-","A","A+"})</f>
        <v>A</v>
      </c>
      <c r="EZ222" s="21" t="str">
        <f>LOOKUP(EX222,{0,40,45,50,55,60,65,70,75,80},{"0.00","2.00","2.25","2.50","2.75","3.00","3.25","3.50","3.75","4.00"})</f>
        <v>3.75</v>
      </c>
      <c r="FA222" s="21">
        <v>27</v>
      </c>
      <c r="FB222" s="21">
        <v>35</v>
      </c>
      <c r="FC222" s="70">
        <f t="shared" si="164"/>
        <v>62</v>
      </c>
      <c r="FD222" s="21" t="str">
        <f>LOOKUP(FC222,{0,40,45,50,55,60,65,70,75,80},{"F","D","C","C+","B-","B","B+","A-","A","A+"})</f>
        <v>B</v>
      </c>
      <c r="FE222" s="21" t="str">
        <f>LOOKUP(FC222,{0,40,45,50,55,60,65,70,75,80},{"0.00","2.00","2.25","2.50","2.75","3.00","3.25","3.50","3.75","4.00"})</f>
        <v>3.00</v>
      </c>
      <c r="FF222" s="21">
        <v>24</v>
      </c>
      <c r="FG222" s="21">
        <v>28.5</v>
      </c>
      <c r="FH222" s="70">
        <f t="shared" si="165"/>
        <v>53</v>
      </c>
      <c r="FI222" s="21" t="str">
        <f>LOOKUP(FH222,{0,40,45,50,55,60,65,70,75,80},{"F","D","C","C+","B-","B","B+","A-","A","A+"})</f>
        <v>C+</v>
      </c>
      <c r="FJ222" s="21" t="str">
        <f>LOOKUP(FH222,{0,40,45,50,55,60,65,70,75,80},{"0.00","2.00","2.25","2.50","2.75","3.00","3.25","3.50","3.75","4.00"})</f>
        <v>2.50</v>
      </c>
      <c r="FK222" s="21">
        <v>19</v>
      </c>
      <c r="FL222" s="21"/>
      <c r="FM222" s="70">
        <f t="shared" si="166"/>
        <v>19</v>
      </c>
      <c r="FN222" s="21" t="str">
        <f>LOOKUP(FM222,{0,40,45,50,55,60,65,70,75,80},{"F","D","C","C+","B-","B","B+","A-","A","A+"})</f>
        <v>F</v>
      </c>
      <c r="FO222" s="21" t="str">
        <f>LOOKUP(FM222,{0,40,45,50,55,60,65,70,75,80},{"0.00","2.00","2.25","2.50","2.75","3.00","3.25","3.50","3.75","4.00"})</f>
        <v>0.00</v>
      </c>
      <c r="FP222" s="21">
        <v>26</v>
      </c>
      <c r="FQ222" s="21">
        <v>43</v>
      </c>
      <c r="FR222" s="70">
        <f t="shared" si="167"/>
        <v>69</v>
      </c>
      <c r="FS222" s="21" t="str">
        <f>LOOKUP(FR222,{0,40,45,50,55,60,65,70,75,80},{"F","D","C","C+","B-","B","B+","A-","A","A+"})</f>
        <v>B+</v>
      </c>
      <c r="FT222" s="21" t="str">
        <f>LOOKUP(FR222,{0,40,45,50,55,60,65,70,75,80},{"0.00","2.00","2.25","2.50","2.75","3.00","3.25","3.50","3.75","4.00"})</f>
        <v>3.25</v>
      </c>
      <c r="FU222" s="21">
        <v>30</v>
      </c>
      <c r="FV222" s="21">
        <v>31</v>
      </c>
      <c r="FW222" s="70">
        <f t="shared" si="168"/>
        <v>61</v>
      </c>
      <c r="FX222" s="21" t="str">
        <f>LOOKUP(FW222,{0,40,45,50,55,60,65,70,75,80},{"F","D","C","C+","B-","B","B+","A-","A","A+"})</f>
        <v>B</v>
      </c>
      <c r="FY222" s="21" t="str">
        <f>LOOKUP(FW222,{0,40,45,50,55,60,65,70,75,80},{"0.00","2.00","2.25","2.50","2.75","3.00","3.25","3.50","3.75","4.00"})</f>
        <v>3.00</v>
      </c>
      <c r="FZ222" s="21">
        <v>23</v>
      </c>
      <c r="GA222" s="21">
        <v>39</v>
      </c>
      <c r="GB222" s="70">
        <f t="shared" si="169"/>
        <v>62</v>
      </c>
      <c r="GC222" s="21" t="str">
        <f>LOOKUP(GB222,{0,40,45,50,55,60,65,70,75,80},{"F","D","C","C+","B-","B","B+","A-","A","A+"})</f>
        <v>B</v>
      </c>
      <c r="GD222" s="21" t="str">
        <f>LOOKUP(GB222,{0,40,45,50,55,60,65,70,75,80},{"0.00","2.00","2.25","2.50","2.75","3.00","3.25","3.50","3.75","4.00"})</f>
        <v>3.00</v>
      </c>
      <c r="GE222" s="21">
        <v>31.5</v>
      </c>
      <c r="GF222" s="21">
        <v>43</v>
      </c>
      <c r="GG222" s="70">
        <f t="shared" si="170"/>
        <v>75</v>
      </c>
      <c r="GH222" s="21" t="str">
        <f>LOOKUP(GG222,{0,40,45,50,55,60,65,70,75,80},{"F","D","C","C+","B-","B","B+","A-","A","A+"})</f>
        <v>A</v>
      </c>
      <c r="GI222" s="21" t="str">
        <f>LOOKUP(GG222,{0,40,45,50,55,60,65,70,75,80},{"0.00","2.00","2.25","2.50","2.75","3.00","3.25","3.50","3.75","4.00"})</f>
        <v>3.75</v>
      </c>
      <c r="GJ222" s="21">
        <v>27.5</v>
      </c>
      <c r="GK222" s="21">
        <v>31</v>
      </c>
      <c r="GL222" s="70">
        <f t="shared" si="171"/>
        <v>59</v>
      </c>
      <c r="GM222" s="21" t="str">
        <f>LOOKUP(GL222,{0,40,45,50,55,60,65,70,75,80},{"F","D","C","C+","B-","B","B+","A-","A","A+"})</f>
        <v>B-</v>
      </c>
      <c r="GN222" s="21" t="str">
        <f>LOOKUP(GL222,{0,40,45,50,55,60,65,70,75,80},{"0.00","2.00","2.25","2.50","2.75","3.00","3.25","3.50","3.75","4.00"})</f>
        <v>2.75</v>
      </c>
      <c r="GO222" s="21">
        <v>25</v>
      </c>
      <c r="GP222" s="21">
        <v>41</v>
      </c>
      <c r="GQ222" s="70">
        <f t="shared" si="172"/>
        <v>66</v>
      </c>
      <c r="GR222" s="21" t="str">
        <f>LOOKUP(GQ222,{0,40,45,50,55,60,65,70,75,80},{"F","D","C","C+","B-","B","B+","A-","A","A+"})</f>
        <v>B+</v>
      </c>
      <c r="GS222" s="21" t="str">
        <f>LOOKUP(GQ222,{0,40,45,50,55,60,65,70,75,80},{"0.00","2.00","2.25","2.50","2.75","3.00","3.25","3.50","3.75","4.00"})</f>
        <v>3.25</v>
      </c>
      <c r="GT222" s="21">
        <v>20</v>
      </c>
      <c r="GU222" s="21">
        <v>34</v>
      </c>
      <c r="GV222" s="70">
        <f t="shared" si="173"/>
        <v>54</v>
      </c>
      <c r="GW222" s="21" t="str">
        <f>LOOKUP(GV222,{0,40,45,50,55,60,65,70,75,80},{"F","D","C","C+","B-","B","B+","A-","A","A+"})</f>
        <v>C+</v>
      </c>
      <c r="GX222" s="21" t="str">
        <f>LOOKUP(GV222,{0,40,45,50,55,60,65,70,75,80},{"0.00","2.00","2.25","2.50","2.75","3.00","3.25","3.50","3.75","4.00"})</f>
        <v>2.50</v>
      </c>
      <c r="GY222" s="82">
        <v>67</v>
      </c>
      <c r="GZ222" s="21" t="str">
        <f>LOOKUP(GY222,{0,40,45,50,55,60,65,70,75,80},{"F","D","C","C+","B-","B","B+","A-","A","A+"})</f>
        <v>B+</v>
      </c>
      <c r="HA222" s="21" t="str">
        <f>LOOKUP(GY222,{0,40,45,50,55,60,65,70,75,80},{"0.00","2.00","2.25","2.50","2.75","3.00","3.25","3.50","3.75","4.00"})</f>
        <v>3.25</v>
      </c>
      <c r="HB222" s="49">
        <v>41</v>
      </c>
      <c r="HC222" s="49">
        <v>35</v>
      </c>
      <c r="HD222" s="70">
        <f t="shared" si="174"/>
        <v>76</v>
      </c>
      <c r="HE222" s="21" t="str">
        <f>LOOKUP(HD222,{0,40,45,50,55,60,65,70,75,80},{"F","D","C","C+","B-","B","B+","A-","A","A+"})</f>
        <v>A</v>
      </c>
      <c r="HF222" s="21" t="str">
        <f>LOOKUP(HD222,{0,40,45,50,55,60,65,70,75,80},{"0.00","2.00","2.25","2.50","2.75","3.00","3.25","3.50","3.75","4.00"})</f>
        <v>3.75</v>
      </c>
      <c r="HG222" s="50">
        <f t="shared" si="132"/>
        <v>2.9226190476190474</v>
      </c>
      <c r="HH222" s="71" t="s">
        <v>321</v>
      </c>
      <c r="HI222" s="70">
        <f t="shared" si="175"/>
        <v>2576</v>
      </c>
      <c r="HJ222" s="44">
        <v>257</v>
      </c>
      <c r="HK222" s="43"/>
      <c r="HL222" s="43"/>
    </row>
    <row r="223" spans="1:220" ht="21.75" customHeight="1" x14ac:dyDescent="0.2">
      <c r="A223" s="44">
        <v>259</v>
      </c>
      <c r="B223" s="66">
        <v>4005</v>
      </c>
      <c r="C223" s="44">
        <v>2016312870</v>
      </c>
      <c r="D223" s="39" t="s">
        <v>313</v>
      </c>
      <c r="E223" s="64" t="s">
        <v>115</v>
      </c>
      <c r="F223" s="64" t="s">
        <v>302</v>
      </c>
      <c r="G223" s="73">
        <v>11.5</v>
      </c>
      <c r="H223" s="48">
        <v>41.5</v>
      </c>
      <c r="I223" s="57">
        <f t="shared" si="134"/>
        <v>53</v>
      </c>
      <c r="J223" s="21" t="str">
        <f>LOOKUP(I223,{0,40,45,50,55,60,65,70,75,80},{"F","D","C","C+","B-","B","B+","A-","A","A+"})</f>
        <v>C+</v>
      </c>
      <c r="K223" s="21" t="str">
        <f>LOOKUP(I223,{0,40,45,50,55,60,65,70,75,80},{"0.00","2.00","2.25","2.50","2.75","3.00","3.25","3.50","3.75","4.00"})</f>
        <v>2.50</v>
      </c>
      <c r="L223" s="21">
        <v>14</v>
      </c>
      <c r="M223" s="21">
        <v>37</v>
      </c>
      <c r="N223" s="57">
        <f t="shared" si="135"/>
        <v>51</v>
      </c>
      <c r="O223" s="21" t="str">
        <f>LOOKUP(N223,{0,40,45,50,55,60,65,70,75,80},{"F","D","C","C+","B-","B","B+","A-","A","A+"})</f>
        <v>C+</v>
      </c>
      <c r="P223" s="21" t="str">
        <f>LOOKUP(N223,{0,40,45,50,55,60,65,70,75,80},{"0.00","2.00","2.25","2.50","2.75","3.00","3.25","3.50","3.75","4.00"})</f>
        <v>2.50</v>
      </c>
      <c r="Q223" s="21">
        <v>7.75</v>
      </c>
      <c r="R223" s="21">
        <v>32</v>
      </c>
      <c r="S223" s="57">
        <f t="shared" si="136"/>
        <v>40</v>
      </c>
      <c r="T223" s="21" t="str">
        <f>LOOKUP(S223,{0,40,45,50,55,60,65,70,75,80},{"F","D","C","C+","B-","B","B+","A-","A","A+"})</f>
        <v>D</v>
      </c>
      <c r="U223" s="21" t="str">
        <f>LOOKUP(S223,{0,40,45,50,55,60,65,70,75,80},{"0.00","2.00","2.25","2.50","2.75","3.00","3.25","3.50","3.75","4.00"})</f>
        <v>2.00</v>
      </c>
      <c r="V223" s="21">
        <v>18</v>
      </c>
      <c r="W223" s="21">
        <v>33.5</v>
      </c>
      <c r="X223" s="57">
        <f t="shared" si="137"/>
        <v>52</v>
      </c>
      <c r="Y223" s="21" t="str">
        <f>LOOKUP(X223,{0,40,45,50,55,60,65,70,75,80},{"F","D","C","C+","B-","B","B+","A-","A","A+"})</f>
        <v>C+</v>
      </c>
      <c r="Z223" s="21" t="str">
        <f>LOOKUP(X223,{0,40,45,50,55,60,65,70,75,80},{"0.00","2.00","2.25","2.50","2.75","3.00","3.25","3.50","3.75","4.00"})</f>
        <v>2.50</v>
      </c>
      <c r="AA223" s="21">
        <v>12</v>
      </c>
      <c r="AB223" s="21">
        <v>31</v>
      </c>
      <c r="AC223" s="57">
        <f t="shared" si="138"/>
        <v>43</v>
      </c>
      <c r="AD223" s="21" t="str">
        <f>LOOKUP(AC223,{0,40,45,50,55,60,65,70,75,80},{"F","D","C","C+","B-","B","B+","A-","A","A+"})</f>
        <v>D</v>
      </c>
      <c r="AE223" s="21" t="str">
        <f>LOOKUP(AC223,{0,40,45,50,55,60,65,70,75,80},{"0.00","2.00","2.25","2.50","2.75","3.00","3.25","3.50","3.75","4.00"})</f>
        <v>2.00</v>
      </c>
      <c r="AF223" s="21">
        <v>14</v>
      </c>
      <c r="AG223" s="21">
        <v>50</v>
      </c>
      <c r="AH223" s="57">
        <f t="shared" si="139"/>
        <v>64</v>
      </c>
      <c r="AI223" s="21" t="str">
        <f>LOOKUP(AH223,{0,40,45,50,55,60,65,70,75,80},{"F","D","C","C+","B-","B","B+","A-","A","A+"})</f>
        <v>B</v>
      </c>
      <c r="AJ223" s="21" t="str">
        <f>LOOKUP(AH223,{0,40,45,50,55,60,65,70,75,80},{"0.00","2.00","2.25","2.50","2.75","3.00","3.25","3.50","3.75","4.00"})</f>
        <v>3.00</v>
      </c>
      <c r="AK223" s="21">
        <v>18</v>
      </c>
      <c r="AL223" s="21">
        <v>37</v>
      </c>
      <c r="AM223" s="57">
        <f t="shared" si="140"/>
        <v>55</v>
      </c>
      <c r="AN223" s="21" t="str">
        <f>LOOKUP(AM223,{0,40,45,50,55,60,65,70,75,80},{"F","D","C","C+","B-","B","B+","A-","A","A+"})</f>
        <v>B-</v>
      </c>
      <c r="AO223" s="21" t="str">
        <f>LOOKUP(AM223,{0,40,45,50,55,60,65,70,75,80},{"0.00","2.00","2.25","2.50","2.75","3.00","3.25","3.50","3.75","4.00"})</f>
        <v>2.75</v>
      </c>
      <c r="AP223" s="21">
        <v>20</v>
      </c>
      <c r="AQ223" s="21">
        <v>33</v>
      </c>
      <c r="AR223" s="57">
        <f t="shared" si="141"/>
        <v>53</v>
      </c>
      <c r="AS223" s="21" t="str">
        <f>LOOKUP(AR223,{0,40,45,50,55,60,65,70,75,80},{"F","D","C","C+","B-","B","B+","A-","A","A+"})</f>
        <v>C+</v>
      </c>
      <c r="AT223" s="21" t="str">
        <f>LOOKUP(AR223,{0,40,45,50,55,60,65,70,75,80},{"0.00","2.00","2.25","2.50","2.75","3.00","3.25","3.50","3.75","4.00"})</f>
        <v>2.50</v>
      </c>
      <c r="AU223" s="21"/>
      <c r="AV223" s="21">
        <v>42.5</v>
      </c>
      <c r="AW223" s="57">
        <f t="shared" si="142"/>
        <v>43</v>
      </c>
      <c r="AX223" s="21" t="str">
        <f>LOOKUP(AW223,{0,40,45,50,55,60,65,70,75,80},{"F","D","C","C+","B-","B","B+","A-","A","A+"})</f>
        <v>D</v>
      </c>
      <c r="AY223" s="21" t="str">
        <f>LOOKUP(AW223,{0,40,45,50,55,60,65,70,75,80},{"0.00","2.00","2.25","2.50","2.75","3.00","3.25","3.50","3.75","4.00"})</f>
        <v>2.00</v>
      </c>
      <c r="AZ223" s="21">
        <v>10</v>
      </c>
      <c r="BA223" s="21">
        <v>32</v>
      </c>
      <c r="BB223" s="57">
        <f t="shared" si="143"/>
        <v>42</v>
      </c>
      <c r="BC223" s="21" t="str">
        <f>LOOKUP(BB223,{0,40,45,50,55,60,65,70,75,80},{"F","D","C","C+","B-","B","B+","A-","A","A+"})</f>
        <v>D</v>
      </c>
      <c r="BD223" s="21" t="str">
        <f>LOOKUP(BB223,{0,40,45,50,55,60,65,70,75,80},{"0.00","2.00","2.25","2.50","2.75","3.00","3.25","3.50","3.75","4.00"})</f>
        <v>2.00</v>
      </c>
      <c r="BE223" s="21">
        <v>17</v>
      </c>
      <c r="BF223" s="21">
        <v>41</v>
      </c>
      <c r="BG223" s="57">
        <f t="shared" si="144"/>
        <v>58</v>
      </c>
      <c r="BH223" s="21" t="str">
        <f>LOOKUP(BG223,{0,40,45,50,55,60,65,70,75,80},{"F","D","C","C+","B-","B","B+","A-","A","A+"})</f>
        <v>B-</v>
      </c>
      <c r="BI223" s="21" t="str">
        <f>LOOKUP(BG223,{0,40,45,50,55,60,65,70,75,80},{"0.00","2.00","2.25","2.50","2.75","3.00","3.25","3.50","3.75","4.00"})</f>
        <v>2.75</v>
      </c>
      <c r="BJ223" s="21">
        <v>28</v>
      </c>
      <c r="BK223" s="21">
        <v>25.5</v>
      </c>
      <c r="BL223" s="57">
        <f t="shared" si="145"/>
        <v>54</v>
      </c>
      <c r="BM223" s="21" t="str">
        <f>LOOKUP(BL223,{0,40,45,50,55,60,65,70,75,80},{"F","D","C","C+","B-","B","B+","A-","A","A+"})</f>
        <v>C+</v>
      </c>
      <c r="BN223" s="21" t="str">
        <f>LOOKUP(BL223,{0,40,45,50,55,60,65,70,75,80},{"0.00","2.00","2.25","2.50","2.75","3.00","3.25","3.50","3.75","4.00"})</f>
        <v>2.50</v>
      </c>
      <c r="BO223" s="21">
        <v>14</v>
      </c>
      <c r="BP223" s="21">
        <v>44</v>
      </c>
      <c r="BQ223" s="57">
        <f t="shared" si="146"/>
        <v>58</v>
      </c>
      <c r="BR223" s="21" t="str">
        <f>LOOKUP(BQ223,{0,40,45,50,55,60,65,70,75,80},{"F","D","C","C+","B-","B","B+","A-","A","A+"})</f>
        <v>B-</v>
      </c>
      <c r="BS223" s="21" t="str">
        <f>LOOKUP(BQ223,{0,40,45,50,55,60,65,70,75,80},{"0.00","2.00","2.25","2.50","2.75","3.00","3.25","3.50","3.75","4.00"})</f>
        <v>2.75</v>
      </c>
      <c r="BT223" s="21">
        <v>33</v>
      </c>
      <c r="BU223" s="21">
        <v>31</v>
      </c>
      <c r="BV223" s="57">
        <f t="shared" si="147"/>
        <v>64</v>
      </c>
      <c r="BW223" s="21" t="str">
        <f>LOOKUP(BV223,{0,40,45,50,55,60,65,70,75,80},{"F","D","C","C+","B-","B","B+","A-","A","A+"})</f>
        <v>B</v>
      </c>
      <c r="BX223" s="21" t="str">
        <f>LOOKUP(BV223,{0,40,45,50,55,60,65,70,75,80},{"0.00","2.00","2.25","2.50","2.75","3.00","3.25","3.50","3.75","4.00"})</f>
        <v>3.00</v>
      </c>
      <c r="BY223" s="21">
        <v>13</v>
      </c>
      <c r="BZ223" s="21">
        <v>30.5</v>
      </c>
      <c r="CA223" s="57">
        <f t="shared" si="148"/>
        <v>44</v>
      </c>
      <c r="CB223" s="21" t="str">
        <f>LOOKUP(CA223,{0,40,45,50,55,60,65,70,75,80},{"F","D","C","C+","B-","B","B+","A-","A","A+"})</f>
        <v>D</v>
      </c>
      <c r="CC223" s="21" t="str">
        <f>LOOKUP(CA223,{0,40,45,50,55,60,65,70,75,80},{"0.00","2.00","2.25","2.50","2.75","3.00","3.25","3.50","3.75","4.00"})</f>
        <v>2.00</v>
      </c>
      <c r="CD223" s="21">
        <v>34</v>
      </c>
      <c r="CE223" s="21">
        <v>42.5</v>
      </c>
      <c r="CF223" s="57">
        <f t="shared" si="149"/>
        <v>77</v>
      </c>
      <c r="CG223" s="21" t="str">
        <f>LOOKUP(CF223,{0,40,45,50,55,60,65,70,75,80},{"F","D","C","C+","B-","B","B+","A-","A","A+"})</f>
        <v>A</v>
      </c>
      <c r="CH223" s="21" t="str">
        <f>LOOKUP(CF223,{0,40,45,50,55,60,65,70,75,80},{"0.00","2.00","2.25","2.50","2.75","3.00","3.25","3.50","3.75","4.00"})</f>
        <v>3.75</v>
      </c>
      <c r="CI223" s="21">
        <v>23</v>
      </c>
      <c r="CJ223" s="21">
        <v>22.5</v>
      </c>
      <c r="CK223" s="57">
        <f t="shared" si="150"/>
        <v>46</v>
      </c>
      <c r="CL223" s="21" t="str">
        <f>LOOKUP(CK223,{0,40,45,50,55,60,65,70,75,80},{"F","D","C","C+","B-","B","B+","A-","A","A+"})</f>
        <v>C</v>
      </c>
      <c r="CM223" s="21" t="str">
        <f>LOOKUP(CK223,{0,40,45,50,55,60,65,70,75,80},{"0.00","2.00","2.25","2.50","2.75","3.00","3.25","3.50","3.75","4.00"})</f>
        <v>2.25</v>
      </c>
      <c r="CN223" s="21">
        <v>19</v>
      </c>
      <c r="CO223" s="21">
        <v>29.5</v>
      </c>
      <c r="CP223" s="57">
        <f t="shared" si="151"/>
        <v>49</v>
      </c>
      <c r="CQ223" s="21" t="str">
        <f>LOOKUP(CP223,{0,40,45,50,55,60,65,70,75,80},{"F","D","C","C+","B-","B","B+","A-","A","A+"})</f>
        <v>C</v>
      </c>
      <c r="CR223" s="21" t="str">
        <f>LOOKUP(CP223,{0,40,45,50,55,60,65,70,75,80},{"0.00","2.00","2.25","2.50","2.75","3.00","3.25","3.50","3.75","4.00"})</f>
        <v>2.25</v>
      </c>
      <c r="CS223" s="21">
        <v>25</v>
      </c>
      <c r="CT223" s="21">
        <v>38</v>
      </c>
      <c r="CU223" s="57">
        <f t="shared" si="152"/>
        <v>63</v>
      </c>
      <c r="CV223" s="21" t="str">
        <f>LOOKUP(CU223,{0,40,45,50,55,60,65,70,75,80},{"F","D","C","C+","B-","B","B+","A-","A","A+"})</f>
        <v>B</v>
      </c>
      <c r="CW223" s="21" t="str">
        <f>LOOKUP(CU223,{0,40,45,50,55,60,65,70,75,80},{"0.00","2.00","2.25","2.50","2.75","3.00","3.25","3.50","3.75","4.00"})</f>
        <v>3.00</v>
      </c>
      <c r="CX223" s="21">
        <v>31</v>
      </c>
      <c r="CY223" s="21">
        <v>33</v>
      </c>
      <c r="CZ223" s="57">
        <f t="shared" si="153"/>
        <v>64</v>
      </c>
      <c r="DA223" s="21" t="str">
        <f>LOOKUP(CZ223,{0,40,45,50,55,60,65,70,75,80},{"F","D","C","C+","B-","B","B+","A-","A","A+"})</f>
        <v>B</v>
      </c>
      <c r="DB223" s="21" t="str">
        <f>LOOKUP(CZ223,{0,40,45,50,55,60,65,70,75,80},{"0.00","2.00","2.25","2.50","2.75","3.00","3.25","3.50","3.75","4.00"})</f>
        <v>3.00</v>
      </c>
      <c r="DC223" s="21">
        <v>10</v>
      </c>
      <c r="DD223" s="21">
        <v>41</v>
      </c>
      <c r="DE223" s="57">
        <f t="shared" si="154"/>
        <v>51</v>
      </c>
      <c r="DF223" s="21" t="str">
        <f>LOOKUP(DE223,{0,40,45,50,55,60,65,70,75,80},{"F","D","C","C+","B-","B","B+","A-","A","A+"})</f>
        <v>C+</v>
      </c>
      <c r="DG223" s="21" t="str">
        <f>LOOKUP(DE223,{0,40,45,50,55,60,65,70,75,80},{"0.00","2.00","2.25","2.50","2.75","3.00","3.25","3.50","3.75","4.00"})</f>
        <v>2.50</v>
      </c>
      <c r="DH223" s="21">
        <v>25.5</v>
      </c>
      <c r="DI223" s="21">
        <v>31</v>
      </c>
      <c r="DJ223" s="57">
        <f t="shared" si="155"/>
        <v>57</v>
      </c>
      <c r="DK223" s="21" t="str">
        <f>LOOKUP(DJ223,{0,40,45,50,55,60,65,70,75,80},{"F","D","C","C+","B-","B","B+","A-","A","A+"})</f>
        <v>B-</v>
      </c>
      <c r="DL223" s="21" t="str">
        <f>LOOKUP(DJ223,{0,40,45,50,55,60,65,70,75,80},{"0.00","2.00","2.25","2.50","2.75","3.00","3.25","3.50","3.75","4.00"})</f>
        <v>2.75</v>
      </c>
      <c r="DM223" s="21">
        <v>30</v>
      </c>
      <c r="DN223" s="21">
        <v>39</v>
      </c>
      <c r="DO223" s="57">
        <f t="shared" si="156"/>
        <v>69</v>
      </c>
      <c r="DP223" s="21" t="str">
        <f>LOOKUP(DO223,{0,40,45,50,55,60,65,70,75,80},{"F","D","C","C+","B-","B","B+","A-","A","A+"})</f>
        <v>B+</v>
      </c>
      <c r="DQ223" s="21" t="str">
        <f>LOOKUP(DO223,{0,40,45,50,55,60,65,70,75,80},{"0.00","2.00","2.25","2.50","2.75","3.00","3.25","3.50","3.75","4.00"})</f>
        <v>3.25</v>
      </c>
      <c r="DR223" s="21">
        <v>32</v>
      </c>
      <c r="DS223" s="21">
        <v>29</v>
      </c>
      <c r="DT223" s="57">
        <f t="shared" si="157"/>
        <v>61</v>
      </c>
      <c r="DU223" s="21" t="str">
        <f>LOOKUP(DT223,{0,40,45,50,55,60,65,70,75,80},{"F","D","C","C+","B-","B","B+","A-","A","A+"})</f>
        <v>B</v>
      </c>
      <c r="DV223" s="21" t="str">
        <f>LOOKUP(DT223,{0,40,45,50,55,60,65,70,75,80},{"0.00","2.00","2.25","2.50","2.75","3.00","3.25","3.50","3.75","4.00"})</f>
        <v>3.00</v>
      </c>
      <c r="DW223" s="21">
        <v>27</v>
      </c>
      <c r="DX223" s="21">
        <v>40</v>
      </c>
      <c r="DY223" s="57">
        <f t="shared" si="158"/>
        <v>67</v>
      </c>
      <c r="DZ223" s="21" t="str">
        <f>LOOKUP(DY223,{0,40,45,50,55,60,65,70,75,80},{"F","D","C","C+","B-","B","B+","A-","A","A+"})</f>
        <v>B+</v>
      </c>
      <c r="EA223" s="21" t="str">
        <f>LOOKUP(DY223,{0,40,45,50,55,60,65,70,75,80},{"0.00","2.00","2.25","2.50","2.75","3.00","3.25","3.50","3.75","4.00"})</f>
        <v>3.25</v>
      </c>
      <c r="EB223" s="21">
        <v>25</v>
      </c>
      <c r="EC223" s="21">
        <v>39</v>
      </c>
      <c r="ED223" s="57">
        <f t="shared" si="159"/>
        <v>64</v>
      </c>
      <c r="EE223" s="21" t="str">
        <f>LOOKUP(ED223,{0,40,45,50,55,60,65,70,75,80},{"F","D","C","C+","B-","B","B+","A-","A","A+"})</f>
        <v>B</v>
      </c>
      <c r="EF223" s="21" t="str">
        <f>LOOKUP(ED223,{0,40,45,50,55,60,65,70,75,80},{"0.00","2.00","2.25","2.50","2.75","3.00","3.25","3.50","3.75","4.00"})</f>
        <v>3.00</v>
      </c>
      <c r="EG223" s="21">
        <v>21</v>
      </c>
      <c r="EH223" s="21">
        <v>42</v>
      </c>
      <c r="EI223" s="57">
        <f t="shared" si="160"/>
        <v>63</v>
      </c>
      <c r="EJ223" s="21" t="str">
        <f>LOOKUP(EI223,{0,40,45,50,55,60,65,70,75,80},{"F","D","C","C+","B-","B","B+","A-","A","A+"})</f>
        <v>B</v>
      </c>
      <c r="EK223" s="21" t="str">
        <f>LOOKUP(EI223,{0,40,45,50,55,60,65,70,75,80},{"0.00","2.00","2.25","2.50","2.75","3.00","3.25","3.50","3.75","4.00"})</f>
        <v>3.00</v>
      </c>
      <c r="EL223" s="21">
        <v>32.5</v>
      </c>
      <c r="EM223" s="21">
        <v>45</v>
      </c>
      <c r="EN223" s="70">
        <f t="shared" si="161"/>
        <v>78</v>
      </c>
      <c r="EO223" s="21" t="str">
        <f>LOOKUP(EN223,{0,40,45,50,55,60,65,70,75,80},{"F","D","C","C+","B-","B","B+","A-","A","A+"})</f>
        <v>A</v>
      </c>
      <c r="EP223" s="21" t="str">
        <f>LOOKUP(EN223,{0,40,45,50,55,60,65,70,75,80},{"0.00","2.00","2.25","2.50","2.75","3.00","3.25","3.50","3.75","4.00"})</f>
        <v>3.75</v>
      </c>
      <c r="EQ223" s="21">
        <v>32</v>
      </c>
      <c r="ER223" s="21">
        <v>29</v>
      </c>
      <c r="ES223" s="70">
        <f t="shared" si="162"/>
        <v>61</v>
      </c>
      <c r="ET223" s="21" t="str">
        <f>LOOKUP(ES223,{0,40,45,50,55,60,65,70,75,80},{"F","D","C","C+","B-","B","B+","A-","A","A+"})</f>
        <v>B</v>
      </c>
      <c r="EU223" s="21" t="str">
        <f>LOOKUP(ES223,{0,40,45,50,55,60,65,70,75,80},{"0.00","2.00","2.25","2.50","2.75","3.00","3.25","3.50","3.75","4.00"})</f>
        <v>3.00</v>
      </c>
      <c r="EV223" s="21">
        <v>29</v>
      </c>
      <c r="EW223" s="21">
        <v>35</v>
      </c>
      <c r="EX223" s="70">
        <f t="shared" si="163"/>
        <v>64</v>
      </c>
      <c r="EY223" s="21" t="str">
        <f>LOOKUP(EX223,{0,40,45,50,55,60,65,70,75,80},{"F","D","C","C+","B-","B","B+","A-","A","A+"})</f>
        <v>B</v>
      </c>
      <c r="EZ223" s="21" t="str">
        <f>LOOKUP(EX223,{0,40,45,50,55,60,65,70,75,80},{"0.00","2.00","2.25","2.50","2.75","3.00","3.25","3.50","3.75","4.00"})</f>
        <v>3.00</v>
      </c>
      <c r="FA223" s="21">
        <v>26</v>
      </c>
      <c r="FB223" s="21">
        <v>37.5</v>
      </c>
      <c r="FC223" s="70">
        <f t="shared" si="164"/>
        <v>64</v>
      </c>
      <c r="FD223" s="21" t="str">
        <f>LOOKUP(FC223,{0,40,45,50,55,60,65,70,75,80},{"F","D","C","C+","B-","B","B+","A-","A","A+"})</f>
        <v>B</v>
      </c>
      <c r="FE223" s="21" t="str">
        <f>LOOKUP(FC223,{0,40,45,50,55,60,65,70,75,80},{"0.00","2.00","2.25","2.50","2.75","3.00","3.25","3.50","3.75","4.00"})</f>
        <v>3.00</v>
      </c>
      <c r="FF223" s="21">
        <v>23.5</v>
      </c>
      <c r="FG223" s="21">
        <v>25.5</v>
      </c>
      <c r="FH223" s="70">
        <f t="shared" si="165"/>
        <v>49</v>
      </c>
      <c r="FI223" s="21" t="str">
        <f>LOOKUP(FH223,{0,40,45,50,55,60,65,70,75,80},{"F","D","C","C+","B-","B","B+","A-","A","A+"})</f>
        <v>C</v>
      </c>
      <c r="FJ223" s="21" t="str">
        <f>LOOKUP(FH223,{0,40,45,50,55,60,65,70,75,80},{"0.00","2.00","2.25","2.50","2.75","3.00","3.25","3.50","3.75","4.00"})</f>
        <v>2.25</v>
      </c>
      <c r="FK223" s="21">
        <v>22</v>
      </c>
      <c r="FL223" s="21">
        <v>22.5</v>
      </c>
      <c r="FM223" s="70">
        <f t="shared" si="166"/>
        <v>45</v>
      </c>
      <c r="FN223" s="21" t="str">
        <f>LOOKUP(FM223,{0,40,45,50,55,60,65,70,75,80},{"F","D","C","C+","B-","B","B+","A-","A","A+"})</f>
        <v>C</v>
      </c>
      <c r="FO223" s="21" t="str">
        <f>LOOKUP(FM223,{0,40,45,50,55,60,65,70,75,80},{"0.00","2.00","2.25","2.50","2.75","3.00","3.25","3.50","3.75","4.00"})</f>
        <v>2.25</v>
      </c>
      <c r="FP223" s="21">
        <v>27</v>
      </c>
      <c r="FQ223" s="21">
        <v>39.5</v>
      </c>
      <c r="FR223" s="70">
        <f t="shared" si="167"/>
        <v>67</v>
      </c>
      <c r="FS223" s="21" t="str">
        <f>LOOKUP(FR223,{0,40,45,50,55,60,65,70,75,80},{"F","D","C","C+","B-","B","B+","A-","A","A+"})</f>
        <v>B+</v>
      </c>
      <c r="FT223" s="21" t="str">
        <f>LOOKUP(FR223,{0,40,45,50,55,60,65,70,75,80},{"0.00","2.00","2.25","2.50","2.75","3.00","3.25","3.50","3.75","4.00"})</f>
        <v>3.25</v>
      </c>
      <c r="FU223" s="21">
        <v>24</v>
      </c>
      <c r="FV223" s="21">
        <v>38.5</v>
      </c>
      <c r="FW223" s="70">
        <f t="shared" si="168"/>
        <v>63</v>
      </c>
      <c r="FX223" s="21" t="str">
        <f>LOOKUP(FW223,{0,40,45,50,55,60,65,70,75,80},{"F","D","C","C+","B-","B","B+","A-","A","A+"})</f>
        <v>B</v>
      </c>
      <c r="FY223" s="21" t="str">
        <f>LOOKUP(FW223,{0,40,45,50,55,60,65,70,75,80},{"0.00","2.00","2.25","2.50","2.75","3.00","3.25","3.50","3.75","4.00"})</f>
        <v>3.00</v>
      </c>
      <c r="FZ223" s="21">
        <v>23</v>
      </c>
      <c r="GA223" s="21">
        <v>40</v>
      </c>
      <c r="GB223" s="70">
        <f t="shared" si="169"/>
        <v>63</v>
      </c>
      <c r="GC223" s="21" t="str">
        <f>LOOKUP(GB223,{0,40,45,50,55,60,65,70,75,80},{"F","D","C","C+","B-","B","B+","A-","A","A+"})</f>
        <v>B</v>
      </c>
      <c r="GD223" s="21" t="str">
        <f>LOOKUP(GB223,{0,40,45,50,55,60,65,70,75,80},{"0.00","2.00","2.25","2.50","2.75","3.00","3.25","3.50","3.75","4.00"})</f>
        <v>3.00</v>
      </c>
      <c r="GE223" s="21">
        <v>31</v>
      </c>
      <c r="GF223" s="21">
        <v>42</v>
      </c>
      <c r="GG223" s="70">
        <f t="shared" si="170"/>
        <v>73</v>
      </c>
      <c r="GH223" s="21" t="str">
        <f>LOOKUP(GG223,{0,40,45,50,55,60,65,70,75,80},{"F","D","C","C+","B-","B","B+","A-","A","A+"})</f>
        <v>A-</v>
      </c>
      <c r="GI223" s="21" t="str">
        <f>LOOKUP(GG223,{0,40,45,50,55,60,65,70,75,80},{"0.00","2.00","2.25","2.50","2.75","3.00","3.25","3.50","3.75","4.00"})</f>
        <v>3.50</v>
      </c>
      <c r="GJ223" s="21">
        <v>26</v>
      </c>
      <c r="GK223" s="21">
        <v>35.5</v>
      </c>
      <c r="GL223" s="70">
        <f t="shared" si="171"/>
        <v>62</v>
      </c>
      <c r="GM223" s="21" t="str">
        <f>LOOKUP(GL223,{0,40,45,50,55,60,65,70,75,80},{"F","D","C","C+","B-","B","B+","A-","A","A+"})</f>
        <v>B</v>
      </c>
      <c r="GN223" s="21" t="str">
        <f>LOOKUP(GL223,{0,40,45,50,55,60,65,70,75,80},{"0.00","2.00","2.25","2.50","2.75","3.00","3.25","3.50","3.75","4.00"})</f>
        <v>3.00</v>
      </c>
      <c r="GO223" s="21">
        <v>26</v>
      </c>
      <c r="GP223" s="21">
        <v>34</v>
      </c>
      <c r="GQ223" s="70">
        <f t="shared" si="172"/>
        <v>60</v>
      </c>
      <c r="GR223" s="21" t="str">
        <f>LOOKUP(GQ223,{0,40,45,50,55,60,65,70,75,80},{"F","D","C","C+","B-","B","B+","A-","A","A+"})</f>
        <v>B</v>
      </c>
      <c r="GS223" s="21" t="str">
        <f>LOOKUP(GQ223,{0,40,45,50,55,60,65,70,75,80},{"0.00","2.00","2.25","2.50","2.75","3.00","3.25","3.50","3.75","4.00"})</f>
        <v>3.00</v>
      </c>
      <c r="GT223" s="21">
        <v>19</v>
      </c>
      <c r="GU223" s="21">
        <v>42</v>
      </c>
      <c r="GV223" s="70">
        <f t="shared" si="173"/>
        <v>61</v>
      </c>
      <c r="GW223" s="21" t="str">
        <f>LOOKUP(GV223,{0,40,45,50,55,60,65,70,75,80},{"F","D","C","C+","B-","B","B+","A-","A","A+"})</f>
        <v>B</v>
      </c>
      <c r="GX223" s="21" t="str">
        <f>LOOKUP(GV223,{0,40,45,50,55,60,65,70,75,80},{"0.00","2.00","2.25","2.50","2.75","3.00","3.25","3.50","3.75","4.00"})</f>
        <v>3.00</v>
      </c>
      <c r="GY223" s="82">
        <v>65</v>
      </c>
      <c r="GZ223" s="21" t="str">
        <f>LOOKUP(GY223,{0,40,45,50,55,60,65,70,75,80},{"F","D","C","C+","B-","B","B+","A-","A","A+"})</f>
        <v>B+</v>
      </c>
      <c r="HA223" s="21" t="str">
        <f>LOOKUP(GY223,{0,40,45,50,55,60,65,70,75,80},{"0.00","2.00","2.25","2.50","2.75","3.00","3.25","3.50","3.75","4.00"})</f>
        <v>3.25</v>
      </c>
      <c r="HB223" s="49">
        <v>37</v>
      </c>
      <c r="HC223" s="49">
        <v>30</v>
      </c>
      <c r="HD223" s="70">
        <f t="shared" si="174"/>
        <v>67</v>
      </c>
      <c r="HE223" s="21" t="str">
        <f>LOOKUP(HD223,{0,40,45,50,55,60,65,70,75,80},{"F","D","C","C+","B-","B","B+","A-","A","A+"})</f>
        <v>B+</v>
      </c>
      <c r="HF223" s="21" t="str">
        <f>LOOKUP(HD223,{0,40,45,50,55,60,65,70,75,80},{"0.00","2.00","2.25","2.50","2.75","3.00","3.25","3.50","3.75","4.00"})</f>
        <v>3.25</v>
      </c>
      <c r="HG223" s="50">
        <f t="shared" si="132"/>
        <v>2.7916666666666665</v>
      </c>
      <c r="HH223" s="71" t="str">
        <f t="shared" si="133"/>
        <v>Passed</v>
      </c>
      <c r="HI223" s="70">
        <f t="shared" si="175"/>
        <v>2447</v>
      </c>
      <c r="HJ223" s="44">
        <v>259</v>
      </c>
      <c r="HK223" s="43"/>
      <c r="HL223" s="43"/>
    </row>
    <row r="224" spans="1:220" ht="21.75" customHeight="1" x14ac:dyDescent="0.2">
      <c r="A224" s="44">
        <v>260</v>
      </c>
      <c r="B224" s="66">
        <v>3879</v>
      </c>
      <c r="C224" s="44">
        <v>2016212844</v>
      </c>
      <c r="D224" s="39" t="s">
        <v>313</v>
      </c>
      <c r="E224" s="64" t="s">
        <v>284</v>
      </c>
      <c r="F224" s="64" t="s">
        <v>303</v>
      </c>
      <c r="G224" s="73">
        <v>27</v>
      </c>
      <c r="H224" s="48">
        <v>42.5</v>
      </c>
      <c r="I224" s="57">
        <f t="shared" si="134"/>
        <v>70</v>
      </c>
      <c r="J224" s="21" t="str">
        <f>LOOKUP(I224,{0,40,45,50,55,60,65,70,75,80},{"F","D","C","C+","B-","B","B+","A-","A","A+"})</f>
        <v>A-</v>
      </c>
      <c r="K224" s="21" t="str">
        <f>LOOKUP(I224,{0,40,45,50,55,60,65,70,75,80},{"0.00","2.00","2.25","2.50","2.75","3.00","3.25","3.50","3.75","4.00"})</f>
        <v>3.50</v>
      </c>
      <c r="L224" s="21">
        <v>31</v>
      </c>
      <c r="M224" s="21">
        <v>35</v>
      </c>
      <c r="N224" s="57">
        <f t="shared" si="135"/>
        <v>66</v>
      </c>
      <c r="O224" s="21" t="str">
        <f>LOOKUP(N224,{0,40,45,50,55,60,65,70,75,80},{"F","D","C","C+","B-","B","B+","A-","A","A+"})</f>
        <v>B+</v>
      </c>
      <c r="P224" s="21" t="str">
        <f>LOOKUP(N224,{0,40,45,50,55,60,65,70,75,80},{"0.00","2.00","2.25","2.50","2.75","3.00","3.25","3.50","3.75","4.00"})</f>
        <v>3.25</v>
      </c>
      <c r="Q224" s="21">
        <v>27.25</v>
      </c>
      <c r="R224" s="21">
        <v>26.5</v>
      </c>
      <c r="S224" s="57">
        <f t="shared" si="136"/>
        <v>54</v>
      </c>
      <c r="T224" s="21" t="str">
        <f>LOOKUP(S224,{0,40,45,50,55,60,65,70,75,80},{"F","D","C","C+","B-","B","B+","A-","A","A+"})</f>
        <v>C+</v>
      </c>
      <c r="U224" s="21" t="str">
        <f>LOOKUP(S224,{0,40,45,50,55,60,65,70,75,80},{"0.00","2.00","2.25","2.50","2.75","3.00","3.25","3.50","3.75","4.00"})</f>
        <v>2.50</v>
      </c>
      <c r="V224" s="21">
        <v>33</v>
      </c>
      <c r="W224" s="21">
        <v>35.5</v>
      </c>
      <c r="X224" s="57">
        <f t="shared" si="137"/>
        <v>69</v>
      </c>
      <c r="Y224" s="21" t="str">
        <f>LOOKUP(X224,{0,40,45,50,55,60,65,70,75,80},{"F","D","C","C+","B-","B","B+","A-","A","A+"})</f>
        <v>B+</v>
      </c>
      <c r="Z224" s="21" t="str">
        <f>LOOKUP(X224,{0,40,45,50,55,60,65,70,75,80},{"0.00","2.00","2.25","2.50","2.75","3.00","3.25","3.50","3.75","4.00"})</f>
        <v>3.25</v>
      </c>
      <c r="AA224" s="21">
        <v>28</v>
      </c>
      <c r="AB224" s="21">
        <v>38.5</v>
      </c>
      <c r="AC224" s="57">
        <f t="shared" si="138"/>
        <v>67</v>
      </c>
      <c r="AD224" s="21" t="str">
        <f>LOOKUP(AC224,{0,40,45,50,55,60,65,70,75,80},{"F","D","C","C+","B-","B","B+","A-","A","A+"})</f>
        <v>B+</v>
      </c>
      <c r="AE224" s="21" t="str">
        <f>LOOKUP(AC224,{0,40,45,50,55,60,65,70,75,80},{"0.00","2.00","2.25","2.50","2.75","3.00","3.25","3.50","3.75","4.00"})</f>
        <v>3.25</v>
      </c>
      <c r="AF224" s="21">
        <v>22</v>
      </c>
      <c r="AG224" s="21">
        <v>18.5</v>
      </c>
      <c r="AH224" s="57">
        <f t="shared" si="139"/>
        <v>41</v>
      </c>
      <c r="AI224" s="21" t="str">
        <f>LOOKUP(AH224,{0,40,45,50,55,60,65,70,75,80},{"F","D","C","C+","B-","B","B+","A-","A","A+"})</f>
        <v>D</v>
      </c>
      <c r="AJ224" s="21" t="str">
        <f>LOOKUP(AH224,{0,40,45,50,55,60,65,70,75,80},{"0.00","2.00","2.25","2.50","2.75","3.00","3.25","3.50","3.75","4.00"})</f>
        <v>2.00</v>
      </c>
      <c r="AK224" s="21">
        <v>18</v>
      </c>
      <c r="AL224" s="21">
        <v>31</v>
      </c>
      <c r="AM224" s="57">
        <f t="shared" si="140"/>
        <v>49</v>
      </c>
      <c r="AN224" s="21" t="str">
        <f>LOOKUP(AM224,{0,40,45,50,55,60,65,70,75,80},{"F","D","C","C+","B-","B","B+","A-","A","A+"})</f>
        <v>C</v>
      </c>
      <c r="AO224" s="21" t="str">
        <f>LOOKUP(AM224,{0,40,45,50,55,60,65,70,75,80},{"0.00","2.00","2.25","2.50","2.75","3.00","3.25","3.50","3.75","4.00"})</f>
        <v>2.25</v>
      </c>
      <c r="AP224" s="21">
        <v>20.5</v>
      </c>
      <c r="AQ224" s="21">
        <v>35</v>
      </c>
      <c r="AR224" s="57">
        <f t="shared" si="141"/>
        <v>56</v>
      </c>
      <c r="AS224" s="21" t="str">
        <f>LOOKUP(AR224,{0,40,45,50,55,60,65,70,75,80},{"F","D","C","C+","B-","B","B+","A-","A","A+"})</f>
        <v>B-</v>
      </c>
      <c r="AT224" s="21" t="str">
        <f>LOOKUP(AR224,{0,40,45,50,55,60,65,70,75,80},{"0.00","2.00","2.25","2.50","2.75","3.00","3.25","3.50","3.75","4.00"})</f>
        <v>2.75</v>
      </c>
      <c r="AU224" s="21">
        <v>31</v>
      </c>
      <c r="AV224" s="21">
        <v>44</v>
      </c>
      <c r="AW224" s="57">
        <f t="shared" si="142"/>
        <v>75</v>
      </c>
      <c r="AX224" s="21" t="str">
        <f>LOOKUP(AW224,{0,40,45,50,55,60,65,70,75,80},{"F","D","C","C+","B-","B","B+","A-","A","A+"})</f>
        <v>A</v>
      </c>
      <c r="AY224" s="21" t="str">
        <f>LOOKUP(AW224,{0,40,45,50,55,60,65,70,75,80},{"0.00","2.00","2.25","2.50","2.75","3.00","3.25","3.50","3.75","4.00"})</f>
        <v>3.75</v>
      </c>
      <c r="AZ224" s="21">
        <v>14</v>
      </c>
      <c r="BA224" s="21">
        <v>32.5</v>
      </c>
      <c r="BB224" s="57">
        <f t="shared" si="143"/>
        <v>47</v>
      </c>
      <c r="BC224" s="21" t="str">
        <f>LOOKUP(BB224,{0,40,45,50,55,60,65,70,75,80},{"F","D","C","C+","B-","B","B+","A-","A","A+"})</f>
        <v>C</v>
      </c>
      <c r="BD224" s="21" t="str">
        <f>LOOKUP(BB224,{0,40,45,50,55,60,65,70,75,80},{"0.00","2.00","2.25","2.50","2.75","3.00","3.25","3.50","3.75","4.00"})</f>
        <v>2.25</v>
      </c>
      <c r="BE224" s="21">
        <v>30</v>
      </c>
      <c r="BF224" s="21">
        <v>36</v>
      </c>
      <c r="BG224" s="57">
        <f t="shared" si="144"/>
        <v>66</v>
      </c>
      <c r="BH224" s="21" t="str">
        <f>LOOKUP(BG224,{0,40,45,50,55,60,65,70,75,80},{"F","D","C","C+","B-","B","B+","A-","A","A+"})</f>
        <v>B+</v>
      </c>
      <c r="BI224" s="21" t="str">
        <f>LOOKUP(BG224,{0,40,45,50,55,60,65,70,75,80},{"0.00","2.00","2.25","2.50","2.75","3.00","3.25","3.50","3.75","4.00"})</f>
        <v>3.25</v>
      </c>
      <c r="BJ224" s="21">
        <v>16.5</v>
      </c>
      <c r="BK224" s="21">
        <v>41</v>
      </c>
      <c r="BL224" s="57">
        <f t="shared" si="145"/>
        <v>58</v>
      </c>
      <c r="BM224" s="21" t="str">
        <f>LOOKUP(BL224,{0,40,45,50,55,60,65,70,75,80},{"F","D","C","C+","B-","B","B+","A-","A","A+"})</f>
        <v>B-</v>
      </c>
      <c r="BN224" s="21" t="str">
        <f>LOOKUP(BL224,{0,40,45,50,55,60,65,70,75,80},{"0.00","2.00","2.25","2.50","2.75","3.00","3.25","3.50","3.75","4.00"})</f>
        <v>2.75</v>
      </c>
      <c r="BO224" s="21">
        <v>20</v>
      </c>
      <c r="BP224" s="21">
        <v>36</v>
      </c>
      <c r="BQ224" s="57">
        <f t="shared" si="146"/>
        <v>56</v>
      </c>
      <c r="BR224" s="21" t="str">
        <f>LOOKUP(BQ224,{0,40,45,50,55,60,65,70,75,80},{"F","D","C","C+","B-","B","B+","A-","A","A+"})</f>
        <v>B-</v>
      </c>
      <c r="BS224" s="21" t="str">
        <f>LOOKUP(BQ224,{0,40,45,50,55,60,65,70,75,80},{"0.00","2.00","2.25","2.50","2.75","3.00","3.25","3.50","3.75","4.00"})</f>
        <v>2.75</v>
      </c>
      <c r="BT224" s="21">
        <v>36.5</v>
      </c>
      <c r="BU224" s="21">
        <v>30.5</v>
      </c>
      <c r="BV224" s="57">
        <f t="shared" si="147"/>
        <v>67</v>
      </c>
      <c r="BW224" s="21" t="str">
        <f>LOOKUP(BV224,{0,40,45,50,55,60,65,70,75,80},{"F","D","C","C+","B-","B","B+","A-","A","A+"})</f>
        <v>B+</v>
      </c>
      <c r="BX224" s="21" t="str">
        <f>LOOKUP(BV224,{0,40,45,50,55,60,65,70,75,80},{"0.00","2.00","2.25","2.50","2.75","3.00","3.25","3.50","3.75","4.00"})</f>
        <v>3.25</v>
      </c>
      <c r="BY224" s="21">
        <v>33</v>
      </c>
      <c r="BZ224" s="21">
        <v>26</v>
      </c>
      <c r="CA224" s="57">
        <f t="shared" si="148"/>
        <v>59</v>
      </c>
      <c r="CB224" s="21" t="str">
        <f>LOOKUP(CA224,{0,40,45,50,55,60,65,70,75,80},{"F","D","C","C+","B-","B","B+","A-","A","A+"})</f>
        <v>B-</v>
      </c>
      <c r="CC224" s="21" t="str">
        <f>LOOKUP(CA224,{0,40,45,50,55,60,65,70,75,80},{"0.00","2.00","2.25","2.50","2.75","3.00","3.25","3.50","3.75","4.00"})</f>
        <v>2.75</v>
      </c>
      <c r="CD224" s="21">
        <v>24</v>
      </c>
      <c r="CE224" s="21">
        <v>43.5</v>
      </c>
      <c r="CF224" s="57">
        <f t="shared" si="149"/>
        <v>68</v>
      </c>
      <c r="CG224" s="21" t="str">
        <f>LOOKUP(CF224,{0,40,45,50,55,60,65,70,75,80},{"F","D","C","C+","B-","B","B+","A-","A","A+"})</f>
        <v>B+</v>
      </c>
      <c r="CH224" s="21" t="str">
        <f>LOOKUP(CF224,{0,40,45,50,55,60,65,70,75,80},{"0.00","2.00","2.25","2.50","2.75","3.00","3.25","3.50","3.75","4.00"})</f>
        <v>3.25</v>
      </c>
      <c r="CI224" s="21">
        <v>22.5</v>
      </c>
      <c r="CJ224" s="21">
        <v>23.5</v>
      </c>
      <c r="CK224" s="57">
        <f t="shared" si="150"/>
        <v>46</v>
      </c>
      <c r="CL224" s="21" t="str">
        <f>LOOKUP(CK224,{0,40,45,50,55,60,65,70,75,80},{"F","D","C","C+","B-","B","B+","A-","A","A+"})</f>
        <v>C</v>
      </c>
      <c r="CM224" s="21" t="str">
        <f>LOOKUP(CK224,{0,40,45,50,55,60,65,70,75,80},{"0.00","2.00","2.25","2.50","2.75","3.00","3.25","3.50","3.75","4.00"})</f>
        <v>2.25</v>
      </c>
      <c r="CN224" s="21">
        <v>11</v>
      </c>
      <c r="CO224" s="21">
        <v>41.5</v>
      </c>
      <c r="CP224" s="57">
        <f t="shared" si="151"/>
        <v>53</v>
      </c>
      <c r="CQ224" s="21" t="str">
        <f>LOOKUP(CP224,{0,40,45,50,55,60,65,70,75,80},{"F","D","C","C+","B-","B","B+","A-","A","A+"})</f>
        <v>C+</v>
      </c>
      <c r="CR224" s="21" t="str">
        <f>LOOKUP(CP224,{0,40,45,50,55,60,65,70,75,80},{"0.00","2.00","2.25","2.50","2.75","3.00","3.25","3.50","3.75","4.00"})</f>
        <v>2.50</v>
      </c>
      <c r="CS224" s="21">
        <v>27</v>
      </c>
      <c r="CT224" s="21">
        <v>36.5</v>
      </c>
      <c r="CU224" s="57">
        <f t="shared" si="152"/>
        <v>64</v>
      </c>
      <c r="CV224" s="21" t="str">
        <f>LOOKUP(CU224,{0,40,45,50,55,60,65,70,75,80},{"F","D","C","C+","B-","B","B+","A-","A","A+"})</f>
        <v>B</v>
      </c>
      <c r="CW224" s="21" t="str">
        <f>LOOKUP(CU224,{0,40,45,50,55,60,65,70,75,80},{"0.00","2.00","2.25","2.50","2.75","3.00","3.25","3.50","3.75","4.00"})</f>
        <v>3.00</v>
      </c>
      <c r="CX224" s="21">
        <v>32</v>
      </c>
      <c r="CY224" s="21">
        <v>41</v>
      </c>
      <c r="CZ224" s="57">
        <f t="shared" si="153"/>
        <v>73</v>
      </c>
      <c r="DA224" s="21" t="str">
        <f>LOOKUP(CZ224,{0,40,45,50,55,60,65,70,75,80},{"F","D","C","C+","B-","B","B+","A-","A","A+"})</f>
        <v>A-</v>
      </c>
      <c r="DB224" s="21" t="str">
        <f>LOOKUP(CZ224,{0,40,45,50,55,60,65,70,75,80},{"0.00","2.00","2.25","2.50","2.75","3.00","3.25","3.50","3.75","4.00"})</f>
        <v>3.50</v>
      </c>
      <c r="DC224" s="21">
        <v>30.5</v>
      </c>
      <c r="DD224" s="21">
        <v>45.5</v>
      </c>
      <c r="DE224" s="57">
        <f t="shared" si="154"/>
        <v>76</v>
      </c>
      <c r="DF224" s="21" t="str">
        <f>LOOKUP(DE224,{0,40,45,50,55,60,65,70,75,80},{"F","D","C","C+","B-","B","B+","A-","A","A+"})</f>
        <v>A</v>
      </c>
      <c r="DG224" s="21" t="str">
        <f>LOOKUP(DE224,{0,40,45,50,55,60,65,70,75,80},{"0.00","2.00","2.25","2.50","2.75","3.00","3.25","3.50","3.75","4.00"})</f>
        <v>3.75</v>
      </c>
      <c r="DH224" s="21">
        <v>32.5</v>
      </c>
      <c r="DI224" s="21">
        <v>38</v>
      </c>
      <c r="DJ224" s="57">
        <f t="shared" si="155"/>
        <v>71</v>
      </c>
      <c r="DK224" s="21" t="str">
        <f>LOOKUP(DJ224,{0,40,45,50,55,60,65,70,75,80},{"F","D","C","C+","B-","B","B+","A-","A","A+"})</f>
        <v>A-</v>
      </c>
      <c r="DL224" s="21" t="str">
        <f>LOOKUP(DJ224,{0,40,45,50,55,60,65,70,75,80},{"0.00","2.00","2.25","2.50","2.75","3.00","3.25","3.50","3.75","4.00"})</f>
        <v>3.50</v>
      </c>
      <c r="DM224" s="21">
        <v>25</v>
      </c>
      <c r="DN224" s="21">
        <v>36</v>
      </c>
      <c r="DO224" s="57">
        <f t="shared" si="156"/>
        <v>61</v>
      </c>
      <c r="DP224" s="21" t="str">
        <f>LOOKUP(DO224,{0,40,45,50,55,60,65,70,75,80},{"F","D","C","C+","B-","B","B+","A-","A","A+"})</f>
        <v>B</v>
      </c>
      <c r="DQ224" s="21" t="str">
        <f>LOOKUP(DO224,{0,40,45,50,55,60,65,70,75,80},{"0.00","2.00","2.25","2.50","2.75","3.00","3.25","3.50","3.75","4.00"})</f>
        <v>3.00</v>
      </c>
      <c r="DR224" s="21">
        <v>30</v>
      </c>
      <c r="DS224" s="21">
        <v>34</v>
      </c>
      <c r="DT224" s="57">
        <f t="shared" si="157"/>
        <v>64</v>
      </c>
      <c r="DU224" s="21" t="str">
        <f>LOOKUP(DT224,{0,40,45,50,55,60,65,70,75,80},{"F","D","C","C+","B-","B","B+","A-","A","A+"})</f>
        <v>B</v>
      </c>
      <c r="DV224" s="21" t="str">
        <f>LOOKUP(DT224,{0,40,45,50,55,60,65,70,75,80},{"0.00","2.00","2.25","2.50","2.75","3.00","3.25","3.50","3.75","4.00"})</f>
        <v>3.00</v>
      </c>
      <c r="DW224" s="21">
        <v>26</v>
      </c>
      <c r="DX224" s="21">
        <v>43</v>
      </c>
      <c r="DY224" s="57">
        <f t="shared" si="158"/>
        <v>69</v>
      </c>
      <c r="DZ224" s="21" t="str">
        <f>LOOKUP(DY224,{0,40,45,50,55,60,65,70,75,80},{"F","D","C","C+","B-","B","B+","A-","A","A+"})</f>
        <v>B+</v>
      </c>
      <c r="EA224" s="21" t="str">
        <f>LOOKUP(DY224,{0,40,45,50,55,60,65,70,75,80},{"0.00","2.00","2.25","2.50","2.75","3.00","3.25","3.50","3.75","4.00"})</f>
        <v>3.25</v>
      </c>
      <c r="EB224" s="21">
        <v>22</v>
      </c>
      <c r="EC224" s="21">
        <v>36</v>
      </c>
      <c r="ED224" s="57">
        <f t="shared" si="159"/>
        <v>58</v>
      </c>
      <c r="EE224" s="21" t="str">
        <f>LOOKUP(ED224,{0,40,45,50,55,60,65,70,75,80},{"F","D","C","C+","B-","B","B+","A-","A","A+"})</f>
        <v>B-</v>
      </c>
      <c r="EF224" s="21" t="str">
        <f>LOOKUP(ED224,{0,40,45,50,55,60,65,70,75,80},{"0.00","2.00","2.25","2.50","2.75","3.00","3.25","3.50","3.75","4.00"})</f>
        <v>2.75</v>
      </c>
      <c r="EG224" s="21">
        <v>20</v>
      </c>
      <c r="EH224" s="21">
        <v>39</v>
      </c>
      <c r="EI224" s="57">
        <f t="shared" si="160"/>
        <v>59</v>
      </c>
      <c r="EJ224" s="21" t="str">
        <f>LOOKUP(EI224,{0,40,45,50,55,60,65,70,75,80},{"F","D","C","C+","B-","B","B+","A-","A","A+"})</f>
        <v>B-</v>
      </c>
      <c r="EK224" s="21" t="str">
        <f>LOOKUP(EI224,{0,40,45,50,55,60,65,70,75,80},{"0.00","2.00","2.25","2.50","2.75","3.00","3.25","3.50","3.75","4.00"})</f>
        <v>2.75</v>
      </c>
      <c r="EL224" s="21">
        <v>36</v>
      </c>
      <c r="EM224" s="21">
        <v>45</v>
      </c>
      <c r="EN224" s="70">
        <f t="shared" si="161"/>
        <v>81</v>
      </c>
      <c r="EO224" s="21" t="str">
        <f>LOOKUP(EN224,{0,40,45,50,55,60,65,70,75,80},{"F","D","C","C+","B-","B","B+","A-","A","A+"})</f>
        <v>A+</v>
      </c>
      <c r="EP224" s="21" t="str">
        <f>LOOKUP(EN224,{0,40,45,50,55,60,65,70,75,80},{"0.00","2.00","2.25","2.50","2.75","3.00","3.25","3.50","3.75","4.00"})</f>
        <v>4.00</v>
      </c>
      <c r="EQ224" s="21">
        <v>31</v>
      </c>
      <c r="ER224" s="21">
        <v>42.5</v>
      </c>
      <c r="ES224" s="70">
        <f t="shared" si="162"/>
        <v>74</v>
      </c>
      <c r="ET224" s="21" t="str">
        <f>LOOKUP(ES224,{0,40,45,50,55,60,65,70,75,80},{"F","D","C","C+","B-","B","B+","A-","A","A+"})</f>
        <v>A-</v>
      </c>
      <c r="EU224" s="21" t="str">
        <f>LOOKUP(ES224,{0,40,45,50,55,60,65,70,75,80},{"0.00","2.00","2.25","2.50","2.75","3.00","3.25","3.50","3.75","4.00"})</f>
        <v>3.50</v>
      </c>
      <c r="EV224" s="21">
        <v>21.5</v>
      </c>
      <c r="EW224" s="21">
        <v>38</v>
      </c>
      <c r="EX224" s="70">
        <f t="shared" si="163"/>
        <v>60</v>
      </c>
      <c r="EY224" s="21" t="str">
        <f>LOOKUP(EX224,{0,40,45,50,55,60,65,70,75,80},{"F","D","C","C+","B-","B","B+","A-","A","A+"})</f>
        <v>B</v>
      </c>
      <c r="EZ224" s="21" t="str">
        <f>LOOKUP(EX224,{0,40,45,50,55,60,65,70,75,80},{"0.00","2.00","2.25","2.50","2.75","3.00","3.25","3.50","3.75","4.00"})</f>
        <v>3.00</v>
      </c>
      <c r="FA224" s="21">
        <v>27.5</v>
      </c>
      <c r="FB224" s="21">
        <v>44</v>
      </c>
      <c r="FC224" s="70">
        <f t="shared" si="164"/>
        <v>72</v>
      </c>
      <c r="FD224" s="21" t="str">
        <f>LOOKUP(FC224,{0,40,45,50,55,60,65,70,75,80},{"F","D","C","C+","B-","B","B+","A-","A","A+"})</f>
        <v>A-</v>
      </c>
      <c r="FE224" s="21" t="str">
        <f>LOOKUP(FC224,{0,40,45,50,55,60,65,70,75,80},{"0.00","2.00","2.25","2.50","2.75","3.00","3.25","3.50","3.75","4.00"})</f>
        <v>3.50</v>
      </c>
      <c r="FF224" s="21">
        <v>25.5</v>
      </c>
      <c r="FG224" s="21">
        <v>43</v>
      </c>
      <c r="FH224" s="70">
        <f t="shared" si="165"/>
        <v>69</v>
      </c>
      <c r="FI224" s="21" t="str">
        <f>LOOKUP(FH224,{0,40,45,50,55,60,65,70,75,80},{"F","D","C","C+","B-","B","B+","A-","A","A+"})</f>
        <v>B+</v>
      </c>
      <c r="FJ224" s="21" t="str">
        <f>LOOKUP(FH224,{0,40,45,50,55,60,65,70,75,80},{"0.00","2.00","2.25","2.50","2.75","3.00","3.25","3.50","3.75","4.00"})</f>
        <v>3.25</v>
      </c>
      <c r="FK224" s="21">
        <v>29.5</v>
      </c>
      <c r="FL224" s="21">
        <v>43.5</v>
      </c>
      <c r="FM224" s="70">
        <f t="shared" si="166"/>
        <v>73</v>
      </c>
      <c r="FN224" s="21" t="str">
        <f>LOOKUP(FM224,{0,40,45,50,55,60,65,70,75,80},{"F","D","C","C+","B-","B","B+","A-","A","A+"})</f>
        <v>A-</v>
      </c>
      <c r="FO224" s="21" t="str">
        <f>LOOKUP(FM224,{0,40,45,50,55,60,65,70,75,80},{"0.00","2.00","2.25","2.50","2.75","3.00","3.25","3.50","3.75","4.00"})</f>
        <v>3.50</v>
      </c>
      <c r="FP224" s="21">
        <v>26</v>
      </c>
      <c r="FQ224" s="21">
        <v>40.5</v>
      </c>
      <c r="FR224" s="70">
        <f t="shared" si="167"/>
        <v>67</v>
      </c>
      <c r="FS224" s="21" t="str">
        <f>LOOKUP(FR224,{0,40,45,50,55,60,65,70,75,80},{"F","D","C","C+","B-","B","B+","A-","A","A+"})</f>
        <v>B+</v>
      </c>
      <c r="FT224" s="21" t="str">
        <f>LOOKUP(FR224,{0,40,45,50,55,60,65,70,75,80},{"0.00","2.00","2.25","2.50","2.75","3.00","3.25","3.50","3.75","4.00"})</f>
        <v>3.25</v>
      </c>
      <c r="FU224" s="21">
        <v>29.5</v>
      </c>
      <c r="FV224" s="21">
        <v>43</v>
      </c>
      <c r="FW224" s="70">
        <f t="shared" si="168"/>
        <v>73</v>
      </c>
      <c r="FX224" s="21" t="str">
        <f>LOOKUP(FW224,{0,40,45,50,55,60,65,70,75,80},{"F","D","C","C+","B-","B","B+","A-","A","A+"})</f>
        <v>A-</v>
      </c>
      <c r="FY224" s="21" t="str">
        <f>LOOKUP(FW224,{0,40,45,50,55,60,65,70,75,80},{"0.00","2.00","2.25","2.50","2.75","3.00","3.25","3.50","3.75","4.00"})</f>
        <v>3.50</v>
      </c>
      <c r="FZ224" s="21">
        <v>28.5</v>
      </c>
      <c r="GA224" s="21">
        <v>31</v>
      </c>
      <c r="GB224" s="70">
        <f t="shared" si="169"/>
        <v>60</v>
      </c>
      <c r="GC224" s="21" t="str">
        <f>LOOKUP(GB224,{0,40,45,50,55,60,65,70,75,80},{"F","D","C","C+","B-","B","B+","A-","A","A+"})</f>
        <v>B</v>
      </c>
      <c r="GD224" s="21" t="str">
        <f>LOOKUP(GB224,{0,40,45,50,55,60,65,70,75,80},{"0.00","2.00","2.25","2.50","2.75","3.00","3.25","3.50","3.75","4.00"})</f>
        <v>3.00</v>
      </c>
      <c r="GE224" s="21">
        <v>23</v>
      </c>
      <c r="GF224" s="21">
        <v>43.5</v>
      </c>
      <c r="GG224" s="70">
        <f t="shared" si="170"/>
        <v>67</v>
      </c>
      <c r="GH224" s="21" t="str">
        <f>LOOKUP(GG224,{0,40,45,50,55,60,65,70,75,80},{"F","D","C","C+","B-","B","B+","A-","A","A+"})</f>
        <v>B+</v>
      </c>
      <c r="GI224" s="21" t="str">
        <f>LOOKUP(GG224,{0,40,45,50,55,60,65,70,75,80},{"0.00","2.00","2.25","2.50","2.75","3.00","3.25","3.50","3.75","4.00"})</f>
        <v>3.25</v>
      </c>
      <c r="GJ224" s="21">
        <v>32</v>
      </c>
      <c r="GK224" s="21">
        <v>40.5</v>
      </c>
      <c r="GL224" s="70">
        <f t="shared" si="171"/>
        <v>73</v>
      </c>
      <c r="GM224" s="21" t="str">
        <f>LOOKUP(GL224,{0,40,45,50,55,60,65,70,75,80},{"F","D","C","C+","B-","B","B+","A-","A","A+"})</f>
        <v>A-</v>
      </c>
      <c r="GN224" s="21" t="str">
        <f>LOOKUP(GL224,{0,40,45,50,55,60,65,70,75,80},{"0.00","2.00","2.25","2.50","2.75","3.00","3.25","3.50","3.75","4.00"})</f>
        <v>3.50</v>
      </c>
      <c r="GO224" s="21">
        <v>26.5</v>
      </c>
      <c r="GP224" s="21">
        <v>36</v>
      </c>
      <c r="GQ224" s="70">
        <f t="shared" si="172"/>
        <v>63</v>
      </c>
      <c r="GR224" s="21" t="str">
        <f>LOOKUP(GQ224,{0,40,45,50,55,60,65,70,75,80},{"F","D","C","C+","B-","B","B+","A-","A","A+"})</f>
        <v>B</v>
      </c>
      <c r="GS224" s="21" t="str">
        <f>LOOKUP(GQ224,{0,40,45,50,55,60,65,70,75,80},{"0.00","2.00","2.25","2.50","2.75","3.00","3.25","3.50","3.75","4.00"})</f>
        <v>3.00</v>
      </c>
      <c r="GT224" s="21">
        <v>14</v>
      </c>
      <c r="GU224" s="21">
        <v>32</v>
      </c>
      <c r="GV224" s="70">
        <f t="shared" si="173"/>
        <v>46</v>
      </c>
      <c r="GW224" s="21" t="str">
        <f>LOOKUP(GV224,{0,40,45,50,55,60,65,70,75,80},{"F","D","C","C+","B-","B","B+","A-","A","A+"})</f>
        <v>C</v>
      </c>
      <c r="GX224" s="21" t="str">
        <f>LOOKUP(GV224,{0,40,45,50,55,60,65,70,75,80},{"0.00","2.00","2.25","2.50","2.75","3.00","3.25","3.50","3.75","4.00"})</f>
        <v>2.25</v>
      </c>
      <c r="GY224" s="82">
        <v>70</v>
      </c>
      <c r="GZ224" s="21" t="str">
        <f>LOOKUP(GY224,{0,40,45,50,55,60,65,70,75,80},{"F","D","C","C+","B-","B","B+","A-","A","A+"})</f>
        <v>A-</v>
      </c>
      <c r="HA224" s="21" t="str">
        <f>LOOKUP(GY224,{0,40,45,50,55,60,65,70,75,80},{"0.00","2.00","2.25","2.50","2.75","3.00","3.25","3.50","3.75","4.00"})</f>
        <v>3.50</v>
      </c>
      <c r="HB224" s="49">
        <v>36.5</v>
      </c>
      <c r="HC224" s="49">
        <v>35</v>
      </c>
      <c r="HD224" s="70">
        <f t="shared" si="174"/>
        <v>72</v>
      </c>
      <c r="HE224" s="21" t="str">
        <f>LOOKUP(HD224,{0,40,45,50,55,60,65,70,75,80},{"F","D","C","C+","B-","B","B+","A-","A","A+"})</f>
        <v>A-</v>
      </c>
      <c r="HF224" s="21" t="str">
        <f>LOOKUP(HD224,{0,40,45,50,55,60,65,70,75,80},{"0.00","2.00","2.25","2.50","2.75","3.00","3.25","3.50","3.75","4.00"})</f>
        <v>3.50</v>
      </c>
      <c r="HG224" s="50">
        <f t="shared" si="132"/>
        <v>3.0833333333333335</v>
      </c>
      <c r="HH224" s="71" t="str">
        <f t="shared" si="133"/>
        <v>Passed</v>
      </c>
      <c r="HI224" s="70">
        <f t="shared" si="175"/>
        <v>2682</v>
      </c>
      <c r="HJ224" s="44">
        <v>260</v>
      </c>
      <c r="HK224" s="43"/>
      <c r="HL224" s="43"/>
    </row>
    <row r="225" spans="1:220" ht="21.75" customHeight="1" x14ac:dyDescent="0.2">
      <c r="A225" s="44">
        <v>261</v>
      </c>
      <c r="B225" s="66">
        <v>3825</v>
      </c>
      <c r="C225" s="44">
        <v>2016412789</v>
      </c>
      <c r="D225" s="39" t="s">
        <v>313</v>
      </c>
      <c r="E225" s="64" t="s">
        <v>285</v>
      </c>
      <c r="F225" s="64" t="s">
        <v>301</v>
      </c>
      <c r="G225" s="73">
        <v>20.5</v>
      </c>
      <c r="H225" s="48">
        <v>42</v>
      </c>
      <c r="I225" s="57">
        <f t="shared" si="134"/>
        <v>63</v>
      </c>
      <c r="J225" s="21" t="str">
        <f>LOOKUP(I225,{0,40,45,50,55,60,65,70,75,80},{"F","D","C","C+","B-","B","B+","A-","A","A+"})</f>
        <v>B</v>
      </c>
      <c r="K225" s="21" t="str">
        <f>LOOKUP(I225,{0,40,45,50,55,60,65,70,75,80},{"0.00","2.00","2.25","2.50","2.75","3.00","3.25","3.50","3.75","4.00"})</f>
        <v>3.00</v>
      </c>
      <c r="L225" s="21">
        <v>25</v>
      </c>
      <c r="M225" s="21">
        <v>40</v>
      </c>
      <c r="N225" s="57">
        <f t="shared" si="135"/>
        <v>65</v>
      </c>
      <c r="O225" s="21" t="str">
        <f>LOOKUP(N225,{0,40,45,50,55,60,65,70,75,80},{"F","D","C","C+","B-","B","B+","A-","A","A+"})</f>
        <v>B+</v>
      </c>
      <c r="P225" s="21" t="str">
        <f>LOOKUP(N225,{0,40,45,50,55,60,65,70,75,80},{"0.00","2.00","2.25","2.50","2.75","3.00","3.25","3.50","3.75","4.00"})</f>
        <v>3.25</v>
      </c>
      <c r="Q225" s="21">
        <v>25.5</v>
      </c>
      <c r="R225" s="21">
        <v>38</v>
      </c>
      <c r="S225" s="57">
        <f t="shared" si="136"/>
        <v>64</v>
      </c>
      <c r="T225" s="21" t="str">
        <f>LOOKUP(S225,{0,40,45,50,55,60,65,70,75,80},{"F","D","C","C+","B-","B","B+","A-","A","A+"})</f>
        <v>B</v>
      </c>
      <c r="U225" s="21" t="str">
        <f>LOOKUP(S225,{0,40,45,50,55,60,65,70,75,80},{"0.00","2.00","2.25","2.50","2.75","3.00","3.25","3.50","3.75","4.00"})</f>
        <v>3.00</v>
      </c>
      <c r="V225" s="21">
        <v>27</v>
      </c>
      <c r="W225" s="21">
        <v>40</v>
      </c>
      <c r="X225" s="57">
        <f t="shared" si="137"/>
        <v>67</v>
      </c>
      <c r="Y225" s="21" t="str">
        <f>LOOKUP(X225,{0,40,45,50,55,60,65,70,75,80},{"F","D","C","C+","B-","B","B+","A-","A","A+"})</f>
        <v>B+</v>
      </c>
      <c r="Z225" s="21" t="str">
        <f>LOOKUP(X225,{0,40,45,50,55,60,65,70,75,80},{"0.00","2.00","2.25","2.50","2.75","3.00","3.25","3.50","3.75","4.00"})</f>
        <v>3.25</v>
      </c>
      <c r="AA225" s="21">
        <v>24</v>
      </c>
      <c r="AB225" s="21">
        <v>36</v>
      </c>
      <c r="AC225" s="57">
        <f t="shared" si="138"/>
        <v>60</v>
      </c>
      <c r="AD225" s="21" t="str">
        <f>LOOKUP(AC225,{0,40,45,50,55,60,65,70,75,80},{"F","D","C","C+","B-","B","B+","A-","A","A+"})</f>
        <v>B</v>
      </c>
      <c r="AE225" s="21" t="str">
        <f>LOOKUP(AC225,{0,40,45,50,55,60,65,70,75,80},{"0.00","2.00","2.25","2.50","2.75","3.00","3.25","3.50","3.75","4.00"})</f>
        <v>3.00</v>
      </c>
      <c r="AF225" s="21">
        <v>25.5</v>
      </c>
      <c r="AG225" s="21">
        <v>47.5</v>
      </c>
      <c r="AH225" s="57">
        <f t="shared" si="139"/>
        <v>73</v>
      </c>
      <c r="AI225" s="21" t="str">
        <f>LOOKUP(AH225,{0,40,45,50,55,60,65,70,75,80},{"F","D","C","C+","B-","B","B+","A-","A","A+"})</f>
        <v>A-</v>
      </c>
      <c r="AJ225" s="21" t="str">
        <f>LOOKUP(AH225,{0,40,45,50,55,60,65,70,75,80},{"0.00","2.00","2.25","2.50","2.75","3.00","3.25","3.50","3.75","4.00"})</f>
        <v>3.50</v>
      </c>
      <c r="AK225" s="21">
        <v>28</v>
      </c>
      <c r="AL225" s="21">
        <v>34</v>
      </c>
      <c r="AM225" s="57">
        <f t="shared" si="140"/>
        <v>62</v>
      </c>
      <c r="AN225" s="21" t="str">
        <f>LOOKUP(AM225,{0,40,45,50,55,60,65,70,75,80},{"F","D","C","C+","B-","B","B+","A-","A","A+"})</f>
        <v>B</v>
      </c>
      <c r="AO225" s="21" t="str">
        <f>LOOKUP(AM225,{0,40,45,50,55,60,65,70,75,80},{"0.00","2.00","2.25","2.50","2.75","3.00","3.25","3.50","3.75","4.00"})</f>
        <v>3.00</v>
      </c>
      <c r="AP225" s="21">
        <v>28</v>
      </c>
      <c r="AQ225" s="21">
        <v>29</v>
      </c>
      <c r="AR225" s="57">
        <f t="shared" si="141"/>
        <v>57</v>
      </c>
      <c r="AS225" s="21" t="str">
        <f>LOOKUP(AR225,{0,40,45,50,55,60,65,70,75,80},{"F","D","C","C+","B-","B","B+","A-","A","A+"})</f>
        <v>B-</v>
      </c>
      <c r="AT225" s="21" t="str">
        <f>LOOKUP(AR225,{0,40,45,50,55,60,65,70,75,80},{"0.00","2.00","2.25","2.50","2.75","3.00","3.25","3.50","3.75","4.00"})</f>
        <v>2.75</v>
      </c>
      <c r="AU225" s="21">
        <v>31</v>
      </c>
      <c r="AV225" s="21">
        <v>43</v>
      </c>
      <c r="AW225" s="57">
        <f t="shared" si="142"/>
        <v>74</v>
      </c>
      <c r="AX225" s="21" t="str">
        <f>LOOKUP(AW225,{0,40,45,50,55,60,65,70,75,80},{"F","D","C","C+","B-","B","B+","A-","A","A+"})</f>
        <v>A-</v>
      </c>
      <c r="AY225" s="21" t="str">
        <f>LOOKUP(AW225,{0,40,45,50,55,60,65,70,75,80},{"0.00","2.00","2.25","2.50","2.75","3.00","3.25","3.50","3.75","4.00"})</f>
        <v>3.50</v>
      </c>
      <c r="AZ225" s="21">
        <v>23</v>
      </c>
      <c r="BA225" s="21">
        <v>37</v>
      </c>
      <c r="BB225" s="57">
        <f t="shared" si="143"/>
        <v>60</v>
      </c>
      <c r="BC225" s="21" t="str">
        <f>LOOKUP(BB225,{0,40,45,50,55,60,65,70,75,80},{"F","D","C","C+","B-","B","B+","A-","A","A+"})</f>
        <v>B</v>
      </c>
      <c r="BD225" s="21" t="str">
        <f>LOOKUP(BB225,{0,40,45,50,55,60,65,70,75,80},{"0.00","2.00","2.25","2.50","2.75","3.00","3.25","3.50","3.75","4.00"})</f>
        <v>3.00</v>
      </c>
      <c r="BE225" s="21">
        <v>26</v>
      </c>
      <c r="BF225" s="21">
        <v>39.5</v>
      </c>
      <c r="BG225" s="57">
        <f t="shared" si="144"/>
        <v>66</v>
      </c>
      <c r="BH225" s="21" t="str">
        <f>LOOKUP(BG225,{0,40,45,50,55,60,65,70,75,80},{"F","D","C","C+","B-","B","B+","A-","A","A+"})</f>
        <v>B+</v>
      </c>
      <c r="BI225" s="21" t="str">
        <f>LOOKUP(BG225,{0,40,45,50,55,60,65,70,75,80},{"0.00","2.00","2.25","2.50","2.75","3.00","3.25","3.50","3.75","4.00"})</f>
        <v>3.25</v>
      </c>
      <c r="BJ225" s="21">
        <v>31</v>
      </c>
      <c r="BK225" s="21">
        <v>38</v>
      </c>
      <c r="BL225" s="57">
        <f t="shared" si="145"/>
        <v>69</v>
      </c>
      <c r="BM225" s="21" t="str">
        <f>LOOKUP(BL225,{0,40,45,50,55,60,65,70,75,80},{"F","D","C","C+","B-","B","B+","A-","A","A+"})</f>
        <v>B+</v>
      </c>
      <c r="BN225" s="21" t="str">
        <f>LOOKUP(BL225,{0,40,45,50,55,60,65,70,75,80},{"0.00","2.00","2.25","2.50","2.75","3.00","3.25","3.50","3.75","4.00"})</f>
        <v>3.25</v>
      </c>
      <c r="BO225" s="21">
        <v>25</v>
      </c>
      <c r="BP225" s="21">
        <v>35</v>
      </c>
      <c r="BQ225" s="57">
        <f t="shared" si="146"/>
        <v>60</v>
      </c>
      <c r="BR225" s="21" t="str">
        <f>LOOKUP(BQ225,{0,40,45,50,55,60,65,70,75,80},{"F","D","C","C+","B-","B","B+","A-","A","A+"})</f>
        <v>B</v>
      </c>
      <c r="BS225" s="21" t="str">
        <f>LOOKUP(BQ225,{0,40,45,50,55,60,65,70,75,80},{"0.00","2.00","2.25","2.50","2.75","3.00","3.25","3.50","3.75","4.00"})</f>
        <v>3.00</v>
      </c>
      <c r="BT225" s="21">
        <v>38</v>
      </c>
      <c r="BU225" s="21">
        <v>31</v>
      </c>
      <c r="BV225" s="57">
        <f t="shared" si="147"/>
        <v>69</v>
      </c>
      <c r="BW225" s="21" t="str">
        <f>LOOKUP(BV225,{0,40,45,50,55,60,65,70,75,80},{"F","D","C","C+","B-","B","B+","A-","A","A+"})</f>
        <v>B+</v>
      </c>
      <c r="BX225" s="21" t="str">
        <f>LOOKUP(BV225,{0,40,45,50,55,60,65,70,75,80},{"0.00","2.00","2.25","2.50","2.75","3.00","3.25","3.50","3.75","4.00"})</f>
        <v>3.25</v>
      </c>
      <c r="BY225" s="21">
        <v>25</v>
      </c>
      <c r="BZ225" s="21">
        <v>35</v>
      </c>
      <c r="CA225" s="57">
        <f t="shared" si="148"/>
        <v>60</v>
      </c>
      <c r="CB225" s="21" t="str">
        <f>LOOKUP(CA225,{0,40,45,50,55,60,65,70,75,80},{"F","D","C","C+","B-","B","B+","A-","A","A+"})</f>
        <v>B</v>
      </c>
      <c r="CC225" s="21" t="str">
        <f>LOOKUP(CA225,{0,40,45,50,55,60,65,70,75,80},{"0.00","2.00","2.25","2.50","2.75","3.00","3.25","3.50","3.75","4.00"})</f>
        <v>3.00</v>
      </c>
      <c r="CD225" s="21">
        <v>33</v>
      </c>
      <c r="CE225" s="21">
        <v>45.5</v>
      </c>
      <c r="CF225" s="57">
        <f t="shared" si="149"/>
        <v>79</v>
      </c>
      <c r="CG225" s="21" t="str">
        <f>LOOKUP(CF225,{0,40,45,50,55,60,65,70,75,80},{"F","D","C","C+","B-","B","B+","A-","A","A+"})</f>
        <v>A</v>
      </c>
      <c r="CH225" s="21" t="str">
        <f>LOOKUP(CF225,{0,40,45,50,55,60,65,70,75,80},{"0.00","2.00","2.25","2.50","2.75","3.00","3.25","3.50","3.75","4.00"})</f>
        <v>3.75</v>
      </c>
      <c r="CI225" s="21">
        <v>33</v>
      </c>
      <c r="CJ225" s="21">
        <v>27.5</v>
      </c>
      <c r="CK225" s="57">
        <f t="shared" si="150"/>
        <v>61</v>
      </c>
      <c r="CL225" s="21" t="str">
        <f>LOOKUP(CK225,{0,40,45,50,55,60,65,70,75,80},{"F","D","C","C+","B-","B","B+","A-","A","A+"})</f>
        <v>B</v>
      </c>
      <c r="CM225" s="21" t="str">
        <f>LOOKUP(CK225,{0,40,45,50,55,60,65,70,75,80},{"0.00","2.00","2.25","2.50","2.75","3.00","3.25","3.50","3.75","4.00"})</f>
        <v>3.00</v>
      </c>
      <c r="CN225" s="21">
        <v>24</v>
      </c>
      <c r="CO225" s="21">
        <v>25</v>
      </c>
      <c r="CP225" s="57">
        <f t="shared" si="151"/>
        <v>49</v>
      </c>
      <c r="CQ225" s="21" t="str">
        <f>LOOKUP(CP225,{0,40,45,50,55,60,65,70,75,80},{"F","D","C","C+","B-","B","B+","A-","A","A+"})</f>
        <v>C</v>
      </c>
      <c r="CR225" s="21" t="str">
        <f>LOOKUP(CP225,{0,40,45,50,55,60,65,70,75,80},{"0.00","2.00","2.25","2.50","2.75","3.00","3.25","3.50","3.75","4.00"})</f>
        <v>2.25</v>
      </c>
      <c r="CS225" s="21">
        <v>25</v>
      </c>
      <c r="CT225" s="21">
        <v>39.5</v>
      </c>
      <c r="CU225" s="57">
        <f t="shared" si="152"/>
        <v>65</v>
      </c>
      <c r="CV225" s="21" t="str">
        <f>LOOKUP(CU225,{0,40,45,50,55,60,65,70,75,80},{"F","D","C","C+","B-","B","B+","A-","A","A+"})</f>
        <v>B+</v>
      </c>
      <c r="CW225" s="21" t="str">
        <f>LOOKUP(CU225,{0,40,45,50,55,60,65,70,75,80},{"0.00","2.00","2.25","2.50","2.75","3.00","3.25","3.50","3.75","4.00"})</f>
        <v>3.25</v>
      </c>
      <c r="CX225" s="21">
        <v>34</v>
      </c>
      <c r="CY225" s="21">
        <v>46.5</v>
      </c>
      <c r="CZ225" s="57">
        <f t="shared" si="153"/>
        <v>81</v>
      </c>
      <c r="DA225" s="21" t="str">
        <f>LOOKUP(CZ225,{0,40,45,50,55,60,65,70,75,80},{"F","D","C","C+","B-","B","B+","A-","A","A+"})</f>
        <v>A+</v>
      </c>
      <c r="DB225" s="21" t="str">
        <f>LOOKUP(CZ225,{0,40,45,50,55,60,65,70,75,80},{"0.00","2.00","2.25","2.50","2.75","3.00","3.25","3.50","3.75","4.00"})</f>
        <v>4.00</v>
      </c>
      <c r="DC225" s="21">
        <v>29</v>
      </c>
      <c r="DD225" s="21">
        <v>42</v>
      </c>
      <c r="DE225" s="57">
        <f t="shared" si="154"/>
        <v>71</v>
      </c>
      <c r="DF225" s="21" t="str">
        <f>LOOKUP(DE225,{0,40,45,50,55,60,65,70,75,80},{"F","D","C","C+","B-","B","B+","A-","A","A+"})</f>
        <v>A-</v>
      </c>
      <c r="DG225" s="21" t="str">
        <f>LOOKUP(DE225,{0,40,45,50,55,60,65,70,75,80},{"0.00","2.00","2.25","2.50","2.75","3.00","3.25","3.50","3.75","4.00"})</f>
        <v>3.50</v>
      </c>
      <c r="DH225" s="21">
        <v>28.5</v>
      </c>
      <c r="DI225" s="21">
        <v>31.5</v>
      </c>
      <c r="DJ225" s="57">
        <f t="shared" si="155"/>
        <v>60</v>
      </c>
      <c r="DK225" s="21" t="str">
        <f>LOOKUP(DJ225,{0,40,45,50,55,60,65,70,75,80},{"F","D","C","C+","B-","B","B+","A-","A","A+"})</f>
        <v>B</v>
      </c>
      <c r="DL225" s="21" t="str">
        <f>LOOKUP(DJ225,{0,40,45,50,55,60,65,70,75,80},{"0.00","2.00","2.25","2.50","2.75","3.00","3.25","3.50","3.75","4.00"})</f>
        <v>3.00</v>
      </c>
      <c r="DM225" s="21">
        <v>31</v>
      </c>
      <c r="DN225" s="21">
        <v>34</v>
      </c>
      <c r="DO225" s="57">
        <f t="shared" si="156"/>
        <v>65</v>
      </c>
      <c r="DP225" s="21" t="str">
        <f>LOOKUP(DO225,{0,40,45,50,55,60,65,70,75,80},{"F","D","C","C+","B-","B","B+","A-","A","A+"})</f>
        <v>B+</v>
      </c>
      <c r="DQ225" s="21" t="str">
        <f>LOOKUP(DO225,{0,40,45,50,55,60,65,70,75,80},{"0.00","2.00","2.25","2.50","2.75","3.00","3.25","3.50","3.75","4.00"})</f>
        <v>3.25</v>
      </c>
      <c r="DR225" s="21">
        <v>29</v>
      </c>
      <c r="DS225" s="21">
        <v>34</v>
      </c>
      <c r="DT225" s="57">
        <f t="shared" si="157"/>
        <v>63</v>
      </c>
      <c r="DU225" s="21" t="str">
        <f>LOOKUP(DT225,{0,40,45,50,55,60,65,70,75,80},{"F","D","C","C+","B-","B","B+","A-","A","A+"})</f>
        <v>B</v>
      </c>
      <c r="DV225" s="21" t="str">
        <f>LOOKUP(DT225,{0,40,45,50,55,60,65,70,75,80},{"0.00","2.00","2.25","2.50","2.75","3.00","3.25","3.50","3.75","4.00"})</f>
        <v>3.00</v>
      </c>
      <c r="DW225" s="21">
        <v>26</v>
      </c>
      <c r="DX225" s="21">
        <v>40.5</v>
      </c>
      <c r="DY225" s="57">
        <f t="shared" si="158"/>
        <v>67</v>
      </c>
      <c r="DZ225" s="21" t="str">
        <f>LOOKUP(DY225,{0,40,45,50,55,60,65,70,75,80},{"F","D","C","C+","B-","B","B+","A-","A","A+"})</f>
        <v>B+</v>
      </c>
      <c r="EA225" s="21" t="str">
        <f>LOOKUP(DY225,{0,40,45,50,55,60,65,70,75,80},{"0.00","2.00","2.25","2.50","2.75","3.00","3.25","3.50","3.75","4.00"})</f>
        <v>3.25</v>
      </c>
      <c r="EB225" s="21">
        <v>28</v>
      </c>
      <c r="EC225" s="21">
        <v>39</v>
      </c>
      <c r="ED225" s="57">
        <f t="shared" si="159"/>
        <v>67</v>
      </c>
      <c r="EE225" s="21" t="str">
        <f>LOOKUP(ED225,{0,40,45,50,55,60,65,70,75,80},{"F","D","C","C+","B-","B","B+","A-","A","A+"})</f>
        <v>B+</v>
      </c>
      <c r="EF225" s="21" t="str">
        <f>LOOKUP(ED225,{0,40,45,50,55,60,65,70,75,80},{"0.00","2.00","2.25","2.50","2.75","3.00","3.25","3.50","3.75","4.00"})</f>
        <v>3.25</v>
      </c>
      <c r="EG225" s="21">
        <v>18</v>
      </c>
      <c r="EH225" s="21">
        <v>38</v>
      </c>
      <c r="EI225" s="57">
        <f t="shared" si="160"/>
        <v>56</v>
      </c>
      <c r="EJ225" s="21" t="str">
        <f>LOOKUP(EI225,{0,40,45,50,55,60,65,70,75,80},{"F","D","C","C+","B-","B","B+","A-","A","A+"})</f>
        <v>B-</v>
      </c>
      <c r="EK225" s="21" t="str">
        <f>LOOKUP(EI225,{0,40,45,50,55,60,65,70,75,80},{"0.00","2.00","2.25","2.50","2.75","3.00","3.25","3.50","3.75","4.00"})</f>
        <v>2.75</v>
      </c>
      <c r="EL225" s="21">
        <v>29.75</v>
      </c>
      <c r="EM225" s="21">
        <v>43</v>
      </c>
      <c r="EN225" s="70">
        <f t="shared" si="161"/>
        <v>73</v>
      </c>
      <c r="EO225" s="21" t="str">
        <f>LOOKUP(EN225,{0,40,45,50,55,60,65,70,75,80},{"F","D","C","C+","B-","B","B+","A-","A","A+"})</f>
        <v>A-</v>
      </c>
      <c r="EP225" s="21" t="str">
        <f>LOOKUP(EN225,{0,40,45,50,55,60,65,70,75,80},{"0.00","2.00","2.25","2.50","2.75","3.00","3.25","3.50","3.75","4.00"})</f>
        <v>3.50</v>
      </c>
      <c r="EQ225" s="21">
        <v>31</v>
      </c>
      <c r="ER225" s="21">
        <v>36</v>
      </c>
      <c r="ES225" s="70">
        <f t="shared" si="162"/>
        <v>67</v>
      </c>
      <c r="ET225" s="21" t="str">
        <f>LOOKUP(ES225,{0,40,45,50,55,60,65,70,75,80},{"F","D","C","C+","B-","B","B+","A-","A","A+"})</f>
        <v>B+</v>
      </c>
      <c r="EU225" s="21" t="str">
        <f>LOOKUP(ES225,{0,40,45,50,55,60,65,70,75,80},{"0.00","2.00","2.25","2.50","2.75","3.00","3.25","3.50","3.75","4.00"})</f>
        <v>3.25</v>
      </c>
      <c r="EV225" s="21">
        <v>29.5</v>
      </c>
      <c r="EW225" s="21">
        <v>29</v>
      </c>
      <c r="EX225" s="70">
        <f t="shared" si="163"/>
        <v>59</v>
      </c>
      <c r="EY225" s="21" t="str">
        <f>LOOKUP(EX225,{0,40,45,50,55,60,65,70,75,80},{"F","D","C","C+","B-","B","B+","A-","A","A+"})</f>
        <v>B-</v>
      </c>
      <c r="EZ225" s="21" t="str">
        <f>LOOKUP(EX225,{0,40,45,50,55,60,65,70,75,80},{"0.00","2.00","2.25","2.50","2.75","3.00","3.25","3.50","3.75","4.00"})</f>
        <v>2.75</v>
      </c>
      <c r="FA225" s="21">
        <v>28</v>
      </c>
      <c r="FB225" s="21">
        <v>35.5</v>
      </c>
      <c r="FC225" s="70">
        <f t="shared" si="164"/>
        <v>64</v>
      </c>
      <c r="FD225" s="21" t="str">
        <f>LOOKUP(FC225,{0,40,45,50,55,60,65,70,75,80},{"F","D","C","C+","B-","B","B+","A-","A","A+"})</f>
        <v>B</v>
      </c>
      <c r="FE225" s="21" t="str">
        <f>LOOKUP(FC225,{0,40,45,50,55,60,65,70,75,80},{"0.00","2.00","2.25","2.50","2.75","3.00","3.25","3.50","3.75","4.00"})</f>
        <v>3.00</v>
      </c>
      <c r="FF225" s="21">
        <v>24</v>
      </c>
      <c r="FG225" s="21">
        <v>29.5</v>
      </c>
      <c r="FH225" s="70">
        <f t="shared" si="165"/>
        <v>54</v>
      </c>
      <c r="FI225" s="21" t="str">
        <f>LOOKUP(FH225,{0,40,45,50,55,60,65,70,75,80},{"F","D","C","C+","B-","B","B+","A-","A","A+"})</f>
        <v>C+</v>
      </c>
      <c r="FJ225" s="21" t="str">
        <f>LOOKUP(FH225,{0,40,45,50,55,60,65,70,75,80},{"0.00","2.00","2.25","2.50","2.75","3.00","3.25","3.50","3.75","4.00"})</f>
        <v>2.50</v>
      </c>
      <c r="FK225" s="21">
        <v>25</v>
      </c>
      <c r="FL225" s="21">
        <v>25</v>
      </c>
      <c r="FM225" s="70">
        <f t="shared" si="166"/>
        <v>50</v>
      </c>
      <c r="FN225" s="21" t="str">
        <f>LOOKUP(FM225,{0,40,45,50,55,60,65,70,75,80},{"F","D","C","C+","B-","B","B+","A-","A","A+"})</f>
        <v>C+</v>
      </c>
      <c r="FO225" s="21" t="str">
        <f>LOOKUP(FM225,{0,40,45,50,55,60,65,70,75,80},{"0.00","2.00","2.25","2.50","2.75","3.00","3.25","3.50","3.75","4.00"})</f>
        <v>2.50</v>
      </c>
      <c r="FP225" s="21">
        <v>26</v>
      </c>
      <c r="FQ225" s="21">
        <v>43</v>
      </c>
      <c r="FR225" s="70">
        <f t="shared" si="167"/>
        <v>69</v>
      </c>
      <c r="FS225" s="21" t="str">
        <f>LOOKUP(FR225,{0,40,45,50,55,60,65,70,75,80},{"F","D","C","C+","B-","B","B+","A-","A","A+"})</f>
        <v>B+</v>
      </c>
      <c r="FT225" s="21" t="str">
        <f>LOOKUP(FR225,{0,40,45,50,55,60,65,70,75,80},{"0.00","2.00","2.25","2.50","2.75","3.00","3.25","3.50","3.75","4.00"})</f>
        <v>3.25</v>
      </c>
      <c r="FU225" s="21">
        <v>28</v>
      </c>
      <c r="FV225" s="21">
        <v>39.5</v>
      </c>
      <c r="FW225" s="70">
        <f t="shared" si="168"/>
        <v>68</v>
      </c>
      <c r="FX225" s="21" t="str">
        <f>LOOKUP(FW225,{0,40,45,50,55,60,65,70,75,80},{"F","D","C","C+","B-","B","B+","A-","A","A+"})</f>
        <v>B+</v>
      </c>
      <c r="FY225" s="21" t="str">
        <f>LOOKUP(FW225,{0,40,45,50,55,60,65,70,75,80},{"0.00","2.00","2.25","2.50","2.75","3.00","3.25","3.50","3.75","4.00"})</f>
        <v>3.25</v>
      </c>
      <c r="FZ225" s="21">
        <v>21</v>
      </c>
      <c r="GA225" s="21">
        <v>35.5</v>
      </c>
      <c r="GB225" s="70">
        <f t="shared" si="169"/>
        <v>57</v>
      </c>
      <c r="GC225" s="21" t="str">
        <f>LOOKUP(GB225,{0,40,45,50,55,60,65,70,75,80},{"F","D","C","C+","B-","B","B+","A-","A","A+"})</f>
        <v>B-</v>
      </c>
      <c r="GD225" s="21" t="str">
        <f>LOOKUP(GB225,{0,40,45,50,55,60,65,70,75,80},{"0.00","2.00","2.25","2.50","2.75","3.00","3.25","3.50","3.75","4.00"})</f>
        <v>2.75</v>
      </c>
      <c r="GE225" s="21">
        <v>31</v>
      </c>
      <c r="GF225" s="21">
        <v>36</v>
      </c>
      <c r="GG225" s="70">
        <f t="shared" si="170"/>
        <v>67</v>
      </c>
      <c r="GH225" s="21" t="str">
        <f>LOOKUP(GG225,{0,40,45,50,55,60,65,70,75,80},{"F","D","C","C+","B-","B","B+","A-","A","A+"})</f>
        <v>B+</v>
      </c>
      <c r="GI225" s="21" t="str">
        <f>LOOKUP(GG225,{0,40,45,50,55,60,65,70,75,80},{"0.00","2.00","2.25","2.50","2.75","3.00","3.25","3.50","3.75","4.00"})</f>
        <v>3.25</v>
      </c>
      <c r="GJ225" s="21">
        <v>26</v>
      </c>
      <c r="GK225" s="21">
        <v>38.5</v>
      </c>
      <c r="GL225" s="70">
        <f t="shared" si="171"/>
        <v>65</v>
      </c>
      <c r="GM225" s="21" t="str">
        <f>LOOKUP(GL225,{0,40,45,50,55,60,65,70,75,80},{"F","D","C","C+","B-","B","B+","A-","A","A+"})</f>
        <v>B+</v>
      </c>
      <c r="GN225" s="21" t="str">
        <f>LOOKUP(GL225,{0,40,45,50,55,60,65,70,75,80},{"0.00","2.00","2.25","2.50","2.75","3.00","3.25","3.50","3.75","4.00"})</f>
        <v>3.25</v>
      </c>
      <c r="GO225" s="21">
        <v>27.5</v>
      </c>
      <c r="GP225" s="21">
        <v>39</v>
      </c>
      <c r="GQ225" s="70">
        <f t="shared" si="172"/>
        <v>67</v>
      </c>
      <c r="GR225" s="21" t="str">
        <f>LOOKUP(GQ225,{0,40,45,50,55,60,65,70,75,80},{"F","D","C","C+","B-","B","B+","A-","A","A+"})</f>
        <v>B+</v>
      </c>
      <c r="GS225" s="21" t="str">
        <f>LOOKUP(GQ225,{0,40,45,50,55,60,65,70,75,80},{"0.00","2.00","2.25","2.50","2.75","3.00","3.25","3.50","3.75","4.00"})</f>
        <v>3.25</v>
      </c>
      <c r="GT225" s="21">
        <v>19</v>
      </c>
      <c r="GU225" s="21">
        <v>34</v>
      </c>
      <c r="GV225" s="70">
        <f t="shared" si="173"/>
        <v>53</v>
      </c>
      <c r="GW225" s="21" t="str">
        <f>LOOKUP(GV225,{0,40,45,50,55,60,65,70,75,80},{"F","D","C","C+","B-","B","B+","A-","A","A+"})</f>
        <v>C+</v>
      </c>
      <c r="GX225" s="21" t="str">
        <f>LOOKUP(GV225,{0,40,45,50,55,60,65,70,75,80},{"0.00","2.00","2.25","2.50","2.75","3.00","3.25","3.50","3.75","4.00"})</f>
        <v>2.50</v>
      </c>
      <c r="GY225" s="82">
        <v>68</v>
      </c>
      <c r="GZ225" s="21" t="str">
        <f>LOOKUP(GY225,{0,40,45,50,55,60,65,70,75,80},{"F","D","C","C+","B-","B","B+","A-","A","A+"})</f>
        <v>B+</v>
      </c>
      <c r="HA225" s="21" t="str">
        <f>LOOKUP(GY225,{0,40,45,50,55,60,65,70,75,80},{"0.00","2.00","2.25","2.50","2.75","3.00","3.25","3.50","3.75","4.00"})</f>
        <v>3.25</v>
      </c>
      <c r="HB225" s="49">
        <v>36.5</v>
      </c>
      <c r="HC225" s="49">
        <v>35</v>
      </c>
      <c r="HD225" s="70">
        <f t="shared" si="174"/>
        <v>72</v>
      </c>
      <c r="HE225" s="21" t="str">
        <f>LOOKUP(HD225,{0,40,45,50,55,60,65,70,75,80},{"F","D","C","C+","B-","B","B+","A-","A","A+"})</f>
        <v>A-</v>
      </c>
      <c r="HF225" s="21" t="str">
        <f>LOOKUP(HD225,{0,40,45,50,55,60,65,70,75,80},{"0.00","2.00","2.25","2.50","2.75","3.00","3.25","3.50","3.75","4.00"})</f>
        <v>3.50</v>
      </c>
      <c r="HG225" s="50">
        <f t="shared" si="132"/>
        <v>3.1190476190476191</v>
      </c>
      <c r="HH225" s="71" t="str">
        <f t="shared" si="133"/>
        <v>Passed</v>
      </c>
      <c r="HI225" s="70">
        <f t="shared" si="175"/>
        <v>2706</v>
      </c>
      <c r="HJ225" s="44">
        <v>261</v>
      </c>
      <c r="HK225" s="43"/>
      <c r="HL225" s="43"/>
    </row>
    <row r="226" spans="1:220" ht="21.75" customHeight="1" x14ac:dyDescent="0.2">
      <c r="A226" s="83">
        <v>266</v>
      </c>
      <c r="B226" s="66">
        <v>4002</v>
      </c>
      <c r="C226" s="44">
        <v>2016912757</v>
      </c>
      <c r="D226" s="39" t="s">
        <v>313</v>
      </c>
      <c r="E226" s="64" t="s">
        <v>286</v>
      </c>
      <c r="F226" s="64" t="s">
        <v>295</v>
      </c>
      <c r="G226" s="73">
        <v>28</v>
      </c>
      <c r="H226" s="48">
        <v>34</v>
      </c>
      <c r="I226" s="57">
        <f t="shared" si="134"/>
        <v>62</v>
      </c>
      <c r="J226" s="21" t="str">
        <f>LOOKUP(I226,{0,40,45,50,55,60,65,70,75,80},{"F","D","C","C+","B-","B","B+","A-","A","A+"})</f>
        <v>B</v>
      </c>
      <c r="K226" s="21" t="str">
        <f>LOOKUP(I226,{0,40,45,50,55,60,65,70,75,80},{"0.00","2.00","2.25","2.50","2.75","3.00","3.25","3.50","3.75","4.00"})</f>
        <v>3.00</v>
      </c>
      <c r="L226" s="21">
        <v>27</v>
      </c>
      <c r="M226" s="21">
        <v>25</v>
      </c>
      <c r="N226" s="57">
        <f t="shared" si="135"/>
        <v>52</v>
      </c>
      <c r="O226" s="21" t="str">
        <f>LOOKUP(N226,{0,40,45,50,55,60,65,70,75,80},{"F","D","C","C+","B-","B","B+","A-","A","A+"})</f>
        <v>C+</v>
      </c>
      <c r="P226" s="21" t="str">
        <f>LOOKUP(N226,{0,40,45,50,55,60,65,70,75,80},{"0.00","2.00","2.25","2.50","2.75","3.00","3.25","3.50","3.75","4.00"})</f>
        <v>2.50</v>
      </c>
      <c r="Q226" s="21">
        <v>20</v>
      </c>
      <c r="R226" s="21">
        <v>41</v>
      </c>
      <c r="S226" s="57">
        <f t="shared" si="136"/>
        <v>61</v>
      </c>
      <c r="T226" s="21" t="str">
        <f>LOOKUP(S226,{0,40,45,50,55,60,65,70,75,80},{"F","D","C","C+","B-","B","B+","A-","A","A+"})</f>
        <v>B</v>
      </c>
      <c r="U226" s="21" t="str">
        <f>LOOKUP(S226,{0,40,45,50,55,60,65,70,75,80},{"0.00","2.00","2.25","2.50","2.75","3.00","3.25","3.50","3.75","4.00"})</f>
        <v>3.00</v>
      </c>
      <c r="V226" s="21">
        <v>19</v>
      </c>
      <c r="W226" s="21">
        <v>23</v>
      </c>
      <c r="X226" s="57">
        <f t="shared" si="137"/>
        <v>42</v>
      </c>
      <c r="Y226" s="21" t="str">
        <f>LOOKUP(X226,{0,40,45,50,55,60,65,70,75,80},{"F","D","C","C+","B-","B","B+","A-","A","A+"})</f>
        <v>D</v>
      </c>
      <c r="Z226" s="21" t="str">
        <f>LOOKUP(X226,{0,40,45,50,55,60,65,70,75,80},{"0.00","2.00","2.25","2.50","2.75","3.00","3.25","3.50","3.75","4.00"})</f>
        <v>2.00</v>
      </c>
      <c r="AA226" s="21">
        <v>15</v>
      </c>
      <c r="AB226" s="21">
        <v>30</v>
      </c>
      <c r="AC226" s="57">
        <f t="shared" si="138"/>
        <v>45</v>
      </c>
      <c r="AD226" s="21" t="str">
        <f>LOOKUP(AC226,{0,40,45,50,55,60,65,70,75,80},{"F","D","C","C+","B-","B","B+","A-","A","A+"})</f>
        <v>C</v>
      </c>
      <c r="AE226" s="21" t="str">
        <f>LOOKUP(AC226,{0,40,45,50,55,60,65,70,75,80},{"0.00","2.00","2.25","2.50","2.75","3.00","3.25","3.50","3.75","4.00"})</f>
        <v>2.25</v>
      </c>
      <c r="AF226" s="21">
        <v>18.5</v>
      </c>
      <c r="AG226" s="21">
        <v>41.5</v>
      </c>
      <c r="AH226" s="57">
        <f t="shared" si="139"/>
        <v>60</v>
      </c>
      <c r="AI226" s="21" t="str">
        <f>LOOKUP(AH226,{0,40,45,50,55,60,65,70,75,80},{"F","D","C","C+","B-","B","B+","A-","A","A+"})</f>
        <v>B</v>
      </c>
      <c r="AJ226" s="21" t="str">
        <f>LOOKUP(AH226,{0,40,45,50,55,60,65,70,75,80},{"0.00","2.00","2.25","2.50","2.75","3.00","3.25","3.50","3.75","4.00"})</f>
        <v>3.00</v>
      </c>
      <c r="AK226" s="21">
        <v>16</v>
      </c>
      <c r="AL226" s="21">
        <v>35.5</v>
      </c>
      <c r="AM226" s="57">
        <f t="shared" si="140"/>
        <v>52</v>
      </c>
      <c r="AN226" s="21" t="str">
        <f>LOOKUP(AM226,{0,40,45,50,55,60,65,70,75,80},{"F","D","C","C+","B-","B","B+","A-","A","A+"})</f>
        <v>C+</v>
      </c>
      <c r="AO226" s="21" t="str">
        <f>LOOKUP(AM226,{0,40,45,50,55,60,65,70,75,80},{"0.00","2.00","2.25","2.50","2.75","3.00","3.25","3.50","3.75","4.00"})</f>
        <v>2.50</v>
      </c>
      <c r="AP226" s="21">
        <v>17.5</v>
      </c>
      <c r="AQ226" s="21">
        <v>29.5</v>
      </c>
      <c r="AR226" s="57">
        <f t="shared" si="141"/>
        <v>47</v>
      </c>
      <c r="AS226" s="21" t="str">
        <f>LOOKUP(AR226,{0,40,45,50,55,60,65,70,75,80},{"F","D","C","C+","B-","B","B+","A-","A","A+"})</f>
        <v>C</v>
      </c>
      <c r="AT226" s="21" t="str">
        <f>LOOKUP(AR226,{0,40,45,50,55,60,65,70,75,80},{"0.00","2.00","2.25","2.50","2.75","3.00","3.25","3.50","3.75","4.00"})</f>
        <v>2.25</v>
      </c>
      <c r="AU226" s="21">
        <v>8</v>
      </c>
      <c r="AV226" s="21">
        <v>36.5</v>
      </c>
      <c r="AW226" s="57">
        <f t="shared" si="142"/>
        <v>45</v>
      </c>
      <c r="AX226" s="21" t="str">
        <f>LOOKUP(AW226,{0,40,45,50,55,60,65,70,75,80},{"F","D","C","C+","B-","B","B+","A-","A","A+"})</f>
        <v>C</v>
      </c>
      <c r="AY226" s="21" t="str">
        <f>LOOKUP(AW226,{0,40,45,50,55,60,65,70,75,80},{"0.00","2.00","2.25","2.50","2.75","3.00","3.25","3.50","3.75","4.00"})</f>
        <v>2.25</v>
      </c>
      <c r="AZ226" s="21">
        <v>12.5</v>
      </c>
      <c r="BA226" s="21">
        <v>27</v>
      </c>
      <c r="BB226" s="57">
        <f t="shared" si="143"/>
        <v>40</v>
      </c>
      <c r="BC226" s="21" t="str">
        <f>LOOKUP(BB226,{0,40,45,50,55,60,65,70,75,80},{"F","D","C","C+","B-","B","B+","A-","A","A+"})</f>
        <v>D</v>
      </c>
      <c r="BD226" s="21" t="str">
        <f>LOOKUP(BB226,{0,40,45,50,55,60,65,70,75,80},{"0.00","2.00","2.25","2.50","2.75","3.00","3.25","3.50","3.75","4.00"})</f>
        <v>2.00</v>
      </c>
      <c r="BE226" s="21">
        <v>18</v>
      </c>
      <c r="BF226" s="21">
        <v>32</v>
      </c>
      <c r="BG226" s="57">
        <f t="shared" si="144"/>
        <v>50</v>
      </c>
      <c r="BH226" s="21" t="str">
        <f>LOOKUP(BG226,{0,40,45,50,55,60,65,70,75,80},{"F","D","C","C+","B-","B","B+","A-","A","A+"})</f>
        <v>C+</v>
      </c>
      <c r="BI226" s="21" t="str">
        <f>LOOKUP(BG226,{0,40,45,50,55,60,65,70,75,80},{"0.00","2.00","2.25","2.50","2.75","3.00","3.25","3.50","3.75","4.00"})</f>
        <v>2.50</v>
      </c>
      <c r="BJ226" s="21">
        <v>22</v>
      </c>
      <c r="BK226" s="21">
        <v>33</v>
      </c>
      <c r="BL226" s="57">
        <f t="shared" si="145"/>
        <v>55</v>
      </c>
      <c r="BM226" s="21" t="str">
        <f>LOOKUP(BL226,{0,40,45,50,55,60,65,70,75,80},{"F","D","C","C+","B-","B","B+","A-","A","A+"})</f>
        <v>B-</v>
      </c>
      <c r="BN226" s="21" t="str">
        <f>LOOKUP(BL226,{0,40,45,50,55,60,65,70,75,80},{"0.00","2.00","2.25","2.50","2.75","3.00","3.25","3.50","3.75","4.00"})</f>
        <v>2.75</v>
      </c>
      <c r="BO226" s="21">
        <v>24</v>
      </c>
      <c r="BP226" s="21">
        <v>29</v>
      </c>
      <c r="BQ226" s="57">
        <f t="shared" si="146"/>
        <v>53</v>
      </c>
      <c r="BR226" s="21" t="str">
        <f>LOOKUP(BQ226,{0,40,45,50,55,60,65,70,75,80},{"F","D","C","C+","B-","B","B+","A-","A","A+"})</f>
        <v>C+</v>
      </c>
      <c r="BS226" s="21" t="str">
        <f>LOOKUP(BQ226,{0,40,45,50,55,60,65,70,75,80},{"0.00","2.00","2.25","2.50","2.75","3.00","3.25","3.50","3.75","4.00"})</f>
        <v>2.50</v>
      </c>
      <c r="BT226" s="21">
        <v>26</v>
      </c>
      <c r="BU226" s="21">
        <v>29</v>
      </c>
      <c r="BV226" s="57">
        <f t="shared" si="147"/>
        <v>55</v>
      </c>
      <c r="BW226" s="21" t="str">
        <f>LOOKUP(BV226,{0,40,45,50,55,60,65,70,75,80},{"F","D","C","C+","B-","B","B+","A-","A","A+"})</f>
        <v>B-</v>
      </c>
      <c r="BX226" s="21" t="str">
        <f>LOOKUP(BV226,{0,40,45,50,55,60,65,70,75,80},{"0.00","2.00","2.25","2.50","2.75","3.00","3.25","3.50","3.75","4.00"})</f>
        <v>2.75</v>
      </c>
      <c r="BY226" s="21">
        <v>22</v>
      </c>
      <c r="BZ226" s="21">
        <v>24.5</v>
      </c>
      <c r="CA226" s="57">
        <f t="shared" si="148"/>
        <v>47</v>
      </c>
      <c r="CB226" s="21" t="str">
        <f>LOOKUP(CA226,{0,40,45,50,55,60,65,70,75,80},{"F","D","C","C+","B-","B","B+","A-","A","A+"})</f>
        <v>C</v>
      </c>
      <c r="CC226" s="21" t="str">
        <f>LOOKUP(CA226,{0,40,45,50,55,60,65,70,75,80},{"0.00","2.00","2.25","2.50","2.75","3.00","3.25","3.50","3.75","4.00"})</f>
        <v>2.25</v>
      </c>
      <c r="CD226" s="21">
        <v>28</v>
      </c>
      <c r="CE226" s="21">
        <v>40</v>
      </c>
      <c r="CF226" s="57">
        <f t="shared" si="149"/>
        <v>68</v>
      </c>
      <c r="CG226" s="21" t="str">
        <f>LOOKUP(CF226,{0,40,45,50,55,60,65,70,75,80},{"F","D","C","C+","B-","B","B+","A-","A","A+"})</f>
        <v>B+</v>
      </c>
      <c r="CH226" s="21" t="str">
        <f>LOOKUP(CF226,{0,40,45,50,55,60,65,70,75,80},{"0.00","2.00","2.25","2.50","2.75","3.00","3.25","3.50","3.75","4.00"})</f>
        <v>3.25</v>
      </c>
      <c r="CI226" s="21">
        <v>27</v>
      </c>
      <c r="CJ226" s="21">
        <v>42</v>
      </c>
      <c r="CK226" s="57">
        <f t="shared" si="150"/>
        <v>69</v>
      </c>
      <c r="CL226" s="21" t="str">
        <f>LOOKUP(CK226,{0,40,45,50,55,60,65,70,75,80},{"F","D","C","C+","B-","B","B+","A-","A","A+"})</f>
        <v>B+</v>
      </c>
      <c r="CM226" s="21" t="str">
        <f>LOOKUP(CK226,{0,40,45,50,55,60,65,70,75,80},{"0.00","2.00","2.25","2.50","2.75","3.00","3.25","3.50","3.75","4.00"})</f>
        <v>3.25</v>
      </c>
      <c r="CN226" s="21">
        <v>17</v>
      </c>
      <c r="CO226" s="21">
        <v>39</v>
      </c>
      <c r="CP226" s="57">
        <f t="shared" si="151"/>
        <v>56</v>
      </c>
      <c r="CQ226" s="21" t="str">
        <f>LOOKUP(CP226,{0,40,45,50,55,60,65,70,75,80},{"F","D","C","C+","B-","B","B+","A-","A","A+"})</f>
        <v>B-</v>
      </c>
      <c r="CR226" s="21" t="str">
        <f>LOOKUP(CP226,{0,40,45,50,55,60,65,70,75,80},{"0.00","2.00","2.25","2.50","2.75","3.00","3.25","3.50","3.75","4.00"})</f>
        <v>2.75</v>
      </c>
      <c r="CS226" s="21">
        <v>19</v>
      </c>
      <c r="CT226" s="21">
        <v>37.5</v>
      </c>
      <c r="CU226" s="57">
        <f t="shared" si="152"/>
        <v>57</v>
      </c>
      <c r="CV226" s="21" t="str">
        <f>LOOKUP(CU226,{0,40,45,50,55,60,65,70,75,80},{"F","D","C","C+","B-","B","B+","A-","A","A+"})</f>
        <v>B-</v>
      </c>
      <c r="CW226" s="21" t="str">
        <f>LOOKUP(CU226,{0,40,45,50,55,60,65,70,75,80},{"0.00","2.00","2.25","2.50","2.75","3.00","3.25","3.50","3.75","4.00"})</f>
        <v>2.75</v>
      </c>
      <c r="CX226" s="21">
        <v>26</v>
      </c>
      <c r="CY226" s="21">
        <v>39</v>
      </c>
      <c r="CZ226" s="57">
        <f t="shared" si="153"/>
        <v>65</v>
      </c>
      <c r="DA226" s="21" t="str">
        <f>LOOKUP(CZ226,{0,40,45,50,55,60,65,70,75,80},{"F","D","C","C+","B-","B","B+","A-","A","A+"})</f>
        <v>B+</v>
      </c>
      <c r="DB226" s="21" t="str">
        <f>LOOKUP(CZ226,{0,40,45,50,55,60,65,70,75,80},{"0.00","2.00","2.25","2.50","2.75","3.00","3.25","3.50","3.75","4.00"})</f>
        <v>3.25</v>
      </c>
      <c r="DC226" s="21">
        <v>29</v>
      </c>
      <c r="DD226" s="21">
        <v>35</v>
      </c>
      <c r="DE226" s="57">
        <f t="shared" si="154"/>
        <v>64</v>
      </c>
      <c r="DF226" s="21" t="str">
        <f>LOOKUP(DE226,{0,40,45,50,55,60,65,70,75,80},{"F","D","C","C+","B-","B","B+","A-","A","A+"})</f>
        <v>B</v>
      </c>
      <c r="DG226" s="21" t="str">
        <f>LOOKUP(DE226,{0,40,45,50,55,60,65,70,75,80},{"0.00","2.00","2.25","2.50","2.75","3.00","3.25","3.50","3.75","4.00"})</f>
        <v>3.00</v>
      </c>
      <c r="DH226" s="21">
        <v>23.5</v>
      </c>
      <c r="DI226" s="21">
        <v>26</v>
      </c>
      <c r="DJ226" s="57">
        <f t="shared" si="155"/>
        <v>50</v>
      </c>
      <c r="DK226" s="21" t="str">
        <f>LOOKUP(DJ226,{0,40,45,50,55,60,65,70,75,80},{"F","D","C","C+","B-","B","B+","A-","A","A+"})</f>
        <v>C+</v>
      </c>
      <c r="DL226" s="21" t="str">
        <f>LOOKUP(DJ226,{0,40,45,50,55,60,65,70,75,80},{"0.00","2.00","2.25","2.50","2.75","3.00","3.25","3.50","3.75","4.00"})</f>
        <v>2.50</v>
      </c>
      <c r="DM226" s="21">
        <v>26</v>
      </c>
      <c r="DN226" s="21">
        <v>28</v>
      </c>
      <c r="DO226" s="57">
        <f t="shared" si="156"/>
        <v>54</v>
      </c>
      <c r="DP226" s="21" t="str">
        <f>LOOKUP(DO226,{0,40,45,50,55,60,65,70,75,80},{"F","D","C","C+","B-","B","B+","A-","A","A+"})</f>
        <v>C+</v>
      </c>
      <c r="DQ226" s="21" t="str">
        <f>LOOKUP(DO226,{0,40,45,50,55,60,65,70,75,80},{"0.00","2.00","2.25","2.50","2.75","3.00","3.25","3.50","3.75","4.00"})</f>
        <v>2.50</v>
      </c>
      <c r="DR226" s="21">
        <v>22</v>
      </c>
      <c r="DS226" s="21">
        <v>19</v>
      </c>
      <c r="DT226" s="57">
        <f t="shared" si="157"/>
        <v>41</v>
      </c>
      <c r="DU226" s="21" t="str">
        <f>LOOKUP(DT226,{0,40,45,50,55,60,65,70,75,80},{"F","D","C","C+","B-","B","B+","A-","A","A+"})</f>
        <v>D</v>
      </c>
      <c r="DV226" s="21" t="str">
        <f>LOOKUP(DT226,{0,40,45,50,55,60,65,70,75,80},{"0.00","2.00","2.25","2.50","2.75","3.00","3.25","3.50","3.75","4.00"})</f>
        <v>2.00</v>
      </c>
      <c r="DW226" s="21">
        <v>25</v>
      </c>
      <c r="DX226" s="21">
        <v>38</v>
      </c>
      <c r="DY226" s="57">
        <f t="shared" si="158"/>
        <v>63</v>
      </c>
      <c r="DZ226" s="21" t="str">
        <f>LOOKUP(DY226,{0,40,45,50,55,60,65,70,75,80},{"F","D","C","C+","B-","B","B+","A-","A","A+"})</f>
        <v>B</v>
      </c>
      <c r="EA226" s="21" t="str">
        <f>LOOKUP(DY226,{0,40,45,50,55,60,65,70,75,80},{"0.00","2.00","2.25","2.50","2.75","3.00","3.25","3.50","3.75","4.00"})</f>
        <v>3.00</v>
      </c>
      <c r="EB226" s="21">
        <v>28</v>
      </c>
      <c r="EC226" s="21">
        <v>34</v>
      </c>
      <c r="ED226" s="57">
        <f t="shared" si="159"/>
        <v>62</v>
      </c>
      <c r="EE226" s="21" t="str">
        <f>LOOKUP(ED226,{0,40,45,50,55,60,65,70,75,80},{"F","D","C","C+","B-","B","B+","A-","A","A+"})</f>
        <v>B</v>
      </c>
      <c r="EF226" s="21" t="str">
        <f>LOOKUP(ED226,{0,40,45,50,55,60,65,70,75,80},{"0.00","2.00","2.25","2.50","2.75","3.00","3.25","3.50","3.75","4.00"})</f>
        <v>3.00</v>
      </c>
      <c r="EG226" s="21">
        <v>22.5</v>
      </c>
      <c r="EH226" s="21">
        <v>29</v>
      </c>
      <c r="EI226" s="57">
        <f t="shared" si="160"/>
        <v>52</v>
      </c>
      <c r="EJ226" s="21" t="str">
        <f>LOOKUP(EI226,{0,40,45,50,55,60,65,70,75,80},{"F","D","C","C+","B-","B","B+","A-","A","A+"})</f>
        <v>C+</v>
      </c>
      <c r="EK226" s="21" t="str">
        <f>LOOKUP(EI226,{0,40,45,50,55,60,65,70,75,80},{"0.00","2.00","2.25","2.50","2.75","3.00","3.25","3.50","3.75","4.00"})</f>
        <v>2.50</v>
      </c>
      <c r="EL226" s="21">
        <v>32.25</v>
      </c>
      <c r="EM226" s="21">
        <v>41</v>
      </c>
      <c r="EN226" s="70">
        <f t="shared" si="161"/>
        <v>74</v>
      </c>
      <c r="EO226" s="21" t="str">
        <f>LOOKUP(EN226,{0,40,45,50,55,60,65,70,75,80},{"F","D","C","C+","B-","B","B+","A-","A","A+"})</f>
        <v>A-</v>
      </c>
      <c r="EP226" s="21" t="str">
        <f>LOOKUP(EN226,{0,40,45,50,55,60,65,70,75,80},{"0.00","2.00","2.25","2.50","2.75","3.00","3.25","3.50","3.75","4.00"})</f>
        <v>3.50</v>
      </c>
      <c r="EQ226" s="21">
        <v>31</v>
      </c>
      <c r="ER226" s="21">
        <v>42.5</v>
      </c>
      <c r="ES226" s="70">
        <f t="shared" si="162"/>
        <v>74</v>
      </c>
      <c r="ET226" s="21" t="str">
        <f>LOOKUP(ES226,{0,40,45,50,55,60,65,70,75,80},{"F","D","C","C+","B-","B","B+","A-","A","A+"})</f>
        <v>A-</v>
      </c>
      <c r="EU226" s="21" t="str">
        <f>LOOKUP(ES226,{0,40,45,50,55,60,65,70,75,80},{"0.00","2.00","2.25","2.50","2.75","3.00","3.25","3.50","3.75","4.00"})</f>
        <v>3.50</v>
      </c>
      <c r="EV226" s="21">
        <v>28.5</v>
      </c>
      <c r="EW226" s="21">
        <v>27</v>
      </c>
      <c r="EX226" s="70">
        <f t="shared" si="163"/>
        <v>56</v>
      </c>
      <c r="EY226" s="21" t="str">
        <f>LOOKUP(EX226,{0,40,45,50,55,60,65,70,75,80},{"F","D","C","C+","B-","B","B+","A-","A","A+"})</f>
        <v>B-</v>
      </c>
      <c r="EZ226" s="21" t="str">
        <f>LOOKUP(EX226,{0,40,45,50,55,60,65,70,75,80},{"0.00","2.00","2.25","2.50","2.75","3.00","3.25","3.50","3.75","4.00"})</f>
        <v>2.75</v>
      </c>
      <c r="FA226" s="21">
        <v>25</v>
      </c>
      <c r="FB226" s="21">
        <v>24</v>
      </c>
      <c r="FC226" s="70">
        <f t="shared" si="164"/>
        <v>49</v>
      </c>
      <c r="FD226" s="21" t="str">
        <f>LOOKUP(FC226,{0,40,45,50,55,60,65,70,75,80},{"F","D","C","C+","B-","B","B+","A-","A","A+"})</f>
        <v>C</v>
      </c>
      <c r="FE226" s="21" t="str">
        <f>LOOKUP(FC226,{0,40,45,50,55,60,65,70,75,80},{"0.00","2.00","2.25","2.50","2.75","3.00","3.25","3.50","3.75","4.00"})</f>
        <v>2.25</v>
      </c>
      <c r="FF226" s="21">
        <v>13</v>
      </c>
      <c r="FG226" s="21">
        <v>31</v>
      </c>
      <c r="FH226" s="70">
        <f t="shared" si="165"/>
        <v>44</v>
      </c>
      <c r="FI226" s="21" t="str">
        <f>LOOKUP(FH226,{0,40,45,50,55,60,65,70,75,80},{"F","D","C","C+","B-","B","B+","A-","A","A+"})</f>
        <v>D</v>
      </c>
      <c r="FJ226" s="21" t="str">
        <f>LOOKUP(FH226,{0,40,45,50,55,60,65,70,75,80},{"0.00","2.00","2.25","2.50","2.75","3.00","3.25","3.50","3.75","4.00"})</f>
        <v>2.00</v>
      </c>
      <c r="FK226" s="21">
        <v>16</v>
      </c>
      <c r="FL226" s="21">
        <v>36.5</v>
      </c>
      <c r="FM226" s="70">
        <f t="shared" si="166"/>
        <v>53</v>
      </c>
      <c r="FN226" s="21" t="str">
        <f>LOOKUP(FM226,{0,40,45,50,55,60,65,70,75,80},{"F","D","C","C+","B-","B","B+","A-","A","A+"})</f>
        <v>C+</v>
      </c>
      <c r="FO226" s="21" t="str">
        <f>LOOKUP(FM226,{0,40,45,50,55,60,65,70,75,80},{"0.00","2.00","2.25","2.50","2.75","3.00","3.25","3.50","3.75","4.00"})</f>
        <v>2.50</v>
      </c>
      <c r="FP226" s="21">
        <v>25</v>
      </c>
      <c r="FQ226" s="21">
        <v>34.5</v>
      </c>
      <c r="FR226" s="70">
        <f t="shared" si="167"/>
        <v>60</v>
      </c>
      <c r="FS226" s="21" t="str">
        <f>LOOKUP(FR226,{0,40,45,50,55,60,65,70,75,80},{"F","D","C","C+","B-","B","B+","A-","A","A+"})</f>
        <v>B</v>
      </c>
      <c r="FT226" s="21" t="str">
        <f>LOOKUP(FR226,{0,40,45,50,55,60,65,70,75,80},{"0.00","2.00","2.25","2.50","2.75","3.00","3.25","3.50","3.75","4.00"})</f>
        <v>3.00</v>
      </c>
      <c r="FU226" s="21">
        <v>21</v>
      </c>
      <c r="FV226" s="21">
        <v>35.5</v>
      </c>
      <c r="FW226" s="70">
        <f t="shared" si="168"/>
        <v>57</v>
      </c>
      <c r="FX226" s="21" t="str">
        <f>LOOKUP(FW226,{0,40,45,50,55,60,65,70,75,80},{"F","D","C","C+","B-","B","B+","A-","A","A+"})</f>
        <v>B-</v>
      </c>
      <c r="FY226" s="21" t="str">
        <f>LOOKUP(FW226,{0,40,45,50,55,60,65,70,75,80},{"0.00","2.00","2.25","2.50","2.75","3.00","3.25","3.50","3.75","4.00"})</f>
        <v>2.75</v>
      </c>
      <c r="FZ226" s="21">
        <v>16</v>
      </c>
      <c r="GA226" s="21">
        <v>17</v>
      </c>
      <c r="GB226" s="70">
        <f t="shared" si="169"/>
        <v>33</v>
      </c>
      <c r="GC226" s="21" t="str">
        <f>LOOKUP(GB226,{0,40,45,50,55,60,65,70,75,80},{"F","D","C","C+","B-","B","B+","A-","A","A+"})</f>
        <v>F</v>
      </c>
      <c r="GD226" s="21" t="str">
        <f>LOOKUP(GB226,{0,40,45,50,55,60,65,70,75,80},{"0.00","2.00","2.25","2.50","2.75","3.00","3.25","3.50","3.75","4.00"})</f>
        <v>0.00</v>
      </c>
      <c r="GE226" s="21">
        <v>28</v>
      </c>
      <c r="GF226" s="21">
        <v>22.5</v>
      </c>
      <c r="GG226" s="70">
        <f t="shared" si="170"/>
        <v>51</v>
      </c>
      <c r="GH226" s="21" t="str">
        <f>LOOKUP(GG226,{0,40,45,50,55,60,65,70,75,80},{"F","D","C","C+","B-","B","B+","A-","A","A+"})</f>
        <v>C+</v>
      </c>
      <c r="GI226" s="21" t="str">
        <f>LOOKUP(GG226,{0,40,45,50,55,60,65,70,75,80},{"0.00","2.00","2.25","2.50","2.75","3.00","3.25","3.50","3.75","4.00"})</f>
        <v>2.50</v>
      </c>
      <c r="GJ226" s="21">
        <v>22.5</v>
      </c>
      <c r="GK226" s="21">
        <v>28</v>
      </c>
      <c r="GL226" s="70">
        <f t="shared" si="171"/>
        <v>51</v>
      </c>
      <c r="GM226" s="21" t="str">
        <f>LOOKUP(GL226,{0,40,45,50,55,60,65,70,75,80},{"F","D","C","C+","B-","B","B+","A-","A","A+"})</f>
        <v>C+</v>
      </c>
      <c r="GN226" s="21" t="str">
        <f>LOOKUP(GL226,{0,40,45,50,55,60,65,70,75,80},{"0.00","2.00","2.25","2.50","2.75","3.00","3.25","3.50","3.75","4.00"})</f>
        <v>2.50</v>
      </c>
      <c r="GO226" s="21">
        <v>23</v>
      </c>
      <c r="GP226" s="21">
        <v>33</v>
      </c>
      <c r="GQ226" s="70">
        <f t="shared" si="172"/>
        <v>56</v>
      </c>
      <c r="GR226" s="21" t="str">
        <f>LOOKUP(GQ226,{0,40,45,50,55,60,65,70,75,80},{"F","D","C","C+","B-","B","B+","A-","A","A+"})</f>
        <v>B-</v>
      </c>
      <c r="GS226" s="21" t="str">
        <f>LOOKUP(GQ226,{0,40,45,50,55,60,65,70,75,80},{"0.00","2.00","2.25","2.50","2.75","3.00","3.25","3.50","3.75","4.00"})</f>
        <v>2.75</v>
      </c>
      <c r="GT226" s="21">
        <v>13</v>
      </c>
      <c r="GU226" s="21">
        <v>22</v>
      </c>
      <c r="GV226" s="70">
        <f t="shared" si="173"/>
        <v>35</v>
      </c>
      <c r="GW226" s="21" t="str">
        <f>LOOKUP(GV226,{0,40,45,50,55,60,65,70,75,80},{"F","D","C","C+","B-","B","B+","A-","A","A+"})</f>
        <v>F</v>
      </c>
      <c r="GX226" s="21" t="str">
        <f>LOOKUP(GV226,{0,40,45,50,55,60,65,70,75,80},{"0.00","2.00","2.25","2.50","2.75","3.00","3.25","3.50","3.75","4.00"})</f>
        <v>0.00</v>
      </c>
      <c r="GY226" s="82">
        <v>62</v>
      </c>
      <c r="GZ226" s="21" t="str">
        <f>LOOKUP(GY226,{0,40,45,50,55,60,65,70,75,80},{"F","D","C","C+","B-","B","B+","A-","A","A+"})</f>
        <v>B</v>
      </c>
      <c r="HA226" s="21" t="str">
        <f>LOOKUP(GY226,{0,40,45,50,55,60,65,70,75,80},{"0.00","2.00","2.25","2.50","2.75","3.00","3.25","3.50","3.75","4.00"})</f>
        <v>3.00</v>
      </c>
      <c r="HB226" s="49">
        <v>37</v>
      </c>
      <c r="HC226" s="49">
        <v>34</v>
      </c>
      <c r="HD226" s="70">
        <f t="shared" si="174"/>
        <v>71</v>
      </c>
      <c r="HE226" s="21" t="str">
        <f>LOOKUP(HD226,{0,40,45,50,55,60,65,70,75,80},{"F","D","C","C+","B-","B","B+","A-","A","A+"})</f>
        <v>A-</v>
      </c>
      <c r="HF226" s="21" t="str">
        <f>LOOKUP(HD226,{0,40,45,50,55,60,65,70,75,80},{"0.00","2.00","2.25","2.50","2.75","3.00","3.25","3.50","3.75","4.00"})</f>
        <v>3.50</v>
      </c>
      <c r="HG226" s="50">
        <f t="shared" si="132"/>
        <v>2.5654761904761907</v>
      </c>
      <c r="HH226" s="71" t="s">
        <v>321</v>
      </c>
      <c r="HI226" s="70">
        <f t="shared" si="175"/>
        <v>2293</v>
      </c>
      <c r="HJ226" s="44">
        <v>266</v>
      </c>
      <c r="HK226" s="43"/>
      <c r="HL226" s="43"/>
    </row>
    <row r="227" spans="1:220" ht="21.75" customHeight="1" x14ac:dyDescent="0.2">
      <c r="A227" s="83">
        <v>267</v>
      </c>
      <c r="B227" s="66">
        <v>3904</v>
      </c>
      <c r="C227" s="44">
        <v>2016212862</v>
      </c>
      <c r="D227" s="39" t="s">
        <v>313</v>
      </c>
      <c r="E227" s="64" t="s">
        <v>287</v>
      </c>
      <c r="F227" s="64" t="s">
        <v>303</v>
      </c>
      <c r="G227" s="73">
        <v>23</v>
      </c>
      <c r="H227" s="48">
        <v>35</v>
      </c>
      <c r="I227" s="57">
        <f t="shared" si="134"/>
        <v>58</v>
      </c>
      <c r="J227" s="21" t="str">
        <f>LOOKUP(I227,{0,40,45,50,55,60,65,70,75,80},{"F","D","C","C+","B-","B","B+","A-","A","A+"})</f>
        <v>B-</v>
      </c>
      <c r="K227" s="21" t="str">
        <f>LOOKUP(I227,{0,40,45,50,55,60,65,70,75,80},{"0.00","2.00","2.25","2.50","2.75","3.00","3.25","3.50","3.75","4.00"})</f>
        <v>2.75</v>
      </c>
      <c r="L227" s="21">
        <v>21.5</v>
      </c>
      <c r="M227" s="21">
        <v>31</v>
      </c>
      <c r="N227" s="57">
        <f t="shared" si="135"/>
        <v>53</v>
      </c>
      <c r="O227" s="21" t="str">
        <f>LOOKUP(N227,{0,40,45,50,55,60,65,70,75,80},{"F","D","C","C+","B-","B","B+","A-","A","A+"})</f>
        <v>C+</v>
      </c>
      <c r="P227" s="21" t="str">
        <f>LOOKUP(N227,{0,40,45,50,55,60,65,70,75,80},{"0.00","2.00","2.25","2.50","2.75","3.00","3.25","3.50","3.75","4.00"})</f>
        <v>2.50</v>
      </c>
      <c r="Q227" s="21">
        <v>24</v>
      </c>
      <c r="R227" s="21">
        <v>37.5</v>
      </c>
      <c r="S227" s="57">
        <f t="shared" si="136"/>
        <v>62</v>
      </c>
      <c r="T227" s="21" t="str">
        <f>LOOKUP(S227,{0,40,45,50,55,60,65,70,75,80},{"F","D","C","C+","B-","B","B+","A-","A","A+"})</f>
        <v>B</v>
      </c>
      <c r="U227" s="21" t="str">
        <f>LOOKUP(S227,{0,40,45,50,55,60,65,70,75,80},{"0.00","2.00","2.25","2.50","2.75","3.00","3.25","3.50","3.75","4.00"})</f>
        <v>3.00</v>
      </c>
      <c r="V227" s="21">
        <v>9.5</v>
      </c>
      <c r="W227" s="21">
        <v>36</v>
      </c>
      <c r="X227" s="57">
        <f t="shared" si="137"/>
        <v>46</v>
      </c>
      <c r="Y227" s="21" t="str">
        <f>LOOKUP(X227,{0,40,45,50,55,60,65,70,75,80},{"F","D","C","C+","B-","B","B+","A-","A","A+"})</f>
        <v>C</v>
      </c>
      <c r="Z227" s="21" t="str">
        <f>LOOKUP(X227,{0,40,45,50,55,60,65,70,75,80},{"0.00","2.00","2.25","2.50","2.75","3.00","3.25","3.50","3.75","4.00"})</f>
        <v>2.25</v>
      </c>
      <c r="AA227" s="21">
        <v>15</v>
      </c>
      <c r="AB227" s="21">
        <v>28</v>
      </c>
      <c r="AC227" s="57">
        <f t="shared" si="138"/>
        <v>43</v>
      </c>
      <c r="AD227" s="21" t="str">
        <f>LOOKUP(AC227,{0,40,45,50,55,60,65,70,75,80},{"F","D","C","C+","B-","B","B+","A-","A","A+"})</f>
        <v>D</v>
      </c>
      <c r="AE227" s="21" t="str">
        <f>LOOKUP(AC227,{0,40,45,50,55,60,65,70,75,80},{"0.00","2.00","2.25","2.50","2.75","3.00","3.25","3.50","3.75","4.00"})</f>
        <v>2.00</v>
      </c>
      <c r="AF227" s="21">
        <v>35</v>
      </c>
      <c r="AG227" s="21">
        <v>38.5</v>
      </c>
      <c r="AH227" s="57">
        <f t="shared" si="139"/>
        <v>74</v>
      </c>
      <c r="AI227" s="21" t="str">
        <f>LOOKUP(AH227,{0,40,45,50,55,60,65,70,75,80},{"F","D","C","C+","B-","B","B+","A-","A","A+"})</f>
        <v>A-</v>
      </c>
      <c r="AJ227" s="21" t="str">
        <f>LOOKUP(AH227,{0,40,45,50,55,60,65,70,75,80},{"0.00","2.00","2.25","2.50","2.75","3.00","3.25","3.50","3.75","4.00"})</f>
        <v>3.50</v>
      </c>
      <c r="AK227" s="21">
        <v>22.5</v>
      </c>
      <c r="AL227" s="21">
        <v>27</v>
      </c>
      <c r="AM227" s="57">
        <f t="shared" si="140"/>
        <v>50</v>
      </c>
      <c r="AN227" s="21" t="str">
        <f>LOOKUP(AM227,{0,40,45,50,55,60,65,70,75,80},{"F","D","C","C+","B-","B","B+","A-","A","A+"})</f>
        <v>C+</v>
      </c>
      <c r="AO227" s="21" t="str">
        <f>LOOKUP(AM227,{0,40,45,50,55,60,65,70,75,80},{"0.00","2.00","2.25","2.50","2.75","3.00","3.25","3.50","3.75","4.00"})</f>
        <v>2.50</v>
      </c>
      <c r="AP227" s="21">
        <v>19</v>
      </c>
      <c r="AQ227" s="21">
        <v>34.5</v>
      </c>
      <c r="AR227" s="57">
        <f t="shared" si="141"/>
        <v>54</v>
      </c>
      <c r="AS227" s="21" t="str">
        <f>LOOKUP(AR227,{0,40,45,50,55,60,65,70,75,80},{"F","D","C","C+","B-","B","B+","A-","A","A+"})</f>
        <v>C+</v>
      </c>
      <c r="AT227" s="21" t="str">
        <f>LOOKUP(AR227,{0,40,45,50,55,60,65,70,75,80},{"0.00","2.00","2.25","2.50","2.75","3.00","3.25","3.50","3.75","4.00"})</f>
        <v>2.50</v>
      </c>
      <c r="AU227" s="21">
        <v>30</v>
      </c>
      <c r="AV227" s="21">
        <v>38</v>
      </c>
      <c r="AW227" s="57">
        <f t="shared" si="142"/>
        <v>68</v>
      </c>
      <c r="AX227" s="21" t="str">
        <f>LOOKUP(AW227,{0,40,45,50,55,60,65,70,75,80},{"F","D","C","C+","B-","B","B+","A-","A","A+"})</f>
        <v>B+</v>
      </c>
      <c r="AY227" s="21" t="str">
        <f>LOOKUP(AW227,{0,40,45,50,55,60,65,70,75,80},{"0.00","2.00","2.25","2.50","2.75","3.00","3.25","3.50","3.75","4.00"})</f>
        <v>3.25</v>
      </c>
      <c r="AZ227" s="21">
        <v>20</v>
      </c>
      <c r="BA227" s="21">
        <v>30</v>
      </c>
      <c r="BB227" s="57">
        <f t="shared" si="143"/>
        <v>50</v>
      </c>
      <c r="BC227" s="21" t="str">
        <f>LOOKUP(BB227,{0,40,45,50,55,60,65,70,75,80},{"F","D","C","C+","B-","B","B+","A-","A","A+"})</f>
        <v>C+</v>
      </c>
      <c r="BD227" s="21" t="str">
        <f>LOOKUP(BB227,{0,40,45,50,55,60,65,70,75,80},{"0.00","2.00","2.25","2.50","2.75","3.00","3.25","3.50","3.75","4.00"})</f>
        <v>2.50</v>
      </c>
      <c r="BE227" s="21">
        <v>26.5</v>
      </c>
      <c r="BF227" s="21">
        <v>40</v>
      </c>
      <c r="BG227" s="57">
        <f t="shared" si="144"/>
        <v>67</v>
      </c>
      <c r="BH227" s="21" t="str">
        <f>LOOKUP(BG227,{0,40,45,50,55,60,65,70,75,80},{"F","D","C","C+","B-","B","B+","A-","A","A+"})</f>
        <v>B+</v>
      </c>
      <c r="BI227" s="21" t="str">
        <f>LOOKUP(BG227,{0,40,45,50,55,60,65,70,75,80},{"0.00","2.00","2.25","2.50","2.75","3.00","3.25","3.50","3.75","4.00"})</f>
        <v>3.25</v>
      </c>
      <c r="BJ227" s="21">
        <v>22</v>
      </c>
      <c r="BK227" s="21">
        <v>36.5</v>
      </c>
      <c r="BL227" s="57">
        <f t="shared" si="145"/>
        <v>59</v>
      </c>
      <c r="BM227" s="21" t="str">
        <f>LOOKUP(BL227,{0,40,45,50,55,60,65,70,75,80},{"F","D","C","C+","B-","B","B+","A-","A","A+"})</f>
        <v>B-</v>
      </c>
      <c r="BN227" s="21" t="str">
        <f>LOOKUP(BL227,{0,40,45,50,55,60,65,70,75,80},{"0.00","2.00","2.25","2.50","2.75","3.00","3.25","3.50","3.75","4.00"})</f>
        <v>2.75</v>
      </c>
      <c r="BO227" s="21">
        <v>25</v>
      </c>
      <c r="BP227" s="21">
        <v>32.5</v>
      </c>
      <c r="BQ227" s="57">
        <f t="shared" si="146"/>
        <v>58</v>
      </c>
      <c r="BR227" s="21" t="str">
        <f>LOOKUP(BQ227,{0,40,45,50,55,60,65,70,75,80},{"F","D","C","C+","B-","B","B+","A-","A","A+"})</f>
        <v>B-</v>
      </c>
      <c r="BS227" s="21" t="str">
        <f>LOOKUP(BQ227,{0,40,45,50,55,60,65,70,75,80},{"0.00","2.00","2.25","2.50","2.75","3.00","3.25","3.50","3.75","4.00"})</f>
        <v>2.75</v>
      </c>
      <c r="BT227" s="21">
        <v>35</v>
      </c>
      <c r="BU227" s="21">
        <v>27</v>
      </c>
      <c r="BV227" s="57">
        <f t="shared" si="147"/>
        <v>62</v>
      </c>
      <c r="BW227" s="21" t="str">
        <f>LOOKUP(BV227,{0,40,45,50,55,60,65,70,75,80},{"F","D","C","C+","B-","B","B+","A-","A","A+"})</f>
        <v>B</v>
      </c>
      <c r="BX227" s="21" t="str">
        <f>LOOKUP(BV227,{0,40,45,50,55,60,65,70,75,80},{"0.00","2.00","2.25","2.50","2.75","3.00","3.25","3.50","3.75","4.00"})</f>
        <v>3.00</v>
      </c>
      <c r="BY227" s="21">
        <v>15</v>
      </c>
      <c r="BZ227" s="21">
        <v>30</v>
      </c>
      <c r="CA227" s="57">
        <f t="shared" si="148"/>
        <v>45</v>
      </c>
      <c r="CB227" s="21" t="str">
        <f>LOOKUP(CA227,{0,40,45,50,55,60,65,70,75,80},{"F","D","C","C+","B-","B","B+","A-","A","A+"})</f>
        <v>C</v>
      </c>
      <c r="CC227" s="21" t="str">
        <f>LOOKUP(CA227,{0,40,45,50,55,60,65,70,75,80},{"0.00","2.00","2.25","2.50","2.75","3.00","3.25","3.50","3.75","4.00"})</f>
        <v>2.25</v>
      </c>
      <c r="CD227" s="21">
        <v>21</v>
      </c>
      <c r="CE227" s="21">
        <v>42.5</v>
      </c>
      <c r="CF227" s="57">
        <f t="shared" si="149"/>
        <v>64</v>
      </c>
      <c r="CG227" s="21" t="str">
        <f>LOOKUP(CF227,{0,40,45,50,55,60,65,70,75,80},{"F","D","C","C+","B-","B","B+","A-","A","A+"})</f>
        <v>B</v>
      </c>
      <c r="CH227" s="21" t="str">
        <f>LOOKUP(CF227,{0,40,45,50,55,60,65,70,75,80},{"0.00","2.00","2.25","2.50","2.75","3.00","3.25","3.50","3.75","4.00"})</f>
        <v>3.00</v>
      </c>
      <c r="CI227" s="21">
        <v>32</v>
      </c>
      <c r="CJ227" s="21">
        <v>27</v>
      </c>
      <c r="CK227" s="57">
        <f t="shared" si="150"/>
        <v>59</v>
      </c>
      <c r="CL227" s="21" t="str">
        <f>LOOKUP(CK227,{0,40,45,50,55,60,65,70,75,80},{"F","D","C","C+","B-","B","B+","A-","A","A+"})</f>
        <v>B-</v>
      </c>
      <c r="CM227" s="21" t="str">
        <f>LOOKUP(CK227,{0,40,45,50,55,60,65,70,75,80},{"0.00","2.00","2.25","2.50","2.75","3.00","3.25","3.50","3.75","4.00"})</f>
        <v>2.75</v>
      </c>
      <c r="CN227" s="21">
        <v>14.5</v>
      </c>
      <c r="CO227" s="21">
        <v>42.5</v>
      </c>
      <c r="CP227" s="57">
        <f t="shared" si="151"/>
        <v>57</v>
      </c>
      <c r="CQ227" s="21" t="str">
        <f>LOOKUP(CP227,{0,40,45,50,55,60,65,70,75,80},{"F","D","C","C+","B-","B","B+","A-","A","A+"})</f>
        <v>B-</v>
      </c>
      <c r="CR227" s="21" t="str">
        <f>LOOKUP(CP227,{0,40,45,50,55,60,65,70,75,80},{"0.00","2.00","2.25","2.50","2.75","3.00","3.25","3.50","3.75","4.00"})</f>
        <v>2.75</v>
      </c>
      <c r="CS227" s="21">
        <v>26</v>
      </c>
      <c r="CT227" s="21">
        <v>39</v>
      </c>
      <c r="CU227" s="57">
        <f t="shared" si="152"/>
        <v>65</v>
      </c>
      <c r="CV227" s="21" t="str">
        <f>LOOKUP(CU227,{0,40,45,50,55,60,65,70,75,80},{"F","D","C","C+","B-","B","B+","A-","A","A+"})</f>
        <v>B+</v>
      </c>
      <c r="CW227" s="21" t="str">
        <f>LOOKUP(CU227,{0,40,45,50,55,60,65,70,75,80},{"0.00","2.00","2.25","2.50","2.75","3.00","3.25","3.50","3.75","4.00"})</f>
        <v>3.25</v>
      </c>
      <c r="CX227" s="21">
        <v>28</v>
      </c>
      <c r="CY227" s="21">
        <v>38</v>
      </c>
      <c r="CZ227" s="57">
        <f t="shared" si="153"/>
        <v>66</v>
      </c>
      <c r="DA227" s="21" t="str">
        <f>LOOKUP(CZ227,{0,40,45,50,55,60,65,70,75,80},{"F","D","C","C+","B-","B","B+","A-","A","A+"})</f>
        <v>B+</v>
      </c>
      <c r="DB227" s="21" t="str">
        <f>LOOKUP(CZ227,{0,40,45,50,55,60,65,70,75,80},{"0.00","2.00","2.25","2.50","2.75","3.00","3.25","3.50","3.75","4.00"})</f>
        <v>3.25</v>
      </c>
      <c r="DC227" s="21">
        <v>24</v>
      </c>
      <c r="DD227" s="21">
        <v>28</v>
      </c>
      <c r="DE227" s="57">
        <f t="shared" si="154"/>
        <v>52</v>
      </c>
      <c r="DF227" s="21" t="str">
        <f>LOOKUP(DE227,{0,40,45,50,55,60,65,70,75,80},{"F","D","C","C+","B-","B","B+","A-","A","A+"})</f>
        <v>C+</v>
      </c>
      <c r="DG227" s="21" t="str">
        <f>LOOKUP(DE227,{0,40,45,50,55,60,65,70,75,80},{"0.00","2.00","2.25","2.50","2.75","3.00","3.25","3.50","3.75","4.00"})</f>
        <v>2.50</v>
      </c>
      <c r="DH227" s="21">
        <v>26</v>
      </c>
      <c r="DI227" s="21">
        <v>33.5</v>
      </c>
      <c r="DJ227" s="57">
        <f t="shared" si="155"/>
        <v>60</v>
      </c>
      <c r="DK227" s="21" t="str">
        <f>LOOKUP(DJ227,{0,40,45,50,55,60,65,70,75,80},{"F","D","C","C+","B-","B","B+","A-","A","A+"})</f>
        <v>B</v>
      </c>
      <c r="DL227" s="21" t="str">
        <f>LOOKUP(DJ227,{0,40,45,50,55,60,65,70,75,80},{"0.00","2.00","2.25","2.50","2.75","3.00","3.25","3.50","3.75","4.00"})</f>
        <v>3.00</v>
      </c>
      <c r="DM227" s="21">
        <v>20</v>
      </c>
      <c r="DN227" s="21">
        <v>29</v>
      </c>
      <c r="DO227" s="57">
        <f t="shared" si="156"/>
        <v>49</v>
      </c>
      <c r="DP227" s="21" t="str">
        <f>LOOKUP(DO227,{0,40,45,50,55,60,65,70,75,80},{"F","D","C","C+","B-","B","B+","A-","A","A+"})</f>
        <v>C</v>
      </c>
      <c r="DQ227" s="21" t="str">
        <f>LOOKUP(DO227,{0,40,45,50,55,60,65,70,75,80},{"0.00","2.00","2.25","2.50","2.75","3.00","3.25","3.50","3.75","4.00"})</f>
        <v>2.25</v>
      </c>
      <c r="DR227" s="21">
        <v>25</v>
      </c>
      <c r="DS227" s="21">
        <v>25</v>
      </c>
      <c r="DT227" s="57">
        <f t="shared" si="157"/>
        <v>50</v>
      </c>
      <c r="DU227" s="21" t="str">
        <f>LOOKUP(DT227,{0,40,45,50,55,60,65,70,75,80},{"F","D","C","C+","B-","B","B+","A-","A","A+"})</f>
        <v>C+</v>
      </c>
      <c r="DV227" s="21" t="str">
        <f>LOOKUP(DT227,{0,40,45,50,55,60,65,70,75,80},{"0.00","2.00","2.25","2.50","2.75","3.00","3.25","3.50","3.75","4.00"})</f>
        <v>2.50</v>
      </c>
      <c r="DW227" s="21">
        <v>27</v>
      </c>
      <c r="DX227" s="21">
        <v>40.5</v>
      </c>
      <c r="DY227" s="57">
        <f t="shared" si="158"/>
        <v>68</v>
      </c>
      <c r="DZ227" s="21" t="str">
        <f>LOOKUP(DY227,{0,40,45,50,55,60,65,70,75,80},{"F","D","C","C+","B-","B","B+","A-","A","A+"})</f>
        <v>B+</v>
      </c>
      <c r="EA227" s="21" t="str">
        <f>LOOKUP(DY227,{0,40,45,50,55,60,65,70,75,80},{"0.00","2.00","2.25","2.50","2.75","3.00","3.25","3.50","3.75","4.00"})</f>
        <v>3.25</v>
      </c>
      <c r="EB227" s="21">
        <v>24</v>
      </c>
      <c r="EC227" s="21">
        <v>40</v>
      </c>
      <c r="ED227" s="57">
        <f t="shared" si="159"/>
        <v>64</v>
      </c>
      <c r="EE227" s="21" t="str">
        <f>LOOKUP(ED227,{0,40,45,50,55,60,65,70,75,80},{"F","D","C","C+","B-","B","B+","A-","A","A+"})</f>
        <v>B</v>
      </c>
      <c r="EF227" s="21" t="str">
        <f>LOOKUP(ED227,{0,40,45,50,55,60,65,70,75,80},{"0.00","2.00","2.25","2.50","2.75","3.00","3.25","3.50","3.75","4.00"})</f>
        <v>3.00</v>
      </c>
      <c r="EG227" s="21">
        <v>18.5</v>
      </c>
      <c r="EH227" s="21">
        <v>42</v>
      </c>
      <c r="EI227" s="57">
        <f t="shared" si="160"/>
        <v>61</v>
      </c>
      <c r="EJ227" s="21" t="str">
        <f>LOOKUP(EI227,{0,40,45,50,55,60,65,70,75,80},{"F","D","C","C+","B-","B","B+","A-","A","A+"})</f>
        <v>B</v>
      </c>
      <c r="EK227" s="21" t="str">
        <f>LOOKUP(EI227,{0,40,45,50,55,60,65,70,75,80},{"0.00","2.00","2.25","2.50","2.75","3.00","3.25","3.50","3.75","4.00"})</f>
        <v>3.00</v>
      </c>
      <c r="EL227" s="21">
        <v>35.25</v>
      </c>
      <c r="EM227" s="21">
        <v>42.5</v>
      </c>
      <c r="EN227" s="70">
        <f t="shared" si="161"/>
        <v>78</v>
      </c>
      <c r="EO227" s="21" t="str">
        <f>LOOKUP(EN227,{0,40,45,50,55,60,65,70,75,80},{"F","D","C","C+","B-","B","B+","A-","A","A+"})</f>
        <v>A</v>
      </c>
      <c r="EP227" s="21" t="str">
        <f>LOOKUP(EN227,{0,40,45,50,55,60,65,70,75,80},{"0.00","2.00","2.25","2.50","2.75","3.00","3.25","3.50","3.75","4.00"})</f>
        <v>3.75</v>
      </c>
      <c r="EQ227" s="21">
        <v>25</v>
      </c>
      <c r="ER227" s="21">
        <v>32.5</v>
      </c>
      <c r="ES227" s="70">
        <f t="shared" si="162"/>
        <v>58</v>
      </c>
      <c r="ET227" s="21" t="str">
        <f>LOOKUP(ES227,{0,40,45,50,55,60,65,70,75,80},{"F","D","C","C+","B-","B","B+","A-","A","A+"})</f>
        <v>B-</v>
      </c>
      <c r="EU227" s="21" t="str">
        <f>LOOKUP(ES227,{0,40,45,50,55,60,65,70,75,80},{"0.00","2.00","2.25","2.50","2.75","3.00","3.25","3.50","3.75","4.00"})</f>
        <v>2.75</v>
      </c>
      <c r="EV227" s="21">
        <v>24</v>
      </c>
      <c r="EW227" s="21">
        <v>31</v>
      </c>
      <c r="EX227" s="70">
        <f t="shared" si="163"/>
        <v>55</v>
      </c>
      <c r="EY227" s="21" t="str">
        <f>LOOKUP(EX227,{0,40,45,50,55,60,65,70,75,80},{"F","D","C","C+","B-","B","B+","A-","A","A+"})</f>
        <v>B-</v>
      </c>
      <c r="EZ227" s="21" t="str">
        <f>LOOKUP(EX227,{0,40,45,50,55,60,65,70,75,80},{"0.00","2.00","2.25","2.50","2.75","3.00","3.25","3.50","3.75","4.00"})</f>
        <v>2.75</v>
      </c>
      <c r="FA227" s="21">
        <v>24</v>
      </c>
      <c r="FB227" s="21">
        <v>23.5</v>
      </c>
      <c r="FC227" s="70">
        <f t="shared" si="164"/>
        <v>48</v>
      </c>
      <c r="FD227" s="21" t="str">
        <f>LOOKUP(FC227,{0,40,45,50,55,60,65,70,75,80},{"F","D","C","C+","B-","B","B+","A-","A","A+"})</f>
        <v>C</v>
      </c>
      <c r="FE227" s="21" t="str">
        <f>LOOKUP(FC227,{0,40,45,50,55,60,65,70,75,80},{"0.00","2.00","2.25","2.50","2.75","3.00","3.25","3.50","3.75","4.00"})</f>
        <v>2.25</v>
      </c>
      <c r="FF227" s="21">
        <v>16.5</v>
      </c>
      <c r="FG227" s="21">
        <v>25</v>
      </c>
      <c r="FH227" s="70">
        <f t="shared" si="165"/>
        <v>42</v>
      </c>
      <c r="FI227" s="21" t="str">
        <f>LOOKUP(FH227,{0,40,45,50,55,60,65,70,75,80},{"F","D","C","C+","B-","B","B+","A-","A","A+"})</f>
        <v>D</v>
      </c>
      <c r="FJ227" s="21" t="str">
        <f>LOOKUP(FH227,{0,40,45,50,55,60,65,70,75,80},{"0.00","2.00","2.25","2.50","2.75","3.00","3.25","3.50","3.75","4.00"})</f>
        <v>2.00</v>
      </c>
      <c r="FK227" s="21">
        <v>25</v>
      </c>
      <c r="FL227" s="21">
        <v>27.5</v>
      </c>
      <c r="FM227" s="70">
        <f t="shared" si="166"/>
        <v>53</v>
      </c>
      <c r="FN227" s="21" t="str">
        <f>LOOKUP(FM227,{0,40,45,50,55,60,65,70,75,80},{"F","D","C","C+","B-","B","B+","A-","A","A+"})</f>
        <v>C+</v>
      </c>
      <c r="FO227" s="21" t="str">
        <f>LOOKUP(FM227,{0,40,45,50,55,60,65,70,75,80},{"0.00","2.00","2.25","2.50","2.75","3.00","3.25","3.50","3.75","4.00"})</f>
        <v>2.50</v>
      </c>
      <c r="FP227" s="21">
        <v>27</v>
      </c>
      <c r="FQ227" s="21">
        <v>40</v>
      </c>
      <c r="FR227" s="70">
        <f t="shared" si="167"/>
        <v>67</v>
      </c>
      <c r="FS227" s="21" t="str">
        <f>LOOKUP(FR227,{0,40,45,50,55,60,65,70,75,80},{"F","D","C","C+","B-","B","B+","A-","A","A+"})</f>
        <v>B+</v>
      </c>
      <c r="FT227" s="21" t="str">
        <f>LOOKUP(FR227,{0,40,45,50,55,60,65,70,75,80},{"0.00","2.00","2.25","2.50","2.75","3.00","3.25","3.50","3.75","4.00"})</f>
        <v>3.25</v>
      </c>
      <c r="FU227" s="21">
        <v>23</v>
      </c>
      <c r="FV227" s="21">
        <v>35.5</v>
      </c>
      <c r="FW227" s="70">
        <f t="shared" si="168"/>
        <v>59</v>
      </c>
      <c r="FX227" s="21" t="str">
        <f>LOOKUP(FW227,{0,40,45,50,55,60,65,70,75,80},{"F","D","C","C+","B-","B","B+","A-","A","A+"})</f>
        <v>B-</v>
      </c>
      <c r="FY227" s="21" t="str">
        <f>LOOKUP(FW227,{0,40,45,50,55,60,65,70,75,80},{"0.00","2.00","2.25","2.50","2.75","3.00","3.25","3.50","3.75","4.00"})</f>
        <v>2.75</v>
      </c>
      <c r="FZ227" s="21">
        <v>23.5</v>
      </c>
      <c r="GA227" s="21">
        <v>26.5</v>
      </c>
      <c r="GB227" s="70">
        <f t="shared" si="169"/>
        <v>50</v>
      </c>
      <c r="GC227" s="21" t="str">
        <f>LOOKUP(GB227,{0,40,45,50,55,60,65,70,75,80},{"F","D","C","C+","B-","B","B+","A-","A","A+"})</f>
        <v>C+</v>
      </c>
      <c r="GD227" s="21" t="str">
        <f>LOOKUP(GB227,{0,40,45,50,55,60,65,70,75,80},{"0.00","2.00","2.25","2.50","2.75","3.00","3.25","3.50","3.75","4.00"})</f>
        <v>2.50</v>
      </c>
      <c r="GE227" s="21">
        <v>20.5</v>
      </c>
      <c r="GF227" s="21">
        <v>37.5</v>
      </c>
      <c r="GG227" s="70">
        <f t="shared" si="170"/>
        <v>58</v>
      </c>
      <c r="GH227" s="21" t="str">
        <f>LOOKUP(GG227,{0,40,45,50,55,60,65,70,75,80},{"F","D","C","C+","B-","B","B+","A-","A","A+"})</f>
        <v>B-</v>
      </c>
      <c r="GI227" s="21" t="str">
        <f>LOOKUP(GG227,{0,40,45,50,55,60,65,70,75,80},{"0.00","2.00","2.25","2.50","2.75","3.00","3.25","3.50","3.75","4.00"})</f>
        <v>2.75</v>
      </c>
      <c r="GJ227" s="21">
        <v>28</v>
      </c>
      <c r="GK227" s="21">
        <v>38</v>
      </c>
      <c r="GL227" s="70">
        <f t="shared" si="171"/>
        <v>66</v>
      </c>
      <c r="GM227" s="21" t="str">
        <f>LOOKUP(GL227,{0,40,45,50,55,60,65,70,75,80},{"F","D","C","C+","B-","B","B+","A-","A","A+"})</f>
        <v>B+</v>
      </c>
      <c r="GN227" s="21" t="str">
        <f>LOOKUP(GL227,{0,40,45,50,55,60,65,70,75,80},{"0.00","2.00","2.25","2.50","2.75","3.00","3.25","3.50","3.75","4.00"})</f>
        <v>3.25</v>
      </c>
      <c r="GO227" s="21">
        <v>21.5</v>
      </c>
      <c r="GP227" s="21">
        <v>30</v>
      </c>
      <c r="GQ227" s="70">
        <f t="shared" si="172"/>
        <v>52</v>
      </c>
      <c r="GR227" s="21" t="str">
        <f>LOOKUP(GQ227,{0,40,45,50,55,60,65,70,75,80},{"F","D","C","C+","B-","B","B+","A-","A","A+"})</f>
        <v>C+</v>
      </c>
      <c r="GS227" s="21" t="str">
        <f>LOOKUP(GQ227,{0,40,45,50,55,60,65,70,75,80},{"0.00","2.00","2.25","2.50","2.75","3.00","3.25","3.50","3.75","4.00"})</f>
        <v>2.50</v>
      </c>
      <c r="GT227" s="21">
        <v>14</v>
      </c>
      <c r="GU227" s="21">
        <v>32.5</v>
      </c>
      <c r="GV227" s="70">
        <f t="shared" si="173"/>
        <v>47</v>
      </c>
      <c r="GW227" s="21" t="str">
        <f>LOOKUP(GV227,{0,40,45,50,55,60,65,70,75,80},{"F","D","C","C+","B-","B","B+","A-","A","A+"})</f>
        <v>C</v>
      </c>
      <c r="GX227" s="21" t="str">
        <f>LOOKUP(GV227,{0,40,45,50,55,60,65,70,75,80},{"0.00","2.00","2.25","2.50","2.75","3.00","3.25","3.50","3.75","4.00"})</f>
        <v>2.25</v>
      </c>
      <c r="GY227" s="82">
        <v>65</v>
      </c>
      <c r="GZ227" s="21" t="str">
        <f>LOOKUP(GY227,{0,40,45,50,55,60,65,70,75,80},{"F","D","C","C+","B-","B","B+","A-","A","A+"})</f>
        <v>B+</v>
      </c>
      <c r="HA227" s="21" t="str">
        <f>LOOKUP(GY227,{0,40,45,50,55,60,65,70,75,80},{"0.00","2.00","2.25","2.50","2.75","3.00","3.25","3.50","3.75","4.00"})</f>
        <v>3.25</v>
      </c>
      <c r="HB227" s="49">
        <v>30</v>
      </c>
      <c r="HC227" s="49">
        <v>34</v>
      </c>
      <c r="HD227" s="70">
        <f t="shared" si="174"/>
        <v>64</v>
      </c>
      <c r="HE227" s="21" t="str">
        <f>LOOKUP(HD227,{0,40,45,50,55,60,65,70,75,80},{"F","D","C","C+","B-","B","B+","A-","A","A+"})</f>
        <v>B</v>
      </c>
      <c r="HF227" s="21" t="str">
        <f>LOOKUP(HD227,{0,40,45,50,55,60,65,70,75,80},{"0.00","2.00","2.25","2.50","2.75","3.00","3.25","3.50","3.75","4.00"})</f>
        <v>3.00</v>
      </c>
      <c r="HG227" s="50">
        <f t="shared" si="132"/>
        <v>2.7797619047619047</v>
      </c>
      <c r="HH227" s="71" t="str">
        <f t="shared" si="133"/>
        <v>Passed</v>
      </c>
      <c r="HI227" s="70">
        <f t="shared" si="175"/>
        <v>2426</v>
      </c>
      <c r="HJ227" s="44">
        <v>267</v>
      </c>
      <c r="HK227" s="43"/>
      <c r="HL227" s="43"/>
    </row>
    <row r="228" spans="1:220" ht="21.75" customHeight="1" x14ac:dyDescent="0.2">
      <c r="A228" s="83">
        <v>451</v>
      </c>
      <c r="B228" s="66">
        <v>3780</v>
      </c>
      <c r="C228" s="44">
        <v>2016012765</v>
      </c>
      <c r="D228" s="39" t="s">
        <v>313</v>
      </c>
      <c r="E228" s="64" t="s">
        <v>288</v>
      </c>
      <c r="F228" s="64" t="s">
        <v>298</v>
      </c>
      <c r="G228" s="73">
        <v>26</v>
      </c>
      <c r="H228" s="48">
        <v>35.5</v>
      </c>
      <c r="I228" s="57">
        <f t="shared" si="134"/>
        <v>62</v>
      </c>
      <c r="J228" s="21" t="str">
        <f>LOOKUP(I228,{0,40,45,50,55,60,65,70,75,80},{"F","D","C","C+","B-","B","B+","A-","A","A+"})</f>
        <v>B</v>
      </c>
      <c r="K228" s="21" t="str">
        <f>LOOKUP(I228,{0,40,45,50,55,60,65,70,75,80},{"0.00","2.00","2.25","2.50","2.75","3.00","3.25","3.50","3.75","4.00"})</f>
        <v>3.00</v>
      </c>
      <c r="L228" s="21">
        <v>26</v>
      </c>
      <c r="M228" s="21">
        <v>37</v>
      </c>
      <c r="N228" s="57">
        <f t="shared" si="135"/>
        <v>63</v>
      </c>
      <c r="O228" s="21" t="str">
        <f>LOOKUP(N228,{0,40,45,50,55,60,65,70,75,80},{"F","D","C","C+","B-","B","B+","A-","A","A+"})</f>
        <v>B</v>
      </c>
      <c r="P228" s="21" t="str">
        <f>LOOKUP(N228,{0,40,45,50,55,60,65,70,75,80},{"0.00","2.00","2.25","2.50","2.75","3.00","3.25","3.50","3.75","4.00"})</f>
        <v>3.00</v>
      </c>
      <c r="Q228" s="21">
        <v>25.5</v>
      </c>
      <c r="R228" s="21">
        <v>43</v>
      </c>
      <c r="S228" s="57">
        <f t="shared" si="136"/>
        <v>69</v>
      </c>
      <c r="T228" s="21" t="str">
        <f>LOOKUP(S228,{0,40,45,50,55,60,65,70,75,80},{"F","D","C","C+","B-","B","B+","A-","A","A+"})</f>
        <v>B+</v>
      </c>
      <c r="U228" s="21" t="str">
        <f>LOOKUP(S228,{0,40,45,50,55,60,65,70,75,80},{"0.00","2.00","2.25","2.50","2.75","3.00","3.25","3.50","3.75","4.00"})</f>
        <v>3.25</v>
      </c>
      <c r="V228" s="21">
        <v>13</v>
      </c>
      <c r="W228" s="21">
        <v>36</v>
      </c>
      <c r="X228" s="57">
        <f t="shared" si="137"/>
        <v>49</v>
      </c>
      <c r="Y228" s="21" t="str">
        <f>LOOKUP(X228,{0,40,45,50,55,60,65,70,75,80},{"F","D","C","C+","B-","B","B+","A-","A","A+"})</f>
        <v>C</v>
      </c>
      <c r="Z228" s="21" t="str">
        <f>LOOKUP(X228,{0,40,45,50,55,60,65,70,75,80},{"0.00","2.00","2.25","2.50","2.75","3.00","3.25","3.50","3.75","4.00"})</f>
        <v>2.25</v>
      </c>
      <c r="AA228" s="21">
        <v>22</v>
      </c>
      <c r="AB228" s="21">
        <v>33.5</v>
      </c>
      <c r="AC228" s="57">
        <f t="shared" si="138"/>
        <v>56</v>
      </c>
      <c r="AD228" s="21" t="str">
        <f>LOOKUP(AC228,{0,40,45,50,55,60,65,70,75,80},{"F","D","C","C+","B-","B","B+","A-","A","A+"})</f>
        <v>B-</v>
      </c>
      <c r="AE228" s="21" t="str">
        <f>LOOKUP(AC228,{0,40,45,50,55,60,65,70,75,80},{"0.00","2.00","2.25","2.50","2.75","3.00","3.25","3.50","3.75","4.00"})</f>
        <v>2.75</v>
      </c>
      <c r="AF228" s="21">
        <v>33</v>
      </c>
      <c r="AG228" s="21">
        <v>35</v>
      </c>
      <c r="AH228" s="57">
        <f t="shared" si="139"/>
        <v>68</v>
      </c>
      <c r="AI228" s="21" t="str">
        <f>LOOKUP(AH228,{0,40,45,50,55,60,65,70,75,80},{"F","D","C","C+","B-","B","B+","A-","A","A+"})</f>
        <v>B+</v>
      </c>
      <c r="AJ228" s="21" t="str">
        <f>LOOKUP(AH228,{0,40,45,50,55,60,65,70,75,80},{"0.00","2.00","2.25","2.50","2.75","3.00","3.25","3.50","3.75","4.00"})</f>
        <v>3.25</v>
      </c>
      <c r="AK228" s="21">
        <v>27</v>
      </c>
      <c r="AL228" s="21">
        <v>39.5</v>
      </c>
      <c r="AM228" s="57">
        <f t="shared" si="140"/>
        <v>67</v>
      </c>
      <c r="AN228" s="21" t="str">
        <f>LOOKUP(AM228,{0,40,45,50,55,60,65,70,75,80},{"F","D","C","C+","B-","B","B+","A-","A","A+"})</f>
        <v>B+</v>
      </c>
      <c r="AO228" s="21" t="str">
        <f>LOOKUP(AM228,{0,40,45,50,55,60,65,70,75,80},{"0.00","2.00","2.25","2.50","2.75","3.00","3.25","3.50","3.75","4.00"})</f>
        <v>3.25</v>
      </c>
      <c r="AP228" s="21">
        <v>25.5</v>
      </c>
      <c r="AQ228" s="21">
        <v>40.5</v>
      </c>
      <c r="AR228" s="57">
        <f t="shared" si="141"/>
        <v>66</v>
      </c>
      <c r="AS228" s="21" t="str">
        <f>LOOKUP(AR228,{0,40,45,50,55,60,65,70,75,80},{"F","D","C","C+","B-","B","B+","A-","A","A+"})</f>
        <v>B+</v>
      </c>
      <c r="AT228" s="21" t="str">
        <f>LOOKUP(AR228,{0,40,45,50,55,60,65,70,75,80},{"0.00","2.00","2.25","2.50","2.75","3.00","3.25","3.50","3.75","4.00"})</f>
        <v>3.25</v>
      </c>
      <c r="AU228" s="21">
        <v>17.5</v>
      </c>
      <c r="AV228" s="21">
        <v>36</v>
      </c>
      <c r="AW228" s="57">
        <f t="shared" si="142"/>
        <v>54</v>
      </c>
      <c r="AX228" s="21" t="str">
        <f>LOOKUP(AW228,{0,40,45,50,55,60,65,70,75,80},{"F","D","C","C+","B-","B","B+","A-","A","A+"})</f>
        <v>C+</v>
      </c>
      <c r="AY228" s="21" t="str">
        <f>LOOKUP(AW228,{0,40,45,50,55,60,65,70,75,80},{"0.00","2.00","2.25","2.50","2.75","3.00","3.25","3.50","3.75","4.00"})</f>
        <v>2.50</v>
      </c>
      <c r="AZ228" s="21">
        <v>18</v>
      </c>
      <c r="BA228" s="21">
        <v>40</v>
      </c>
      <c r="BB228" s="57">
        <f t="shared" si="143"/>
        <v>58</v>
      </c>
      <c r="BC228" s="21" t="str">
        <f>LOOKUP(BB228,{0,40,45,50,55,60,65,70,75,80},{"F","D","C","C+","B-","B","B+","A-","A","A+"})</f>
        <v>B-</v>
      </c>
      <c r="BD228" s="21" t="str">
        <f>LOOKUP(BB228,{0,40,45,50,55,60,65,70,75,80},{"0.00","2.00","2.25","2.50","2.75","3.00","3.25","3.50","3.75","4.00"})</f>
        <v>2.75</v>
      </c>
      <c r="BE228" s="21">
        <v>31.5</v>
      </c>
      <c r="BF228" s="21">
        <v>41</v>
      </c>
      <c r="BG228" s="57">
        <f t="shared" si="144"/>
        <v>73</v>
      </c>
      <c r="BH228" s="21" t="str">
        <f>LOOKUP(BG228,{0,40,45,50,55,60,65,70,75,80},{"F","D","C","C+","B-","B","B+","A-","A","A+"})</f>
        <v>A-</v>
      </c>
      <c r="BI228" s="21" t="str">
        <f>LOOKUP(BG228,{0,40,45,50,55,60,65,70,75,80},{"0.00","2.00","2.25","2.50","2.75","3.00","3.25","3.50","3.75","4.00"})</f>
        <v>3.50</v>
      </c>
      <c r="BJ228" s="21">
        <v>27</v>
      </c>
      <c r="BK228" s="21">
        <v>37.5</v>
      </c>
      <c r="BL228" s="57">
        <f t="shared" si="145"/>
        <v>65</v>
      </c>
      <c r="BM228" s="21" t="str">
        <f>LOOKUP(BL228,{0,40,45,50,55,60,65,70,75,80},{"F","D","C","C+","B-","B","B+","A-","A","A+"})</f>
        <v>B+</v>
      </c>
      <c r="BN228" s="21" t="str">
        <f>LOOKUP(BL228,{0,40,45,50,55,60,65,70,75,80},{"0.00","2.00","2.25","2.50","2.75","3.00","3.25","3.50","3.75","4.00"})</f>
        <v>3.25</v>
      </c>
      <c r="BO228" s="21">
        <v>35</v>
      </c>
      <c r="BP228" s="21">
        <v>33.5</v>
      </c>
      <c r="BQ228" s="57">
        <f t="shared" si="146"/>
        <v>69</v>
      </c>
      <c r="BR228" s="21" t="str">
        <f>LOOKUP(BQ228,{0,40,45,50,55,60,65,70,75,80},{"F","D","C","C+","B-","B","B+","A-","A","A+"})</f>
        <v>B+</v>
      </c>
      <c r="BS228" s="21" t="str">
        <f>LOOKUP(BQ228,{0,40,45,50,55,60,65,70,75,80},{"0.00","2.00","2.25","2.50","2.75","3.00","3.25","3.50","3.75","4.00"})</f>
        <v>3.25</v>
      </c>
      <c r="BT228" s="21">
        <v>27</v>
      </c>
      <c r="BU228" s="21">
        <v>40</v>
      </c>
      <c r="BV228" s="57">
        <f t="shared" si="147"/>
        <v>67</v>
      </c>
      <c r="BW228" s="21" t="str">
        <f>LOOKUP(BV228,{0,40,45,50,55,60,65,70,75,80},{"F","D","C","C+","B-","B","B+","A-","A","A+"})</f>
        <v>B+</v>
      </c>
      <c r="BX228" s="21" t="str">
        <f>LOOKUP(BV228,{0,40,45,50,55,60,65,70,75,80},{"0.00","2.00","2.25","2.50","2.75","3.00","3.25","3.50","3.75","4.00"})</f>
        <v>3.25</v>
      </c>
      <c r="BY228" s="21">
        <v>25</v>
      </c>
      <c r="BZ228" s="21">
        <v>48.5</v>
      </c>
      <c r="CA228" s="57">
        <f t="shared" si="148"/>
        <v>74</v>
      </c>
      <c r="CB228" s="21" t="str">
        <f>LOOKUP(CA228,{0,40,45,50,55,60,65,70,75,80},{"F","D","C","C+","B-","B","B+","A-","A","A+"})</f>
        <v>A-</v>
      </c>
      <c r="CC228" s="21" t="str">
        <f>LOOKUP(CA228,{0,40,45,50,55,60,65,70,75,80},{"0.00","2.00","2.25","2.50","2.75","3.00","3.25","3.50","3.75","4.00"})</f>
        <v>3.50</v>
      </c>
      <c r="CD228" s="21">
        <v>33</v>
      </c>
      <c r="CE228" s="21">
        <v>38</v>
      </c>
      <c r="CF228" s="57">
        <f t="shared" si="149"/>
        <v>71</v>
      </c>
      <c r="CG228" s="21" t="str">
        <f>LOOKUP(CF228,{0,40,45,50,55,60,65,70,75,80},{"F","D","C","C+","B-","B","B+","A-","A","A+"})</f>
        <v>A-</v>
      </c>
      <c r="CH228" s="21" t="str">
        <f>LOOKUP(CF228,{0,40,45,50,55,60,65,70,75,80},{"0.00","2.00","2.25","2.50","2.75","3.00","3.25","3.50","3.75","4.00"})</f>
        <v>3.50</v>
      </c>
      <c r="CI228" s="21">
        <v>35</v>
      </c>
      <c r="CJ228" s="21">
        <v>48.5</v>
      </c>
      <c r="CK228" s="57">
        <f t="shared" si="150"/>
        <v>84</v>
      </c>
      <c r="CL228" s="21" t="str">
        <f>LOOKUP(CK228,{0,40,45,50,55,60,65,70,75,80},{"F","D","C","C+","B-","B","B+","A-","A","A+"})</f>
        <v>A+</v>
      </c>
      <c r="CM228" s="21" t="str">
        <f>LOOKUP(CK228,{0,40,45,50,55,60,65,70,75,80},{"0.00","2.00","2.25","2.50","2.75","3.00","3.25","3.50","3.75","4.00"})</f>
        <v>4.00</v>
      </c>
      <c r="CN228" s="21">
        <v>31.5</v>
      </c>
      <c r="CO228" s="21">
        <v>39</v>
      </c>
      <c r="CP228" s="57">
        <f t="shared" si="151"/>
        <v>71</v>
      </c>
      <c r="CQ228" s="21" t="str">
        <f>LOOKUP(CP228,{0,40,45,50,55,60,65,70,75,80},{"F","D","C","C+","B-","B","B+","A-","A","A+"})</f>
        <v>A-</v>
      </c>
      <c r="CR228" s="21" t="str">
        <f>LOOKUP(CP228,{0,40,45,50,55,60,65,70,75,80},{"0.00","2.00","2.25","2.50","2.75","3.00","3.25","3.50","3.75","4.00"})</f>
        <v>3.50</v>
      </c>
      <c r="CS228" s="21">
        <v>34</v>
      </c>
      <c r="CT228" s="21">
        <v>46.5</v>
      </c>
      <c r="CU228" s="57">
        <f t="shared" si="152"/>
        <v>81</v>
      </c>
      <c r="CV228" s="21" t="str">
        <f>LOOKUP(CU228,{0,40,45,50,55,60,65,70,75,80},{"F","D","C","C+","B-","B","B+","A-","A","A+"})</f>
        <v>A+</v>
      </c>
      <c r="CW228" s="21" t="str">
        <f>LOOKUP(CU228,{0,40,45,50,55,60,65,70,75,80},{"0.00","2.00","2.25","2.50","2.75","3.00","3.25","3.50","3.75","4.00"})</f>
        <v>4.00</v>
      </c>
      <c r="CX228" s="21">
        <v>32</v>
      </c>
      <c r="CY228" s="21">
        <v>46</v>
      </c>
      <c r="CZ228" s="57">
        <f t="shared" si="153"/>
        <v>78</v>
      </c>
      <c r="DA228" s="21" t="str">
        <f>LOOKUP(CZ228,{0,40,45,50,55,60,65,70,75,80},{"F","D","C","C+","B-","B","B+","A-","A","A+"})</f>
        <v>A</v>
      </c>
      <c r="DB228" s="21" t="str">
        <f>LOOKUP(CZ228,{0,40,45,50,55,60,65,70,75,80},{"0.00","2.00","2.25","2.50","2.75","3.00","3.25","3.50","3.75","4.00"})</f>
        <v>3.75</v>
      </c>
      <c r="DC228" s="21">
        <v>23</v>
      </c>
      <c r="DD228" s="21">
        <v>45</v>
      </c>
      <c r="DE228" s="57">
        <f t="shared" si="154"/>
        <v>68</v>
      </c>
      <c r="DF228" s="21" t="str">
        <f>LOOKUP(DE228,{0,40,45,50,55,60,65,70,75,80},{"F","D","C","C+","B-","B","B+","A-","A","A+"})</f>
        <v>B+</v>
      </c>
      <c r="DG228" s="21" t="str">
        <f>LOOKUP(DE228,{0,40,45,50,55,60,65,70,75,80},{"0.00","2.00","2.25","2.50","2.75","3.00","3.25","3.50","3.75","4.00"})</f>
        <v>3.25</v>
      </c>
      <c r="DH228" s="21">
        <v>27</v>
      </c>
      <c r="DI228" s="21">
        <v>39</v>
      </c>
      <c r="DJ228" s="57">
        <f t="shared" si="155"/>
        <v>66</v>
      </c>
      <c r="DK228" s="21" t="str">
        <f>LOOKUP(DJ228,{0,40,45,50,55,60,65,70,75,80},{"F","D","C","C+","B-","B","B+","A-","A","A+"})</f>
        <v>B+</v>
      </c>
      <c r="DL228" s="21" t="str">
        <f>LOOKUP(DJ228,{0,40,45,50,55,60,65,70,75,80},{"0.00","2.00","2.25","2.50","2.75","3.00","3.25","3.50","3.75","4.00"})</f>
        <v>3.25</v>
      </c>
      <c r="DM228" s="21">
        <v>27</v>
      </c>
      <c r="DN228" s="21">
        <v>40</v>
      </c>
      <c r="DO228" s="57">
        <f t="shared" si="156"/>
        <v>67</v>
      </c>
      <c r="DP228" s="21" t="str">
        <f>LOOKUP(DO228,{0,40,45,50,55,60,65,70,75,80},{"F","D","C","C+","B-","B","B+","A-","A","A+"})</f>
        <v>B+</v>
      </c>
      <c r="DQ228" s="21" t="str">
        <f>LOOKUP(DO228,{0,40,45,50,55,60,65,70,75,80},{"0.00","2.00","2.25","2.50","2.75","3.00","3.25","3.50","3.75","4.00"})</f>
        <v>3.25</v>
      </c>
      <c r="DR228" s="21">
        <v>27</v>
      </c>
      <c r="DS228" s="21">
        <v>39</v>
      </c>
      <c r="DT228" s="57">
        <f t="shared" si="157"/>
        <v>66</v>
      </c>
      <c r="DU228" s="21" t="str">
        <f>LOOKUP(DT228,{0,40,45,50,55,60,65,70,75,80},{"F","D","C","C+","B-","B","B+","A-","A","A+"})</f>
        <v>B+</v>
      </c>
      <c r="DV228" s="21" t="str">
        <f>LOOKUP(DT228,{0,40,45,50,55,60,65,70,75,80},{"0.00","2.00","2.25","2.50","2.75","3.00","3.25","3.50","3.75","4.00"})</f>
        <v>3.25</v>
      </c>
      <c r="DW228" s="21">
        <v>26</v>
      </c>
      <c r="DX228" s="21">
        <v>39.5</v>
      </c>
      <c r="DY228" s="57">
        <f t="shared" si="158"/>
        <v>66</v>
      </c>
      <c r="DZ228" s="21" t="str">
        <f>LOOKUP(DY228,{0,40,45,50,55,60,65,70,75,80},{"F","D","C","C+","B-","B","B+","A-","A","A+"})</f>
        <v>B+</v>
      </c>
      <c r="EA228" s="21" t="str">
        <f>LOOKUP(DY228,{0,40,45,50,55,60,65,70,75,80},{"0.00","2.00","2.25","2.50","2.75","3.00","3.25","3.50","3.75","4.00"})</f>
        <v>3.25</v>
      </c>
      <c r="EB228" s="21">
        <v>31</v>
      </c>
      <c r="EC228" s="21">
        <v>42</v>
      </c>
      <c r="ED228" s="57">
        <f t="shared" si="159"/>
        <v>73</v>
      </c>
      <c r="EE228" s="21" t="str">
        <f>LOOKUP(ED228,{0,40,45,50,55,60,65,70,75,80},{"F","D","C","C+","B-","B","B+","A-","A","A+"})</f>
        <v>A-</v>
      </c>
      <c r="EF228" s="21" t="str">
        <f>LOOKUP(ED228,{0,40,45,50,55,60,65,70,75,80},{"0.00","2.00","2.25","2.50","2.75","3.00","3.25","3.50","3.75","4.00"})</f>
        <v>3.50</v>
      </c>
      <c r="EG228" s="21">
        <v>23</v>
      </c>
      <c r="EH228" s="21">
        <v>41.5</v>
      </c>
      <c r="EI228" s="57">
        <f t="shared" si="160"/>
        <v>65</v>
      </c>
      <c r="EJ228" s="21" t="str">
        <f>LOOKUP(EI228,{0,40,45,50,55,60,65,70,75,80},{"F","D","C","C+","B-","B","B+","A-","A","A+"})</f>
        <v>B+</v>
      </c>
      <c r="EK228" s="21" t="str">
        <f>LOOKUP(EI228,{0,40,45,50,55,60,65,70,75,80},{"0.00","2.00","2.25","2.50","2.75","3.00","3.25","3.50","3.75","4.00"})</f>
        <v>3.25</v>
      </c>
      <c r="EL228" s="21">
        <v>31</v>
      </c>
      <c r="EM228" s="21">
        <v>44</v>
      </c>
      <c r="EN228" s="70">
        <f t="shared" si="161"/>
        <v>75</v>
      </c>
      <c r="EO228" s="21" t="str">
        <f>LOOKUP(EN228,{0,40,45,50,55,60,65,70,75,80},{"F","D","C","C+","B-","B","B+","A-","A","A+"})</f>
        <v>A</v>
      </c>
      <c r="EP228" s="21" t="str">
        <f>LOOKUP(EN228,{0,40,45,50,55,60,65,70,75,80},{"0.00","2.00","2.25","2.50","2.75","3.00","3.25","3.50","3.75","4.00"})</f>
        <v>3.75</v>
      </c>
      <c r="EQ228" s="21">
        <v>30</v>
      </c>
      <c r="ER228" s="21">
        <v>44</v>
      </c>
      <c r="ES228" s="70">
        <f t="shared" si="162"/>
        <v>74</v>
      </c>
      <c r="ET228" s="21" t="str">
        <f>LOOKUP(ES228,{0,40,45,50,55,60,65,70,75,80},{"F","D","C","C+","B-","B","B+","A-","A","A+"})</f>
        <v>A-</v>
      </c>
      <c r="EU228" s="21" t="str">
        <f>LOOKUP(ES228,{0,40,45,50,55,60,65,70,75,80},{"0.00","2.00","2.25","2.50","2.75","3.00","3.25","3.50","3.75","4.00"})</f>
        <v>3.50</v>
      </c>
      <c r="EV228" s="21">
        <v>27.5</v>
      </c>
      <c r="EW228" s="21">
        <v>31</v>
      </c>
      <c r="EX228" s="70">
        <f t="shared" si="163"/>
        <v>59</v>
      </c>
      <c r="EY228" s="21" t="str">
        <f>LOOKUP(EX228,{0,40,45,50,55,60,65,70,75,80},{"F","D","C","C+","B-","B","B+","A-","A","A+"})</f>
        <v>B-</v>
      </c>
      <c r="EZ228" s="21" t="str">
        <f>LOOKUP(EX228,{0,40,45,50,55,60,65,70,75,80},{"0.00","2.00","2.25","2.50","2.75","3.00","3.25","3.50","3.75","4.00"})</f>
        <v>2.75</v>
      </c>
      <c r="FA228" s="21">
        <v>25.5</v>
      </c>
      <c r="FB228" s="21">
        <v>45</v>
      </c>
      <c r="FC228" s="70">
        <f t="shared" si="164"/>
        <v>71</v>
      </c>
      <c r="FD228" s="21" t="str">
        <f>LOOKUP(FC228,{0,40,45,50,55,60,65,70,75,80},{"F","D","C","C+","B-","B","B+","A-","A","A+"})</f>
        <v>A-</v>
      </c>
      <c r="FE228" s="21" t="str">
        <f>LOOKUP(FC228,{0,40,45,50,55,60,65,70,75,80},{"0.00","2.00","2.25","2.50","2.75","3.00","3.25","3.50","3.75","4.00"})</f>
        <v>3.50</v>
      </c>
      <c r="FF228" s="21">
        <v>29.5</v>
      </c>
      <c r="FG228" s="21">
        <v>34</v>
      </c>
      <c r="FH228" s="70">
        <f t="shared" si="165"/>
        <v>64</v>
      </c>
      <c r="FI228" s="21" t="str">
        <f>LOOKUP(FH228,{0,40,45,50,55,60,65,70,75,80},{"F","D","C","C+","B-","B","B+","A-","A","A+"})</f>
        <v>B</v>
      </c>
      <c r="FJ228" s="21" t="str">
        <f>LOOKUP(FH228,{0,40,45,50,55,60,65,70,75,80},{"0.00","2.00","2.25","2.50","2.75","3.00","3.25","3.50","3.75","4.00"})</f>
        <v>3.00</v>
      </c>
      <c r="FK228" s="21">
        <v>23</v>
      </c>
      <c r="FL228" s="21">
        <v>25.5</v>
      </c>
      <c r="FM228" s="70">
        <f t="shared" si="166"/>
        <v>49</v>
      </c>
      <c r="FN228" s="21" t="str">
        <f>LOOKUP(FM228,{0,40,45,50,55,60,65,70,75,80},{"F","D","C","C+","B-","B","B+","A-","A","A+"})</f>
        <v>C</v>
      </c>
      <c r="FO228" s="21" t="str">
        <f>LOOKUP(FM228,{0,40,45,50,55,60,65,70,75,80},{"0.00","2.00","2.25","2.50","2.75","3.00","3.25","3.50","3.75","4.00"})</f>
        <v>2.25</v>
      </c>
      <c r="FP228" s="21">
        <v>26</v>
      </c>
      <c r="FQ228" s="21">
        <v>40.5</v>
      </c>
      <c r="FR228" s="70">
        <f t="shared" si="167"/>
        <v>67</v>
      </c>
      <c r="FS228" s="21" t="str">
        <f>LOOKUP(FR228,{0,40,45,50,55,60,65,70,75,80},{"F","D","C","C+","B-","B","B+","A-","A","A+"})</f>
        <v>B+</v>
      </c>
      <c r="FT228" s="21" t="str">
        <f>LOOKUP(FR228,{0,40,45,50,55,60,65,70,75,80},{"0.00","2.00","2.25","2.50","2.75","3.00","3.25","3.50","3.75","4.00"})</f>
        <v>3.25</v>
      </c>
      <c r="FU228" s="21">
        <v>30</v>
      </c>
      <c r="FV228" s="21">
        <v>42.5</v>
      </c>
      <c r="FW228" s="70">
        <f t="shared" si="168"/>
        <v>73</v>
      </c>
      <c r="FX228" s="21" t="str">
        <f>LOOKUP(FW228,{0,40,45,50,55,60,65,70,75,80},{"F","D","C","C+","B-","B","B+","A-","A","A+"})</f>
        <v>A-</v>
      </c>
      <c r="FY228" s="21" t="str">
        <f>LOOKUP(FW228,{0,40,45,50,55,60,65,70,75,80},{"0.00","2.00","2.25","2.50","2.75","3.00","3.25","3.50","3.75","4.00"})</f>
        <v>3.50</v>
      </c>
      <c r="FZ228" s="21">
        <v>23</v>
      </c>
      <c r="GA228" s="21">
        <v>36</v>
      </c>
      <c r="GB228" s="70">
        <f t="shared" si="169"/>
        <v>59</v>
      </c>
      <c r="GC228" s="21" t="str">
        <f>LOOKUP(GB228,{0,40,45,50,55,60,65,70,75,80},{"F","D","C","C+","B-","B","B+","A-","A","A+"})</f>
        <v>B-</v>
      </c>
      <c r="GD228" s="21" t="str">
        <f>LOOKUP(GB228,{0,40,45,50,55,60,65,70,75,80},{"0.00","2.00","2.25","2.50","2.75","3.00","3.25","3.50","3.75","4.00"})</f>
        <v>2.75</v>
      </c>
      <c r="GE228" s="21">
        <v>31.5</v>
      </c>
      <c r="GF228" s="21">
        <v>45.5</v>
      </c>
      <c r="GG228" s="70">
        <f t="shared" si="170"/>
        <v>77</v>
      </c>
      <c r="GH228" s="21" t="str">
        <f>LOOKUP(GG228,{0,40,45,50,55,60,65,70,75,80},{"F","D","C","C+","B-","B","B+","A-","A","A+"})</f>
        <v>A</v>
      </c>
      <c r="GI228" s="21" t="str">
        <f>LOOKUP(GG228,{0,40,45,50,55,60,65,70,75,80},{"0.00","2.00","2.25","2.50","2.75","3.00","3.25","3.50","3.75","4.00"})</f>
        <v>3.75</v>
      </c>
      <c r="GJ228" s="21">
        <v>29</v>
      </c>
      <c r="GK228" s="21">
        <v>37.5</v>
      </c>
      <c r="GL228" s="70">
        <f t="shared" si="171"/>
        <v>67</v>
      </c>
      <c r="GM228" s="21" t="str">
        <f>LOOKUP(GL228,{0,40,45,50,55,60,65,70,75,80},{"F","D","C","C+","B-","B","B+","A-","A","A+"})</f>
        <v>B+</v>
      </c>
      <c r="GN228" s="21" t="str">
        <f>LOOKUP(GL228,{0,40,45,50,55,60,65,70,75,80},{"0.00","2.00","2.25","2.50","2.75","3.00","3.25","3.50","3.75","4.00"})</f>
        <v>3.25</v>
      </c>
      <c r="GO228" s="21">
        <v>27</v>
      </c>
      <c r="GP228" s="21">
        <v>44.5</v>
      </c>
      <c r="GQ228" s="70">
        <f t="shared" si="172"/>
        <v>72</v>
      </c>
      <c r="GR228" s="21" t="str">
        <f>LOOKUP(GQ228,{0,40,45,50,55,60,65,70,75,80},{"F","D","C","C+","B-","B","B+","A-","A","A+"})</f>
        <v>A-</v>
      </c>
      <c r="GS228" s="21" t="str">
        <f>LOOKUP(GQ228,{0,40,45,50,55,60,65,70,75,80},{"0.00","2.00","2.25","2.50","2.75","3.00","3.25","3.50","3.75","4.00"})</f>
        <v>3.50</v>
      </c>
      <c r="GT228" s="21">
        <v>23</v>
      </c>
      <c r="GU228" s="21">
        <v>38</v>
      </c>
      <c r="GV228" s="70">
        <f t="shared" si="173"/>
        <v>61</v>
      </c>
      <c r="GW228" s="21" t="str">
        <f>LOOKUP(GV228,{0,40,45,50,55,60,65,70,75,80},{"F","D","C","C+","B-","B","B+","A-","A","A+"})</f>
        <v>B</v>
      </c>
      <c r="GX228" s="21" t="str">
        <f>LOOKUP(GV228,{0,40,45,50,55,60,65,70,75,80},{"0.00","2.00","2.25","2.50","2.75","3.00","3.25","3.50","3.75","4.00"})</f>
        <v>3.00</v>
      </c>
      <c r="GY228" s="82">
        <v>71</v>
      </c>
      <c r="GZ228" s="21" t="str">
        <f>LOOKUP(GY228,{0,40,45,50,55,60,65,70,75,80},{"F","D","C","C+","B-","B","B+","A-","A","A+"})</f>
        <v>A-</v>
      </c>
      <c r="HA228" s="21" t="str">
        <f>LOOKUP(GY228,{0,40,45,50,55,60,65,70,75,80},{"0.00","2.00","2.25","2.50","2.75","3.00","3.25","3.50","3.75","4.00"})</f>
        <v>3.50</v>
      </c>
      <c r="HB228" s="49">
        <v>33.5</v>
      </c>
      <c r="HC228" s="49">
        <v>39</v>
      </c>
      <c r="HD228" s="70">
        <f t="shared" si="174"/>
        <v>73</v>
      </c>
      <c r="HE228" s="21" t="str">
        <f>LOOKUP(HD228,{0,40,45,50,55,60,65,70,75,80},{"F","D","C","C+","B-","B","B+","A-","A","A+"})</f>
        <v>A-</v>
      </c>
      <c r="HF228" s="21" t="str">
        <f>LOOKUP(HD228,{0,40,45,50,55,60,65,70,75,80},{"0.00","2.00","2.25","2.50","2.75","3.00","3.25","3.50","3.75","4.00"})</f>
        <v>3.50</v>
      </c>
      <c r="HG228" s="50">
        <f t="shared" si="132"/>
        <v>3.25</v>
      </c>
      <c r="HH228" s="71" t="str">
        <f t="shared" si="133"/>
        <v>Passed</v>
      </c>
      <c r="HI228" s="70">
        <f t="shared" si="175"/>
        <v>2828</v>
      </c>
      <c r="HJ228" s="44">
        <v>451</v>
      </c>
      <c r="HK228" s="43"/>
      <c r="HL228" s="43"/>
    </row>
    <row r="229" spans="1:220" ht="21.75" customHeight="1" x14ac:dyDescent="0.2">
      <c r="A229" s="83">
        <v>452</v>
      </c>
      <c r="B229" s="66">
        <v>3844</v>
      </c>
      <c r="C229" s="44">
        <v>2016812866</v>
      </c>
      <c r="D229" s="39" t="s">
        <v>313</v>
      </c>
      <c r="E229" s="64" t="s">
        <v>289</v>
      </c>
      <c r="F229" s="64" t="s">
        <v>302</v>
      </c>
      <c r="G229" s="73">
        <v>28.5</v>
      </c>
      <c r="H229" s="48">
        <v>34.5</v>
      </c>
      <c r="I229" s="57">
        <f t="shared" si="134"/>
        <v>63</v>
      </c>
      <c r="J229" s="21" t="str">
        <f>LOOKUP(I229,{0,40,45,50,55,60,65,70,75,80},{"F","D","C","C+","B-","B","B+","A-","A","A+"})</f>
        <v>B</v>
      </c>
      <c r="K229" s="21" t="str">
        <f>LOOKUP(I229,{0,40,45,50,55,60,65,70,75,80},{"0.00","2.00","2.25","2.50","2.75","3.00","3.25","3.50","3.75","4.00"})</f>
        <v>3.00</v>
      </c>
      <c r="L229" s="21">
        <v>33.5</v>
      </c>
      <c r="M229" s="21">
        <v>29.5</v>
      </c>
      <c r="N229" s="57">
        <f t="shared" si="135"/>
        <v>63</v>
      </c>
      <c r="O229" s="21" t="str">
        <f>LOOKUP(N229,{0,40,45,50,55,60,65,70,75,80},{"F","D","C","C+","B-","B","B+","A-","A","A+"})</f>
        <v>B</v>
      </c>
      <c r="P229" s="21" t="str">
        <f>LOOKUP(N229,{0,40,45,50,55,60,65,70,75,80},{"0.00","2.00","2.25","2.50","2.75","3.00","3.25","3.50","3.75","4.00"})</f>
        <v>3.00</v>
      </c>
      <c r="Q229" s="21">
        <v>23</v>
      </c>
      <c r="R229" s="21">
        <v>39</v>
      </c>
      <c r="S229" s="57">
        <f t="shared" si="136"/>
        <v>62</v>
      </c>
      <c r="T229" s="21" t="str">
        <f>LOOKUP(S229,{0,40,45,50,55,60,65,70,75,80},{"F","D","C","C+","B-","B","B+","A-","A","A+"})</f>
        <v>B</v>
      </c>
      <c r="U229" s="21" t="str">
        <f>LOOKUP(S229,{0,40,45,50,55,60,65,70,75,80},{"0.00","2.00","2.25","2.50","2.75","3.00","3.25","3.50","3.75","4.00"})</f>
        <v>3.00</v>
      </c>
      <c r="V229" s="21">
        <v>19.5</v>
      </c>
      <c r="W229" s="21">
        <v>33.5</v>
      </c>
      <c r="X229" s="57">
        <f t="shared" si="137"/>
        <v>53</v>
      </c>
      <c r="Y229" s="21" t="str">
        <f>LOOKUP(X229,{0,40,45,50,55,60,65,70,75,80},{"F","D","C","C+","B-","B","B+","A-","A","A+"})</f>
        <v>C+</v>
      </c>
      <c r="Z229" s="21" t="str">
        <f>LOOKUP(X229,{0,40,45,50,55,60,65,70,75,80},{"0.00","2.00","2.25","2.50","2.75","3.00","3.25","3.50","3.75","4.00"})</f>
        <v>2.50</v>
      </c>
      <c r="AA229" s="21">
        <v>20</v>
      </c>
      <c r="AB229" s="21">
        <v>34</v>
      </c>
      <c r="AC229" s="57">
        <f t="shared" si="138"/>
        <v>54</v>
      </c>
      <c r="AD229" s="21" t="str">
        <f>LOOKUP(AC229,{0,40,45,50,55,60,65,70,75,80},{"F","D","C","C+","B-","B","B+","A-","A","A+"})</f>
        <v>C+</v>
      </c>
      <c r="AE229" s="21" t="str">
        <f>LOOKUP(AC229,{0,40,45,50,55,60,65,70,75,80},{"0.00","2.00","2.25","2.50","2.75","3.00","3.25","3.50","3.75","4.00"})</f>
        <v>2.50</v>
      </c>
      <c r="AF229" s="21">
        <v>32</v>
      </c>
      <c r="AG229" s="21">
        <v>38</v>
      </c>
      <c r="AH229" s="57">
        <f t="shared" si="139"/>
        <v>70</v>
      </c>
      <c r="AI229" s="21" t="str">
        <f>LOOKUP(AH229,{0,40,45,50,55,60,65,70,75,80},{"F","D","C","C+","B-","B","B+","A-","A","A+"})</f>
        <v>A-</v>
      </c>
      <c r="AJ229" s="21" t="str">
        <f>LOOKUP(AH229,{0,40,45,50,55,60,65,70,75,80},{"0.00","2.00","2.25","2.50","2.75","3.00","3.25","3.50","3.75","4.00"})</f>
        <v>3.50</v>
      </c>
      <c r="AK229" s="21">
        <v>22</v>
      </c>
      <c r="AL229" s="21">
        <v>41</v>
      </c>
      <c r="AM229" s="57">
        <f t="shared" si="140"/>
        <v>63</v>
      </c>
      <c r="AN229" s="21" t="str">
        <f>LOOKUP(AM229,{0,40,45,50,55,60,65,70,75,80},{"F","D","C","C+","B-","B","B+","A-","A","A+"})</f>
        <v>B</v>
      </c>
      <c r="AO229" s="21" t="str">
        <f>LOOKUP(AM229,{0,40,45,50,55,60,65,70,75,80},{"0.00","2.00","2.25","2.50","2.75","3.00","3.25","3.50","3.75","4.00"})</f>
        <v>3.00</v>
      </c>
      <c r="AP229" s="21">
        <v>14.75</v>
      </c>
      <c r="AQ229" s="21">
        <v>35.5</v>
      </c>
      <c r="AR229" s="57">
        <f t="shared" si="141"/>
        <v>51</v>
      </c>
      <c r="AS229" s="21" t="str">
        <f>LOOKUP(AR229,{0,40,45,50,55,60,65,70,75,80},{"F","D","C","C+","B-","B","B+","A-","A","A+"})</f>
        <v>C+</v>
      </c>
      <c r="AT229" s="21" t="str">
        <f>LOOKUP(AR229,{0,40,45,50,55,60,65,70,75,80},{"0.00","2.00","2.25","2.50","2.75","3.00","3.25","3.50","3.75","4.00"})</f>
        <v>2.50</v>
      </c>
      <c r="AU229" s="21">
        <v>27</v>
      </c>
      <c r="AV229" s="21">
        <v>38</v>
      </c>
      <c r="AW229" s="57">
        <f t="shared" si="142"/>
        <v>65</v>
      </c>
      <c r="AX229" s="21" t="str">
        <f>LOOKUP(AW229,{0,40,45,50,55,60,65,70,75,80},{"F","D","C","C+","B-","B","B+","A-","A","A+"})</f>
        <v>B+</v>
      </c>
      <c r="AY229" s="21" t="str">
        <f>LOOKUP(AW229,{0,40,45,50,55,60,65,70,75,80},{"0.00","2.00","2.25","2.50","2.75","3.00","3.25","3.50","3.75","4.00"})</f>
        <v>3.25</v>
      </c>
      <c r="AZ229" s="21">
        <v>14.5</v>
      </c>
      <c r="BA229" s="21">
        <v>44</v>
      </c>
      <c r="BB229" s="57">
        <f t="shared" si="143"/>
        <v>59</v>
      </c>
      <c r="BC229" s="21" t="str">
        <f>LOOKUP(BB229,{0,40,45,50,55,60,65,70,75,80},{"F","D","C","C+","B-","B","B+","A-","A","A+"})</f>
        <v>B-</v>
      </c>
      <c r="BD229" s="21" t="str">
        <f>LOOKUP(BB229,{0,40,45,50,55,60,65,70,75,80},{"0.00","2.00","2.25","2.50","2.75","3.00","3.25","3.50","3.75","4.00"})</f>
        <v>2.75</v>
      </c>
      <c r="BE229" s="21">
        <v>29.5</v>
      </c>
      <c r="BF229" s="21">
        <v>37.5</v>
      </c>
      <c r="BG229" s="57">
        <f t="shared" si="144"/>
        <v>67</v>
      </c>
      <c r="BH229" s="21" t="str">
        <f>LOOKUP(BG229,{0,40,45,50,55,60,65,70,75,80},{"F","D","C","C+","B-","B","B+","A-","A","A+"})</f>
        <v>B+</v>
      </c>
      <c r="BI229" s="21" t="str">
        <f>LOOKUP(BG229,{0,40,45,50,55,60,65,70,75,80},{"0.00","2.00","2.25","2.50","2.75","3.00","3.25","3.50","3.75","4.00"})</f>
        <v>3.25</v>
      </c>
      <c r="BJ229" s="21">
        <v>34</v>
      </c>
      <c r="BK229" s="21">
        <v>19</v>
      </c>
      <c r="BL229" s="57">
        <f t="shared" si="145"/>
        <v>53</v>
      </c>
      <c r="BM229" s="21" t="str">
        <f>LOOKUP(BL229,{0,40,45,50,55,60,65,70,75,80},{"F","D","C","C+","B-","B","B+","A-","A","A+"})</f>
        <v>C+</v>
      </c>
      <c r="BN229" s="21" t="str">
        <f>LOOKUP(BL229,{0,40,45,50,55,60,65,70,75,80},{"0.00","2.00","2.25","2.50","2.75","3.00","3.25","3.50","3.75","4.00"})</f>
        <v>2.50</v>
      </c>
      <c r="BO229" s="21">
        <v>34</v>
      </c>
      <c r="BP229" s="21">
        <v>44</v>
      </c>
      <c r="BQ229" s="57">
        <f t="shared" si="146"/>
        <v>78</v>
      </c>
      <c r="BR229" s="21" t="str">
        <f>LOOKUP(BQ229,{0,40,45,50,55,60,65,70,75,80},{"F","D","C","C+","B-","B","B+","A-","A","A+"})</f>
        <v>A</v>
      </c>
      <c r="BS229" s="21" t="str">
        <f>LOOKUP(BQ229,{0,40,45,50,55,60,65,70,75,80},{"0.00","2.00","2.25","2.50","2.75","3.00","3.25","3.50","3.75","4.00"})</f>
        <v>3.75</v>
      </c>
      <c r="BT229" s="21">
        <v>24.5</v>
      </c>
      <c r="BU229" s="21">
        <v>34</v>
      </c>
      <c r="BV229" s="57">
        <f t="shared" si="147"/>
        <v>59</v>
      </c>
      <c r="BW229" s="21" t="str">
        <f>LOOKUP(BV229,{0,40,45,50,55,60,65,70,75,80},{"F","D","C","C+","B-","B","B+","A-","A","A+"})</f>
        <v>B-</v>
      </c>
      <c r="BX229" s="21" t="str">
        <f>LOOKUP(BV229,{0,40,45,50,55,60,65,70,75,80},{"0.00","2.00","2.25","2.50","2.75","3.00","3.25","3.50","3.75","4.00"})</f>
        <v>2.75</v>
      </c>
      <c r="BY229" s="21">
        <v>24.5</v>
      </c>
      <c r="BZ229" s="21">
        <v>43</v>
      </c>
      <c r="CA229" s="57">
        <f t="shared" si="148"/>
        <v>68</v>
      </c>
      <c r="CB229" s="21" t="str">
        <f>LOOKUP(CA229,{0,40,45,50,55,60,65,70,75,80},{"F","D","C","C+","B-","B","B+","A-","A","A+"})</f>
        <v>B+</v>
      </c>
      <c r="CC229" s="21" t="str">
        <f>LOOKUP(CA229,{0,40,45,50,55,60,65,70,75,80},{"0.00","2.00","2.25","2.50","2.75","3.00","3.25","3.50","3.75","4.00"})</f>
        <v>3.25</v>
      </c>
      <c r="CD229" s="21">
        <v>31</v>
      </c>
      <c r="CE229" s="21">
        <v>36.5</v>
      </c>
      <c r="CF229" s="57">
        <f t="shared" si="149"/>
        <v>68</v>
      </c>
      <c r="CG229" s="21" t="str">
        <f>LOOKUP(CF229,{0,40,45,50,55,60,65,70,75,80},{"F","D","C","C+","B-","B","B+","A-","A","A+"})</f>
        <v>B+</v>
      </c>
      <c r="CH229" s="21" t="str">
        <f>LOOKUP(CF229,{0,40,45,50,55,60,65,70,75,80},{"0.00","2.00","2.25","2.50","2.75","3.00","3.25","3.50","3.75","4.00"})</f>
        <v>3.25</v>
      </c>
      <c r="CI229" s="21">
        <v>25</v>
      </c>
      <c r="CJ229" s="21">
        <v>38</v>
      </c>
      <c r="CK229" s="57">
        <f t="shared" si="150"/>
        <v>63</v>
      </c>
      <c r="CL229" s="21" t="str">
        <f>LOOKUP(CK229,{0,40,45,50,55,60,65,70,75,80},{"F","D","C","C+","B-","B","B+","A-","A","A+"})</f>
        <v>B</v>
      </c>
      <c r="CM229" s="21" t="str">
        <f>LOOKUP(CK229,{0,40,45,50,55,60,65,70,75,80},{"0.00","2.00","2.25","2.50","2.75","3.00","3.25","3.50","3.75","4.00"})</f>
        <v>3.00</v>
      </c>
      <c r="CN229" s="21">
        <v>15</v>
      </c>
      <c r="CO229" s="21">
        <v>40.5</v>
      </c>
      <c r="CP229" s="57">
        <f t="shared" si="151"/>
        <v>56</v>
      </c>
      <c r="CQ229" s="21" t="str">
        <f>LOOKUP(CP229,{0,40,45,50,55,60,65,70,75,80},{"F","D","C","C+","B-","B","B+","A-","A","A+"})</f>
        <v>B-</v>
      </c>
      <c r="CR229" s="21" t="str">
        <f>LOOKUP(CP229,{0,40,45,50,55,60,65,70,75,80},{"0.00","2.00","2.25","2.50","2.75","3.00","3.25","3.50","3.75","4.00"})</f>
        <v>2.75</v>
      </c>
      <c r="CS229" s="21">
        <v>31</v>
      </c>
      <c r="CT229" s="21">
        <v>41.5</v>
      </c>
      <c r="CU229" s="57">
        <f t="shared" si="152"/>
        <v>73</v>
      </c>
      <c r="CV229" s="21" t="str">
        <f>LOOKUP(CU229,{0,40,45,50,55,60,65,70,75,80},{"F","D","C","C+","B-","B","B+","A-","A","A+"})</f>
        <v>A-</v>
      </c>
      <c r="CW229" s="21" t="str">
        <f>LOOKUP(CU229,{0,40,45,50,55,60,65,70,75,80},{"0.00","2.00","2.25","2.50","2.75","3.00","3.25","3.50","3.75","4.00"})</f>
        <v>3.50</v>
      </c>
      <c r="CX229" s="21">
        <v>25</v>
      </c>
      <c r="CY229" s="21">
        <v>38</v>
      </c>
      <c r="CZ229" s="57">
        <f t="shared" si="153"/>
        <v>63</v>
      </c>
      <c r="DA229" s="21" t="str">
        <f>LOOKUP(CZ229,{0,40,45,50,55,60,65,70,75,80},{"F","D","C","C+","B-","B","B+","A-","A","A+"})</f>
        <v>B</v>
      </c>
      <c r="DB229" s="21" t="str">
        <f>LOOKUP(CZ229,{0,40,45,50,55,60,65,70,75,80},{"0.00","2.00","2.25","2.50","2.75","3.00","3.25","3.50","3.75","4.00"})</f>
        <v>3.00</v>
      </c>
      <c r="DC229" s="21">
        <v>29</v>
      </c>
      <c r="DD229" s="21">
        <v>43</v>
      </c>
      <c r="DE229" s="57">
        <f t="shared" si="154"/>
        <v>72</v>
      </c>
      <c r="DF229" s="21" t="str">
        <f>LOOKUP(DE229,{0,40,45,50,55,60,65,70,75,80},{"F","D","C","C+","B-","B","B+","A-","A","A+"})</f>
        <v>A-</v>
      </c>
      <c r="DG229" s="21" t="str">
        <f>LOOKUP(DE229,{0,40,45,50,55,60,65,70,75,80},{"0.00","2.00","2.25","2.50","2.75","3.00","3.25","3.50","3.75","4.00"})</f>
        <v>3.50</v>
      </c>
      <c r="DH229" s="21">
        <v>32.5</v>
      </c>
      <c r="DI229" s="21">
        <v>36</v>
      </c>
      <c r="DJ229" s="57">
        <f t="shared" si="155"/>
        <v>69</v>
      </c>
      <c r="DK229" s="21" t="str">
        <f>LOOKUP(DJ229,{0,40,45,50,55,60,65,70,75,80},{"F","D","C","C+","B-","B","B+","A-","A","A+"})</f>
        <v>B+</v>
      </c>
      <c r="DL229" s="21" t="str">
        <f>LOOKUP(DJ229,{0,40,45,50,55,60,65,70,75,80},{"0.00","2.00","2.25","2.50","2.75","3.00","3.25","3.50","3.75","4.00"})</f>
        <v>3.25</v>
      </c>
      <c r="DM229" s="21">
        <v>22</v>
      </c>
      <c r="DN229" s="21">
        <v>42</v>
      </c>
      <c r="DO229" s="57">
        <f t="shared" si="156"/>
        <v>64</v>
      </c>
      <c r="DP229" s="21" t="str">
        <f>LOOKUP(DO229,{0,40,45,50,55,60,65,70,75,80},{"F","D","C","C+","B-","B","B+","A-","A","A+"})</f>
        <v>B</v>
      </c>
      <c r="DQ229" s="21" t="str">
        <f>LOOKUP(DO229,{0,40,45,50,55,60,65,70,75,80},{"0.00","2.00","2.25","2.50","2.75","3.00","3.25","3.50","3.75","4.00"})</f>
        <v>3.00</v>
      </c>
      <c r="DR229" s="21">
        <v>28</v>
      </c>
      <c r="DS229" s="21">
        <v>33</v>
      </c>
      <c r="DT229" s="57">
        <f t="shared" si="157"/>
        <v>61</v>
      </c>
      <c r="DU229" s="21" t="str">
        <f>LOOKUP(DT229,{0,40,45,50,55,60,65,70,75,80},{"F","D","C","C+","B-","B","B+","A-","A","A+"})</f>
        <v>B</v>
      </c>
      <c r="DV229" s="21" t="str">
        <f>LOOKUP(DT229,{0,40,45,50,55,60,65,70,75,80},{"0.00","2.00","2.25","2.50","2.75","3.00","3.25","3.50","3.75","4.00"})</f>
        <v>3.00</v>
      </c>
      <c r="DW229" s="21">
        <v>28</v>
      </c>
      <c r="DX229" s="21">
        <v>40.5</v>
      </c>
      <c r="DY229" s="57">
        <f t="shared" si="158"/>
        <v>69</v>
      </c>
      <c r="DZ229" s="21" t="str">
        <f>LOOKUP(DY229,{0,40,45,50,55,60,65,70,75,80},{"F","D","C","C+","B-","B","B+","A-","A","A+"})</f>
        <v>B+</v>
      </c>
      <c r="EA229" s="21" t="str">
        <f>LOOKUP(DY229,{0,40,45,50,55,60,65,70,75,80},{"0.00","2.00","2.25","2.50","2.75","3.00","3.25","3.50","3.75","4.00"})</f>
        <v>3.25</v>
      </c>
      <c r="EB229" s="21">
        <v>27</v>
      </c>
      <c r="EC229" s="21">
        <v>39</v>
      </c>
      <c r="ED229" s="57">
        <f t="shared" si="159"/>
        <v>66</v>
      </c>
      <c r="EE229" s="21" t="str">
        <f>LOOKUP(ED229,{0,40,45,50,55,60,65,70,75,80},{"F","D","C","C+","B-","B","B+","A-","A","A+"})</f>
        <v>B+</v>
      </c>
      <c r="EF229" s="21" t="str">
        <f>LOOKUP(ED229,{0,40,45,50,55,60,65,70,75,80},{"0.00","2.00","2.25","2.50","2.75","3.00","3.25","3.50","3.75","4.00"})</f>
        <v>3.25</v>
      </c>
      <c r="EG229" s="21">
        <v>25</v>
      </c>
      <c r="EH229" s="21">
        <v>40.5</v>
      </c>
      <c r="EI229" s="57">
        <f t="shared" si="160"/>
        <v>66</v>
      </c>
      <c r="EJ229" s="21" t="str">
        <f>LOOKUP(EI229,{0,40,45,50,55,60,65,70,75,80},{"F","D","C","C+","B-","B","B+","A-","A","A+"})</f>
        <v>B+</v>
      </c>
      <c r="EK229" s="21" t="str">
        <f>LOOKUP(EI229,{0,40,45,50,55,60,65,70,75,80},{"0.00","2.00","2.25","2.50","2.75","3.00","3.25","3.50","3.75","4.00"})</f>
        <v>3.25</v>
      </c>
      <c r="EL229" s="21">
        <v>33.75</v>
      </c>
      <c r="EM229" s="21">
        <v>43.5</v>
      </c>
      <c r="EN229" s="70">
        <f t="shared" si="161"/>
        <v>78</v>
      </c>
      <c r="EO229" s="21" t="str">
        <f>LOOKUP(EN229,{0,40,45,50,55,60,65,70,75,80},{"F","D","C","C+","B-","B","B+","A-","A","A+"})</f>
        <v>A</v>
      </c>
      <c r="EP229" s="21" t="str">
        <f>LOOKUP(EN229,{0,40,45,50,55,60,65,70,75,80},{"0.00","2.00","2.25","2.50","2.75","3.00","3.25","3.50","3.75","4.00"})</f>
        <v>3.75</v>
      </c>
      <c r="EQ229" s="21">
        <v>29</v>
      </c>
      <c r="ER229" s="21">
        <v>39.5</v>
      </c>
      <c r="ES229" s="70">
        <f t="shared" si="162"/>
        <v>69</v>
      </c>
      <c r="ET229" s="21" t="str">
        <f>LOOKUP(ES229,{0,40,45,50,55,60,65,70,75,80},{"F","D","C","C+","B-","B","B+","A-","A","A+"})</f>
        <v>B+</v>
      </c>
      <c r="EU229" s="21" t="str">
        <f>LOOKUP(ES229,{0,40,45,50,55,60,65,70,75,80},{"0.00","2.00","2.25","2.50","2.75","3.00","3.25","3.50","3.75","4.00"})</f>
        <v>3.25</v>
      </c>
      <c r="EV229" s="21">
        <v>31</v>
      </c>
      <c r="EW229" s="21">
        <v>34</v>
      </c>
      <c r="EX229" s="70">
        <f t="shared" si="163"/>
        <v>65</v>
      </c>
      <c r="EY229" s="21" t="str">
        <f>LOOKUP(EX229,{0,40,45,50,55,60,65,70,75,80},{"F","D","C","C+","B-","B","B+","A-","A","A+"})</f>
        <v>B+</v>
      </c>
      <c r="EZ229" s="21" t="str">
        <f>LOOKUP(EX229,{0,40,45,50,55,60,65,70,75,80},{"0.00","2.00","2.25","2.50","2.75","3.00","3.25","3.50","3.75","4.00"})</f>
        <v>3.25</v>
      </c>
      <c r="FA229" s="21">
        <v>26</v>
      </c>
      <c r="FB229" s="21">
        <v>31.5</v>
      </c>
      <c r="FC229" s="70">
        <f t="shared" si="164"/>
        <v>58</v>
      </c>
      <c r="FD229" s="21" t="str">
        <f>LOOKUP(FC229,{0,40,45,50,55,60,65,70,75,80},{"F","D","C","C+","B-","B","B+","A-","A","A+"})</f>
        <v>B-</v>
      </c>
      <c r="FE229" s="21" t="str">
        <f>LOOKUP(FC229,{0,40,45,50,55,60,65,70,75,80},{"0.00","2.00","2.25","2.50","2.75","3.00","3.25","3.50","3.75","4.00"})</f>
        <v>2.75</v>
      </c>
      <c r="FF229" s="21">
        <v>26.5</v>
      </c>
      <c r="FG229" s="21">
        <v>32.5</v>
      </c>
      <c r="FH229" s="70">
        <f t="shared" si="165"/>
        <v>59</v>
      </c>
      <c r="FI229" s="21" t="str">
        <f>LOOKUP(FH229,{0,40,45,50,55,60,65,70,75,80},{"F","D","C","C+","B-","B","B+","A-","A","A+"})</f>
        <v>B-</v>
      </c>
      <c r="FJ229" s="21" t="str">
        <f>LOOKUP(FH229,{0,40,45,50,55,60,65,70,75,80},{"0.00","2.00","2.25","2.50","2.75","3.00","3.25","3.50","3.75","4.00"})</f>
        <v>2.75</v>
      </c>
      <c r="FK229" s="21">
        <v>25</v>
      </c>
      <c r="FL229" s="21">
        <v>21.5</v>
      </c>
      <c r="FM229" s="70">
        <f t="shared" si="166"/>
        <v>47</v>
      </c>
      <c r="FN229" s="21" t="str">
        <f>LOOKUP(FM229,{0,40,45,50,55,60,65,70,75,80},{"F","D","C","C+","B-","B","B+","A-","A","A+"})</f>
        <v>C</v>
      </c>
      <c r="FO229" s="21" t="str">
        <f>LOOKUP(FM229,{0,40,45,50,55,60,65,70,75,80},{"0.00","2.00","2.25","2.50","2.75","3.00","3.25","3.50","3.75","4.00"})</f>
        <v>2.25</v>
      </c>
      <c r="FP229" s="21">
        <v>28</v>
      </c>
      <c r="FQ229" s="21">
        <v>36.5</v>
      </c>
      <c r="FR229" s="70">
        <f t="shared" si="167"/>
        <v>65</v>
      </c>
      <c r="FS229" s="21" t="str">
        <f>LOOKUP(FR229,{0,40,45,50,55,60,65,70,75,80},{"F","D","C","C+","B-","B","B+","A-","A","A+"})</f>
        <v>B+</v>
      </c>
      <c r="FT229" s="21" t="str">
        <f>LOOKUP(FR229,{0,40,45,50,55,60,65,70,75,80},{"0.00","2.00","2.25","2.50","2.75","3.00","3.25","3.50","3.75","4.00"})</f>
        <v>3.25</v>
      </c>
      <c r="FU229" s="21">
        <v>30</v>
      </c>
      <c r="FV229" s="21">
        <v>35</v>
      </c>
      <c r="FW229" s="70">
        <f t="shared" si="168"/>
        <v>65</v>
      </c>
      <c r="FX229" s="21" t="str">
        <f>LOOKUP(FW229,{0,40,45,50,55,60,65,70,75,80},{"F","D","C","C+","B-","B","B+","A-","A","A+"})</f>
        <v>B+</v>
      </c>
      <c r="FY229" s="21" t="str">
        <f>LOOKUP(FW229,{0,40,45,50,55,60,65,70,75,80},{"0.00","2.00","2.25","2.50","2.75","3.00","3.25","3.50","3.75","4.00"})</f>
        <v>3.25</v>
      </c>
      <c r="FZ229" s="21">
        <v>30.5</v>
      </c>
      <c r="GA229" s="21">
        <v>30.5</v>
      </c>
      <c r="GB229" s="70">
        <f t="shared" si="169"/>
        <v>61</v>
      </c>
      <c r="GC229" s="21" t="str">
        <f>LOOKUP(GB229,{0,40,45,50,55,60,65,70,75,80},{"F","D","C","C+","B-","B","B+","A-","A","A+"})</f>
        <v>B</v>
      </c>
      <c r="GD229" s="21" t="str">
        <f>LOOKUP(GB229,{0,40,45,50,55,60,65,70,75,80},{"0.00","2.00","2.25","2.50","2.75","3.00","3.25","3.50","3.75","4.00"})</f>
        <v>3.00</v>
      </c>
      <c r="GE229" s="21">
        <v>25.5</v>
      </c>
      <c r="GF229" s="21">
        <v>34.5</v>
      </c>
      <c r="GG229" s="70">
        <f t="shared" si="170"/>
        <v>60</v>
      </c>
      <c r="GH229" s="21" t="str">
        <f>LOOKUP(GG229,{0,40,45,50,55,60,65,70,75,80},{"F","D","C","C+","B-","B","B+","A-","A","A+"})</f>
        <v>B</v>
      </c>
      <c r="GI229" s="21" t="str">
        <f>LOOKUP(GG229,{0,40,45,50,55,60,65,70,75,80},{"0.00","2.00","2.25","2.50","2.75","3.00","3.25","3.50","3.75","4.00"})</f>
        <v>3.00</v>
      </c>
      <c r="GJ229" s="21">
        <v>28</v>
      </c>
      <c r="GK229" s="21">
        <v>38</v>
      </c>
      <c r="GL229" s="70">
        <f t="shared" si="171"/>
        <v>66</v>
      </c>
      <c r="GM229" s="21" t="str">
        <f>LOOKUP(GL229,{0,40,45,50,55,60,65,70,75,80},{"F","D","C","C+","B-","B","B+","A-","A","A+"})</f>
        <v>B+</v>
      </c>
      <c r="GN229" s="21" t="str">
        <f>LOOKUP(GL229,{0,40,45,50,55,60,65,70,75,80},{"0.00","2.00","2.25","2.50","2.75","3.00","3.25","3.50","3.75","4.00"})</f>
        <v>3.25</v>
      </c>
      <c r="GO229" s="21">
        <v>26.5</v>
      </c>
      <c r="GP229" s="21">
        <v>31</v>
      </c>
      <c r="GQ229" s="70">
        <f t="shared" si="172"/>
        <v>58</v>
      </c>
      <c r="GR229" s="21" t="str">
        <f>LOOKUP(GQ229,{0,40,45,50,55,60,65,70,75,80},{"F","D","C","C+","B-","B","B+","A-","A","A+"})</f>
        <v>B-</v>
      </c>
      <c r="GS229" s="21" t="str">
        <f>LOOKUP(GQ229,{0,40,45,50,55,60,65,70,75,80},{"0.00","2.00","2.25","2.50","2.75","3.00","3.25","3.50","3.75","4.00"})</f>
        <v>2.75</v>
      </c>
      <c r="GT229" s="21">
        <v>19</v>
      </c>
      <c r="GU229" s="21">
        <v>28</v>
      </c>
      <c r="GV229" s="70">
        <f t="shared" si="173"/>
        <v>47</v>
      </c>
      <c r="GW229" s="21" t="str">
        <f>LOOKUP(GV229,{0,40,45,50,55,60,65,70,75,80},{"F","D","C","C+","B-","B","B+","A-","A","A+"})</f>
        <v>C</v>
      </c>
      <c r="GX229" s="21" t="str">
        <f>LOOKUP(GV229,{0,40,45,50,55,60,65,70,75,80},{"0.00","2.00","2.25","2.50","2.75","3.00","3.25","3.50","3.75","4.00"})</f>
        <v>2.25</v>
      </c>
      <c r="GY229" s="82">
        <v>66</v>
      </c>
      <c r="GZ229" s="21" t="str">
        <f>LOOKUP(GY229,{0,40,45,50,55,60,65,70,75,80},{"F","D","C","C+","B-","B","B+","A-","A","A+"})</f>
        <v>B+</v>
      </c>
      <c r="HA229" s="21" t="str">
        <f>LOOKUP(GY229,{0,40,45,50,55,60,65,70,75,80},{"0.00","2.00","2.25","2.50","2.75","3.00","3.25","3.50","3.75","4.00"})</f>
        <v>3.25</v>
      </c>
      <c r="HB229" s="49">
        <v>31.5</v>
      </c>
      <c r="HC229" s="49">
        <v>34</v>
      </c>
      <c r="HD229" s="70">
        <f t="shared" si="174"/>
        <v>66</v>
      </c>
      <c r="HE229" s="21" t="str">
        <f>LOOKUP(HD229,{0,40,45,50,55,60,65,70,75,80},{"F","D","C","C+","B-","B","B+","A-","A","A+"})</f>
        <v>B+</v>
      </c>
      <c r="HF229" s="21" t="str">
        <f>LOOKUP(HD229,{0,40,45,50,55,60,65,70,75,80},{"0.00","2.00","2.25","2.50","2.75","3.00","3.25","3.50","3.75","4.00"})</f>
        <v>3.25</v>
      </c>
      <c r="HG229" s="50">
        <f t="shared" si="132"/>
        <v>3.0416666666666665</v>
      </c>
      <c r="HH229" s="71" t="str">
        <f t="shared" si="133"/>
        <v>Passed</v>
      </c>
      <c r="HI229" s="70">
        <f t="shared" si="175"/>
        <v>2648</v>
      </c>
      <c r="HJ229" s="44">
        <v>452</v>
      </c>
      <c r="HK229" s="43"/>
      <c r="HL229" s="43"/>
    </row>
    <row r="230" spans="1:220" ht="21.75" customHeight="1" x14ac:dyDescent="0.2">
      <c r="A230" s="44">
        <v>453</v>
      </c>
      <c r="B230" s="66">
        <v>3799</v>
      </c>
      <c r="C230" s="44">
        <v>2015612959</v>
      </c>
      <c r="D230" s="39" t="s">
        <v>315</v>
      </c>
      <c r="E230" s="64" t="s">
        <v>290</v>
      </c>
      <c r="F230" s="64" t="s">
        <v>305</v>
      </c>
      <c r="G230" s="73">
        <v>17</v>
      </c>
      <c r="H230" s="48">
        <v>29</v>
      </c>
      <c r="I230" s="57">
        <f t="shared" si="134"/>
        <v>46</v>
      </c>
      <c r="J230" s="21" t="str">
        <f>LOOKUP(I230,{0,40,45,50,55,60,65,70,75,80},{"F","D","C","C+","B-","B","B+","A-","A","A+"})</f>
        <v>C</v>
      </c>
      <c r="K230" s="21" t="str">
        <f>LOOKUP(I230,{0,40,45,50,55,60,65,70,75,80},{"0.00","2.00","2.25","2.50","2.75","3.00","3.25","3.50","3.75","4.00"})</f>
        <v>2.25</v>
      </c>
      <c r="L230" s="21">
        <v>18</v>
      </c>
      <c r="M230" s="21">
        <v>34</v>
      </c>
      <c r="N230" s="57">
        <f t="shared" si="135"/>
        <v>52</v>
      </c>
      <c r="O230" s="21" t="str">
        <f>LOOKUP(N230,{0,40,45,50,55,60,65,70,75,80},{"F","D","C","C+","B-","B","B+","A-","A","A+"})</f>
        <v>C+</v>
      </c>
      <c r="P230" s="21" t="str">
        <f>LOOKUP(N230,{0,40,45,50,55,60,65,70,75,80},{"0.00","2.00","2.25","2.50","2.75","3.00","3.25","3.50","3.75","4.00"})</f>
        <v>2.50</v>
      </c>
      <c r="Q230" s="21">
        <v>13</v>
      </c>
      <c r="R230" s="21">
        <v>31.5</v>
      </c>
      <c r="S230" s="57">
        <f t="shared" si="136"/>
        <v>45</v>
      </c>
      <c r="T230" s="21" t="str">
        <f>LOOKUP(S230,{0,40,45,50,55,60,65,70,75,80},{"F","D","C","C+","B-","B","B+","A-","A","A+"})</f>
        <v>C</v>
      </c>
      <c r="U230" s="21" t="str">
        <f>LOOKUP(S230,{0,40,45,50,55,60,65,70,75,80},{"0.00","2.00","2.25","2.50","2.75","3.00","3.25","3.50","3.75","4.00"})</f>
        <v>2.25</v>
      </c>
      <c r="V230" s="21">
        <v>18</v>
      </c>
      <c r="W230" s="21">
        <v>28</v>
      </c>
      <c r="X230" s="57">
        <f t="shared" si="137"/>
        <v>46</v>
      </c>
      <c r="Y230" s="21" t="str">
        <f>LOOKUP(X230,{0,40,45,50,55,60,65,70,75,80},{"F","D","C","C+","B-","B","B+","A-","A","A+"})</f>
        <v>C</v>
      </c>
      <c r="Z230" s="21" t="str">
        <f>LOOKUP(X230,{0,40,45,50,55,60,65,70,75,80},{"0.00","2.00","2.25","2.50","2.75","3.00","3.25","3.50","3.75","4.00"})</f>
        <v>2.25</v>
      </c>
      <c r="AA230" s="21">
        <v>21</v>
      </c>
      <c r="AB230" s="21">
        <v>30.5</v>
      </c>
      <c r="AC230" s="57">
        <f t="shared" si="138"/>
        <v>52</v>
      </c>
      <c r="AD230" s="21" t="str">
        <f>LOOKUP(AC230,{0,40,45,50,55,60,65,70,75,80},{"F","D","C","C+","B-","B","B+","A-","A","A+"})</f>
        <v>C+</v>
      </c>
      <c r="AE230" s="21" t="str">
        <f>LOOKUP(AC230,{0,40,45,50,55,60,65,70,75,80},{"0.00","2.00","2.25","2.50","2.75","3.00","3.25","3.50","3.75","4.00"})</f>
        <v>2.50</v>
      </c>
      <c r="AF230" s="21">
        <v>20</v>
      </c>
      <c r="AG230" s="21">
        <v>48</v>
      </c>
      <c r="AH230" s="57">
        <f t="shared" si="139"/>
        <v>68</v>
      </c>
      <c r="AI230" s="21" t="str">
        <f>LOOKUP(AH230,{0,40,45,50,55,60,65,70,75,80},{"F","D","C","C+","B-","B","B+","A-","A","A+"})</f>
        <v>B+</v>
      </c>
      <c r="AJ230" s="21" t="str">
        <f>LOOKUP(AH230,{0,40,45,50,55,60,65,70,75,80},{"0.00","2.00","2.25","2.50","2.75","3.00","3.25","3.50","3.75","4.00"})</f>
        <v>3.25</v>
      </c>
      <c r="AK230" s="21">
        <v>19</v>
      </c>
      <c r="AL230" s="21">
        <v>24.5</v>
      </c>
      <c r="AM230" s="57">
        <f t="shared" si="140"/>
        <v>44</v>
      </c>
      <c r="AN230" s="21" t="str">
        <f>LOOKUP(AM230,{0,40,45,50,55,60,65,70,75,80},{"F","D","C","C+","B-","B","B+","A-","A","A+"})</f>
        <v>D</v>
      </c>
      <c r="AO230" s="21" t="str">
        <f>LOOKUP(AM230,{0,40,45,50,55,60,65,70,75,80},{"0.00","2.00","2.25","2.50","2.75","3.00","3.25","3.50","3.75","4.00"})</f>
        <v>2.00</v>
      </c>
      <c r="AP230" s="21">
        <v>16.25</v>
      </c>
      <c r="AQ230" s="21">
        <v>33.5</v>
      </c>
      <c r="AR230" s="57">
        <f t="shared" si="141"/>
        <v>50</v>
      </c>
      <c r="AS230" s="21" t="str">
        <f>LOOKUP(AR230,{0,40,45,50,55,60,65,70,75,80},{"F","D","C","C+","B-","B","B+","A-","A","A+"})</f>
        <v>C+</v>
      </c>
      <c r="AT230" s="21" t="str">
        <f>LOOKUP(AR230,{0,40,45,50,55,60,65,70,75,80},{"0.00","2.00","2.25","2.50","2.75","3.00","3.25","3.50","3.75","4.00"})</f>
        <v>2.50</v>
      </c>
      <c r="AU230" s="21">
        <v>18</v>
      </c>
      <c r="AV230" s="21">
        <v>27</v>
      </c>
      <c r="AW230" s="57">
        <f t="shared" si="142"/>
        <v>45</v>
      </c>
      <c r="AX230" s="21" t="str">
        <f>LOOKUP(AW230,{0,40,45,50,55,60,65,70,75,80},{"F","D","C","C+","B-","B","B+","A-","A","A+"})</f>
        <v>C</v>
      </c>
      <c r="AY230" s="21" t="str">
        <f>LOOKUP(AW230,{0,40,45,50,55,60,65,70,75,80},{"0.00","2.00","2.25","2.50","2.75","3.00","3.25","3.50","3.75","4.00"})</f>
        <v>2.25</v>
      </c>
      <c r="AZ230" s="21">
        <v>21</v>
      </c>
      <c r="BA230" s="21">
        <v>38</v>
      </c>
      <c r="BB230" s="57">
        <f t="shared" si="143"/>
        <v>59</v>
      </c>
      <c r="BC230" s="21" t="str">
        <f>LOOKUP(BB230,{0,40,45,50,55,60,65,70,75,80},{"F","D","C","C+","B-","B","B+","A-","A","A+"})</f>
        <v>B-</v>
      </c>
      <c r="BD230" s="21" t="str">
        <f>LOOKUP(BB230,{0,40,45,50,55,60,65,70,75,80},{"0.00","2.00","2.25","2.50","2.75","3.00","3.25","3.50","3.75","4.00"})</f>
        <v>2.75</v>
      </c>
      <c r="BE230" s="21">
        <v>22.5</v>
      </c>
      <c r="BF230" s="21">
        <v>31.5</v>
      </c>
      <c r="BG230" s="57">
        <f t="shared" si="144"/>
        <v>54</v>
      </c>
      <c r="BH230" s="21" t="str">
        <f>LOOKUP(BG230,{0,40,45,50,55,60,65,70,75,80},{"F","D","C","C+","B-","B","B+","A-","A","A+"})</f>
        <v>C+</v>
      </c>
      <c r="BI230" s="21" t="str">
        <f>LOOKUP(BG230,{0,40,45,50,55,60,65,70,75,80},{"0.00","2.00","2.25","2.50","2.75","3.00","3.25","3.50","3.75","4.00"})</f>
        <v>2.50</v>
      </c>
      <c r="BJ230" s="21">
        <v>20</v>
      </c>
      <c r="BK230" s="21">
        <v>25</v>
      </c>
      <c r="BL230" s="57">
        <f t="shared" si="145"/>
        <v>45</v>
      </c>
      <c r="BM230" s="21" t="str">
        <f>LOOKUP(BL230,{0,40,45,50,55,60,65,70,75,80},{"F","D","C","C+","B-","B","B+","A-","A","A+"})</f>
        <v>C</v>
      </c>
      <c r="BN230" s="21" t="str">
        <f>LOOKUP(BL230,{0,40,45,50,55,60,65,70,75,80},{"0.00","2.00","2.25","2.50","2.75","3.00","3.25","3.50","3.75","4.00"})</f>
        <v>2.25</v>
      </c>
      <c r="BO230" s="21">
        <v>22</v>
      </c>
      <c r="BP230" s="21">
        <v>43</v>
      </c>
      <c r="BQ230" s="57">
        <f t="shared" si="146"/>
        <v>65</v>
      </c>
      <c r="BR230" s="21" t="str">
        <f>LOOKUP(BQ230,{0,40,45,50,55,60,65,70,75,80},{"F","D","C","C+","B-","B","B+","A-","A","A+"})</f>
        <v>B+</v>
      </c>
      <c r="BS230" s="21" t="str">
        <f>LOOKUP(BQ230,{0,40,45,50,55,60,65,70,75,80},{"0.00","2.00","2.25","2.50","2.75","3.00","3.25","3.50","3.75","4.00"})</f>
        <v>3.25</v>
      </c>
      <c r="BT230" s="21">
        <v>23.5</v>
      </c>
      <c r="BU230" s="21">
        <v>47.5</v>
      </c>
      <c r="BV230" s="57">
        <f t="shared" si="147"/>
        <v>71</v>
      </c>
      <c r="BW230" s="21" t="str">
        <f>LOOKUP(BV230,{0,40,45,50,55,60,65,70,75,80},{"F","D","C","C+","B-","B","B+","A-","A","A+"})</f>
        <v>A-</v>
      </c>
      <c r="BX230" s="21" t="str">
        <f>LOOKUP(BV230,{0,40,45,50,55,60,65,70,75,80},{"0.00","2.00","2.25","2.50","2.75","3.00","3.25","3.50","3.75","4.00"})</f>
        <v>3.50</v>
      </c>
      <c r="BY230" s="21">
        <v>22</v>
      </c>
      <c r="BZ230" s="21">
        <v>45</v>
      </c>
      <c r="CA230" s="57">
        <f t="shared" si="148"/>
        <v>67</v>
      </c>
      <c r="CB230" s="21" t="str">
        <f>LOOKUP(CA230,{0,40,45,50,55,60,65,70,75,80},{"F","D","C","C+","B-","B","B+","A-","A","A+"})</f>
        <v>B+</v>
      </c>
      <c r="CC230" s="21" t="str">
        <f>LOOKUP(CA230,{0,40,45,50,55,60,65,70,75,80},{"0.00","2.00","2.25","2.50","2.75","3.00","3.25","3.50","3.75","4.00"})</f>
        <v>3.25</v>
      </c>
      <c r="CD230" s="21">
        <v>25</v>
      </c>
      <c r="CE230" s="21">
        <v>37</v>
      </c>
      <c r="CF230" s="57">
        <f t="shared" si="149"/>
        <v>62</v>
      </c>
      <c r="CG230" s="21" t="str">
        <f>LOOKUP(CF230,{0,40,45,50,55,60,65,70,75,80},{"F","D","C","C+","B-","B","B+","A-","A","A+"})</f>
        <v>B</v>
      </c>
      <c r="CH230" s="21" t="str">
        <f>LOOKUP(CF230,{0,40,45,50,55,60,65,70,75,80},{"0.00","2.00","2.25","2.50","2.75","3.00","3.25","3.50","3.75","4.00"})</f>
        <v>3.00</v>
      </c>
      <c r="CI230" s="21">
        <v>28.5</v>
      </c>
      <c r="CJ230" s="21">
        <v>30</v>
      </c>
      <c r="CK230" s="57">
        <f t="shared" si="150"/>
        <v>59</v>
      </c>
      <c r="CL230" s="21" t="str">
        <f>LOOKUP(CK230,{0,40,45,50,55,60,65,70,75,80},{"F","D","C","C+","B-","B","B+","A-","A","A+"})</f>
        <v>B-</v>
      </c>
      <c r="CM230" s="21" t="str">
        <f>LOOKUP(CK230,{0,40,45,50,55,60,65,70,75,80},{"0.00","2.00","2.25","2.50","2.75","3.00","3.25","3.50","3.75","4.00"})</f>
        <v>2.75</v>
      </c>
      <c r="CN230" s="21">
        <v>17.5</v>
      </c>
      <c r="CO230" s="21">
        <v>37.5</v>
      </c>
      <c r="CP230" s="57">
        <f t="shared" si="151"/>
        <v>55</v>
      </c>
      <c r="CQ230" s="21" t="str">
        <f>LOOKUP(CP230,{0,40,45,50,55,60,65,70,75,80},{"F","D","C","C+","B-","B","B+","A-","A","A+"})</f>
        <v>B-</v>
      </c>
      <c r="CR230" s="21" t="str">
        <f>LOOKUP(CP230,{0,40,45,50,55,60,65,70,75,80},{"0.00","2.00","2.25","2.50","2.75","3.00","3.25","3.50","3.75","4.00"})</f>
        <v>2.75</v>
      </c>
      <c r="CS230" s="21">
        <v>32</v>
      </c>
      <c r="CT230" s="21">
        <v>45.5</v>
      </c>
      <c r="CU230" s="57">
        <f t="shared" si="152"/>
        <v>78</v>
      </c>
      <c r="CV230" s="21" t="str">
        <f>LOOKUP(CU230,{0,40,45,50,55,60,65,70,75,80},{"F","D","C","C+","B-","B","B+","A-","A","A+"})</f>
        <v>A</v>
      </c>
      <c r="CW230" s="21" t="str">
        <f>LOOKUP(CU230,{0,40,45,50,55,60,65,70,75,80},{"0.00","2.00","2.25","2.50","2.75","3.00","3.25","3.50","3.75","4.00"})</f>
        <v>3.75</v>
      </c>
      <c r="CX230" s="21">
        <v>23</v>
      </c>
      <c r="CY230" s="21">
        <v>36.5</v>
      </c>
      <c r="CZ230" s="57">
        <f t="shared" si="153"/>
        <v>60</v>
      </c>
      <c r="DA230" s="21" t="str">
        <f>LOOKUP(CZ230,{0,40,45,50,55,60,65,70,75,80},{"F","D","C","C+","B-","B","B+","A-","A","A+"})</f>
        <v>B</v>
      </c>
      <c r="DB230" s="21" t="str">
        <f>LOOKUP(CZ230,{0,40,45,50,55,60,65,70,75,80},{"0.00","2.00","2.25","2.50","2.75","3.00","3.25","3.50","3.75","4.00"})</f>
        <v>3.00</v>
      </c>
      <c r="DC230" s="21">
        <v>23</v>
      </c>
      <c r="DD230" s="21">
        <v>46</v>
      </c>
      <c r="DE230" s="57">
        <f t="shared" si="154"/>
        <v>69</v>
      </c>
      <c r="DF230" s="21" t="str">
        <f>LOOKUP(DE230,{0,40,45,50,55,60,65,70,75,80},{"F","D","C","C+","B-","B","B+","A-","A","A+"})</f>
        <v>B+</v>
      </c>
      <c r="DG230" s="21" t="str">
        <f>LOOKUP(DE230,{0,40,45,50,55,60,65,70,75,80},{"0.00","2.00","2.25","2.50","2.75","3.00","3.25","3.50","3.75","4.00"})</f>
        <v>3.25</v>
      </c>
      <c r="DH230" s="21">
        <v>16</v>
      </c>
      <c r="DI230" s="21">
        <v>35</v>
      </c>
      <c r="DJ230" s="57">
        <f t="shared" si="155"/>
        <v>51</v>
      </c>
      <c r="DK230" s="21" t="str">
        <f>LOOKUP(DJ230,{0,40,45,50,55,60,65,70,75,80},{"F","D","C","C+","B-","B","B+","A-","A","A+"})</f>
        <v>C+</v>
      </c>
      <c r="DL230" s="21" t="str">
        <f>LOOKUP(DJ230,{0,40,45,50,55,60,65,70,75,80},{"0.00","2.00","2.25","2.50","2.75","3.00","3.25","3.50","3.75","4.00"})</f>
        <v>2.50</v>
      </c>
      <c r="DM230" s="21">
        <v>21</v>
      </c>
      <c r="DN230" s="21">
        <v>32</v>
      </c>
      <c r="DO230" s="57">
        <f t="shared" si="156"/>
        <v>53</v>
      </c>
      <c r="DP230" s="21" t="str">
        <f>LOOKUP(DO230,{0,40,45,50,55,60,65,70,75,80},{"F","D","C","C+","B-","B","B+","A-","A","A+"})</f>
        <v>C+</v>
      </c>
      <c r="DQ230" s="21" t="str">
        <f>LOOKUP(DO230,{0,40,45,50,55,60,65,70,75,80},{"0.00","2.00","2.25","2.50","2.75","3.00","3.25","3.50","3.75","4.00"})</f>
        <v>2.50</v>
      </c>
      <c r="DR230" s="21">
        <v>26</v>
      </c>
      <c r="DS230" s="21">
        <v>26</v>
      </c>
      <c r="DT230" s="57">
        <f t="shared" si="157"/>
        <v>52</v>
      </c>
      <c r="DU230" s="21" t="str">
        <f>LOOKUP(DT230,{0,40,45,50,55,60,65,70,75,80},{"F","D","C","C+","B-","B","B+","A-","A","A+"})</f>
        <v>C+</v>
      </c>
      <c r="DV230" s="21" t="str">
        <f>LOOKUP(DT230,{0,40,45,50,55,60,65,70,75,80},{"0.00","2.00","2.25","2.50","2.75","3.00","3.25","3.50","3.75","4.00"})</f>
        <v>2.50</v>
      </c>
      <c r="DW230" s="21">
        <v>21</v>
      </c>
      <c r="DX230" s="21">
        <v>42</v>
      </c>
      <c r="DY230" s="57">
        <f t="shared" si="158"/>
        <v>63</v>
      </c>
      <c r="DZ230" s="21" t="str">
        <f>LOOKUP(DY230,{0,40,45,50,55,60,65,70,75,80},{"F","D","C","C+","B-","B","B+","A-","A","A+"})</f>
        <v>B</v>
      </c>
      <c r="EA230" s="21" t="str">
        <f>LOOKUP(DY230,{0,40,45,50,55,60,65,70,75,80},{"0.00","2.00","2.25","2.50","2.75","3.00","3.25","3.50","3.75","4.00"})</f>
        <v>3.00</v>
      </c>
      <c r="EB230" s="21">
        <v>25</v>
      </c>
      <c r="EC230" s="21">
        <v>40</v>
      </c>
      <c r="ED230" s="57">
        <f t="shared" si="159"/>
        <v>65</v>
      </c>
      <c r="EE230" s="21" t="str">
        <f>LOOKUP(ED230,{0,40,45,50,55,60,65,70,75,80},{"F","D","C","C+","B-","B","B+","A-","A","A+"})</f>
        <v>B+</v>
      </c>
      <c r="EF230" s="21" t="str">
        <f>LOOKUP(ED230,{0,40,45,50,55,60,65,70,75,80},{"0.00","2.00","2.25","2.50","2.75","3.00","3.25","3.50","3.75","4.00"})</f>
        <v>3.25</v>
      </c>
      <c r="EG230" s="21">
        <v>22.5</v>
      </c>
      <c r="EH230" s="21">
        <v>36</v>
      </c>
      <c r="EI230" s="57">
        <f t="shared" si="160"/>
        <v>59</v>
      </c>
      <c r="EJ230" s="21" t="str">
        <f>LOOKUP(EI230,{0,40,45,50,55,60,65,70,75,80},{"F","D","C","C+","B-","B","B+","A-","A","A+"})</f>
        <v>B-</v>
      </c>
      <c r="EK230" s="21" t="str">
        <f>LOOKUP(EI230,{0,40,45,50,55,60,65,70,75,80},{"0.00","2.00","2.25","2.50","2.75","3.00","3.25","3.50","3.75","4.00"})</f>
        <v>2.75</v>
      </c>
      <c r="EL230" s="21">
        <v>28</v>
      </c>
      <c r="EM230" s="21">
        <v>45</v>
      </c>
      <c r="EN230" s="70">
        <f t="shared" si="161"/>
        <v>73</v>
      </c>
      <c r="EO230" s="21" t="str">
        <f>LOOKUP(EN230,{0,40,45,50,55,60,65,70,75,80},{"F","D","C","C+","B-","B","B+","A-","A","A+"})</f>
        <v>A-</v>
      </c>
      <c r="EP230" s="21" t="str">
        <f>LOOKUP(EN230,{0,40,45,50,55,60,65,70,75,80},{"0.00","2.00","2.25","2.50","2.75","3.00","3.25","3.50","3.75","4.00"})</f>
        <v>3.50</v>
      </c>
      <c r="EQ230" s="21">
        <v>23</v>
      </c>
      <c r="ER230" s="21">
        <v>46.5</v>
      </c>
      <c r="ES230" s="70">
        <f t="shared" si="162"/>
        <v>70</v>
      </c>
      <c r="ET230" s="21" t="str">
        <f>LOOKUP(ES230,{0,40,45,50,55,60,65,70,75,80},{"F","D","C","C+","B-","B","B+","A-","A","A+"})</f>
        <v>A-</v>
      </c>
      <c r="EU230" s="21" t="str">
        <f>LOOKUP(ES230,{0,40,45,50,55,60,65,70,75,80},{"0.00","2.00","2.25","2.50","2.75","3.00","3.25","3.50","3.75","4.00"})</f>
        <v>3.50</v>
      </c>
      <c r="EV230" s="21">
        <v>24.5</v>
      </c>
      <c r="EW230" s="21">
        <v>30</v>
      </c>
      <c r="EX230" s="70">
        <f t="shared" si="163"/>
        <v>55</v>
      </c>
      <c r="EY230" s="21" t="str">
        <f>LOOKUP(EX230,{0,40,45,50,55,60,65,70,75,80},{"F","D","C","C+","B-","B","B+","A-","A","A+"})</f>
        <v>B-</v>
      </c>
      <c r="EZ230" s="21" t="str">
        <f>LOOKUP(EX230,{0,40,45,50,55,60,65,70,75,80},{"0.00","2.00","2.25","2.50","2.75","3.00","3.25","3.50","3.75","4.00"})</f>
        <v>2.75</v>
      </c>
      <c r="FA230" s="21">
        <v>24</v>
      </c>
      <c r="FB230" s="21">
        <v>35.5</v>
      </c>
      <c r="FC230" s="70">
        <f t="shared" si="164"/>
        <v>60</v>
      </c>
      <c r="FD230" s="21" t="str">
        <f>LOOKUP(FC230,{0,40,45,50,55,60,65,70,75,80},{"F","D","C","C+","B-","B","B+","A-","A","A+"})</f>
        <v>B</v>
      </c>
      <c r="FE230" s="21" t="str">
        <f>LOOKUP(FC230,{0,40,45,50,55,60,65,70,75,80},{"0.00","2.00","2.25","2.50","2.75","3.00","3.25","3.50","3.75","4.00"})</f>
        <v>3.00</v>
      </c>
      <c r="FF230" s="21">
        <v>20</v>
      </c>
      <c r="FG230" s="21">
        <v>30</v>
      </c>
      <c r="FH230" s="70">
        <f t="shared" si="165"/>
        <v>50</v>
      </c>
      <c r="FI230" s="21" t="str">
        <f>LOOKUP(FH230,{0,40,45,50,55,60,65,70,75,80},{"F","D","C","C+","B-","B","B+","A-","A","A+"})</f>
        <v>C+</v>
      </c>
      <c r="FJ230" s="21" t="str">
        <f>LOOKUP(FH230,{0,40,45,50,55,60,65,70,75,80},{"0.00","2.00","2.25","2.50","2.75","3.00","3.25","3.50","3.75","4.00"})</f>
        <v>2.50</v>
      </c>
      <c r="FK230" s="21">
        <v>13</v>
      </c>
      <c r="FL230" s="21">
        <v>21</v>
      </c>
      <c r="FM230" s="70">
        <f t="shared" si="166"/>
        <v>34</v>
      </c>
      <c r="FN230" s="21" t="str">
        <f>LOOKUP(FM230,{0,40,45,50,55,60,65,70,75,80},{"F","D","C","C+","B-","B","B+","A-","A","A+"})</f>
        <v>F</v>
      </c>
      <c r="FO230" s="21" t="str">
        <f>LOOKUP(FM230,{0,40,45,50,55,60,65,70,75,80},{"0.00","2.00","2.25","2.50","2.75","3.00","3.25","3.50","3.75","4.00"})</f>
        <v>0.00</v>
      </c>
      <c r="FP230" s="21">
        <v>21</v>
      </c>
      <c r="FQ230" s="21">
        <v>36.5</v>
      </c>
      <c r="FR230" s="70">
        <f t="shared" si="167"/>
        <v>58</v>
      </c>
      <c r="FS230" s="21" t="str">
        <f>LOOKUP(FR230,{0,40,45,50,55,60,65,70,75,80},{"F","D","C","C+","B-","B","B+","A-","A","A+"})</f>
        <v>B-</v>
      </c>
      <c r="FT230" s="21" t="str">
        <f>LOOKUP(FR230,{0,40,45,50,55,60,65,70,75,80},{"0.00","2.00","2.25","2.50","2.75","3.00","3.25","3.50","3.75","4.00"})</f>
        <v>2.75</v>
      </c>
      <c r="FU230" s="21">
        <v>24</v>
      </c>
      <c r="FV230" s="21">
        <v>43</v>
      </c>
      <c r="FW230" s="70">
        <f t="shared" si="168"/>
        <v>67</v>
      </c>
      <c r="FX230" s="21" t="str">
        <f>LOOKUP(FW230,{0,40,45,50,55,60,65,70,75,80},{"F","D","C","C+","B-","B","B+","A-","A","A+"})</f>
        <v>B+</v>
      </c>
      <c r="FY230" s="21" t="str">
        <f>LOOKUP(FW230,{0,40,45,50,55,60,65,70,75,80},{"0.00","2.00","2.25","2.50","2.75","3.00","3.25","3.50","3.75","4.00"})</f>
        <v>3.25</v>
      </c>
      <c r="FZ230" s="21">
        <v>20</v>
      </c>
      <c r="GA230" s="21">
        <v>30.5</v>
      </c>
      <c r="GB230" s="70">
        <f t="shared" si="169"/>
        <v>51</v>
      </c>
      <c r="GC230" s="21" t="str">
        <f>LOOKUP(GB230,{0,40,45,50,55,60,65,70,75,80},{"F","D","C","C+","B-","B","B+","A-","A","A+"})</f>
        <v>C+</v>
      </c>
      <c r="GD230" s="21" t="str">
        <f>LOOKUP(GB230,{0,40,45,50,55,60,65,70,75,80},{"0.00","2.00","2.25","2.50","2.75","3.00","3.25","3.50","3.75","4.00"})</f>
        <v>2.50</v>
      </c>
      <c r="GE230" s="21">
        <v>29</v>
      </c>
      <c r="GF230" s="21">
        <v>35.5</v>
      </c>
      <c r="GG230" s="70">
        <f t="shared" si="170"/>
        <v>65</v>
      </c>
      <c r="GH230" s="21" t="str">
        <f>LOOKUP(GG230,{0,40,45,50,55,60,65,70,75,80},{"F","D","C","C+","B-","B","B+","A-","A","A+"})</f>
        <v>B+</v>
      </c>
      <c r="GI230" s="21" t="str">
        <f>LOOKUP(GG230,{0,40,45,50,55,60,65,70,75,80},{"0.00","2.00","2.25","2.50","2.75","3.00","3.25","3.50","3.75","4.00"})</f>
        <v>3.25</v>
      </c>
      <c r="GJ230" s="21">
        <v>26.5</v>
      </c>
      <c r="GK230" s="21">
        <v>37</v>
      </c>
      <c r="GL230" s="70">
        <f t="shared" si="171"/>
        <v>64</v>
      </c>
      <c r="GM230" s="21" t="str">
        <f>LOOKUP(GL230,{0,40,45,50,55,60,65,70,75,80},{"F","D","C","C+","B-","B","B+","A-","A","A+"})</f>
        <v>B</v>
      </c>
      <c r="GN230" s="21" t="str">
        <f>LOOKUP(GL230,{0,40,45,50,55,60,65,70,75,80},{"0.00","2.00","2.25","2.50","2.75","3.00","3.25","3.50","3.75","4.00"})</f>
        <v>3.00</v>
      </c>
      <c r="GO230" s="21">
        <v>22</v>
      </c>
      <c r="GP230" s="21">
        <v>40.5</v>
      </c>
      <c r="GQ230" s="70">
        <f t="shared" si="172"/>
        <v>63</v>
      </c>
      <c r="GR230" s="21" t="str">
        <f>LOOKUP(GQ230,{0,40,45,50,55,60,65,70,75,80},{"F","D","C","C+","B-","B","B+","A-","A","A+"})</f>
        <v>B</v>
      </c>
      <c r="GS230" s="21" t="str">
        <f>LOOKUP(GQ230,{0,40,45,50,55,60,65,70,75,80},{"0.00","2.00","2.25","2.50","2.75","3.00","3.25","3.50","3.75","4.00"})</f>
        <v>3.00</v>
      </c>
      <c r="GT230" s="21">
        <v>10</v>
      </c>
      <c r="GU230" s="21">
        <v>28</v>
      </c>
      <c r="GV230" s="70">
        <f t="shared" si="173"/>
        <v>38</v>
      </c>
      <c r="GW230" s="21" t="str">
        <f>LOOKUP(GV230,{0,40,45,50,55,60,65,70,75,80},{"F","D","C","C+","B-","B","B+","A-","A","A+"})</f>
        <v>F</v>
      </c>
      <c r="GX230" s="21" t="str">
        <f>LOOKUP(GV230,{0,40,45,50,55,60,65,70,75,80},{"0.00","2.00","2.25","2.50","2.75","3.00","3.25","3.50","3.75","4.00"})</f>
        <v>0.00</v>
      </c>
      <c r="GY230" s="82">
        <v>65</v>
      </c>
      <c r="GZ230" s="21" t="str">
        <f>LOOKUP(GY230,{0,40,45,50,55,60,65,70,75,80},{"F","D","C","C+","B-","B","B+","A-","A","A+"})</f>
        <v>B+</v>
      </c>
      <c r="HA230" s="21" t="str">
        <f>LOOKUP(GY230,{0,40,45,50,55,60,65,70,75,80},{"0.00","2.00","2.25","2.50","2.75","3.00","3.25","3.50","3.75","4.00"})</f>
        <v>3.25</v>
      </c>
      <c r="HB230" s="49">
        <v>34</v>
      </c>
      <c r="HC230" s="49">
        <v>34</v>
      </c>
      <c r="HD230" s="70">
        <f t="shared" si="174"/>
        <v>68</v>
      </c>
      <c r="HE230" s="21" t="str">
        <f>LOOKUP(HD230,{0,40,45,50,55,60,65,70,75,80},{"F","D","C","C+","B-","B","B+","A-","A","A+"})</f>
        <v>B+</v>
      </c>
      <c r="HF230" s="21" t="str">
        <f>LOOKUP(HD230,{0,40,45,50,55,60,65,70,75,80},{"0.00","2.00","2.25","2.50","2.75","3.00","3.25","3.50","3.75","4.00"})</f>
        <v>3.25</v>
      </c>
      <c r="HG230" s="50">
        <f t="shared" si="132"/>
        <v>2.7083333333333335</v>
      </c>
      <c r="HH230" s="71" t="s">
        <v>321</v>
      </c>
      <c r="HI230" s="70">
        <f t="shared" si="175"/>
        <v>2416</v>
      </c>
      <c r="HJ230" s="44">
        <v>453</v>
      </c>
      <c r="HK230" s="43"/>
      <c r="HL230" s="43"/>
    </row>
    <row r="231" spans="1:220" ht="21.75" customHeight="1" x14ac:dyDescent="0.2">
      <c r="A231" s="44">
        <v>454</v>
      </c>
      <c r="B231" s="66">
        <v>4009</v>
      </c>
      <c r="C231" s="44">
        <v>2015613066</v>
      </c>
      <c r="D231" s="39" t="s">
        <v>315</v>
      </c>
      <c r="E231" s="64" t="s">
        <v>291</v>
      </c>
      <c r="F231" s="64" t="s">
        <v>295</v>
      </c>
      <c r="G231" s="73">
        <v>28</v>
      </c>
      <c r="H231" s="48">
        <v>36.5</v>
      </c>
      <c r="I231" s="57">
        <f t="shared" si="134"/>
        <v>65</v>
      </c>
      <c r="J231" s="21" t="str">
        <f>LOOKUP(I231,{0,40,45,50,55,60,65,70,75,80},{"F","D","C","C+","B-","B","B+","A-","A","A+"})</f>
        <v>B+</v>
      </c>
      <c r="K231" s="21" t="str">
        <f>LOOKUP(I231,{0,40,45,50,55,60,65,70,75,80},{"0.00","2.00","2.25","2.50","2.75","3.00","3.25","3.50","3.75","4.00"})</f>
        <v>3.25</v>
      </c>
      <c r="L231" s="21">
        <v>18</v>
      </c>
      <c r="M231" s="21">
        <v>33.5</v>
      </c>
      <c r="N231" s="57">
        <f t="shared" si="135"/>
        <v>52</v>
      </c>
      <c r="O231" s="21" t="str">
        <f>LOOKUP(N231,{0,40,45,50,55,60,65,70,75,80},{"F","D","C","C+","B-","B","B+","A-","A","A+"})</f>
        <v>C+</v>
      </c>
      <c r="P231" s="21" t="str">
        <f>LOOKUP(N231,{0,40,45,50,55,60,65,70,75,80},{"0.00","2.00","2.25","2.50","2.75","3.00","3.25","3.50","3.75","4.00"})</f>
        <v>2.50</v>
      </c>
      <c r="Q231" s="21">
        <v>29</v>
      </c>
      <c r="R231" s="21">
        <v>29</v>
      </c>
      <c r="S231" s="57">
        <f t="shared" si="136"/>
        <v>58</v>
      </c>
      <c r="T231" s="21" t="str">
        <f>LOOKUP(S231,{0,40,45,50,55,60,65,70,75,80},{"F","D","C","C+","B-","B","B+","A-","A","A+"})</f>
        <v>B-</v>
      </c>
      <c r="U231" s="21" t="str">
        <f>LOOKUP(S231,{0,40,45,50,55,60,65,70,75,80},{"0.00","2.00","2.25","2.50","2.75","3.00","3.25","3.50","3.75","4.00"})</f>
        <v>2.75</v>
      </c>
      <c r="V231" s="21">
        <v>22.5</v>
      </c>
      <c r="W231" s="21">
        <v>19.5</v>
      </c>
      <c r="X231" s="57">
        <f t="shared" si="137"/>
        <v>42</v>
      </c>
      <c r="Y231" s="21" t="str">
        <f>LOOKUP(X231,{0,40,45,50,55,60,65,70,75,80},{"F","D","C","C+","B-","B","B+","A-","A","A+"})</f>
        <v>D</v>
      </c>
      <c r="Z231" s="21" t="str">
        <f>LOOKUP(X231,{0,40,45,50,55,60,65,70,75,80},{"0.00","2.00","2.25","2.50","2.75","3.00","3.25","3.50","3.75","4.00"})</f>
        <v>2.00</v>
      </c>
      <c r="AA231" s="21">
        <v>27</v>
      </c>
      <c r="AB231" s="21">
        <v>32</v>
      </c>
      <c r="AC231" s="57">
        <f t="shared" si="138"/>
        <v>59</v>
      </c>
      <c r="AD231" s="21" t="str">
        <f>LOOKUP(AC231,{0,40,45,50,55,60,65,70,75,80},{"F","D","C","C+","B-","B","B+","A-","A","A+"})</f>
        <v>B-</v>
      </c>
      <c r="AE231" s="21" t="str">
        <f>LOOKUP(AC231,{0,40,45,50,55,60,65,70,75,80},{"0.00","2.00","2.25","2.50","2.75","3.00","3.25","3.50","3.75","4.00"})</f>
        <v>2.75</v>
      </c>
      <c r="AF231" s="21">
        <v>6</v>
      </c>
      <c r="AG231" s="21">
        <v>50</v>
      </c>
      <c r="AH231" s="57">
        <f t="shared" si="139"/>
        <v>56</v>
      </c>
      <c r="AI231" s="21" t="str">
        <f>LOOKUP(AH231,{0,40,45,50,55,60,65,70,75,80},{"F","D","C","C+","B-","B","B+","A-","A","A+"})</f>
        <v>B-</v>
      </c>
      <c r="AJ231" s="21" t="str">
        <f>LOOKUP(AH231,{0,40,45,50,55,60,65,70,75,80},{"0.00","2.00","2.25","2.50","2.75","3.00","3.25","3.50","3.75","4.00"})</f>
        <v>2.75</v>
      </c>
      <c r="AK231" s="21">
        <v>26</v>
      </c>
      <c r="AL231" s="21">
        <v>37.5</v>
      </c>
      <c r="AM231" s="57">
        <f t="shared" si="140"/>
        <v>64</v>
      </c>
      <c r="AN231" s="21" t="str">
        <f>LOOKUP(AM231,{0,40,45,50,55,60,65,70,75,80},{"F","D","C","C+","B-","B","B+","A-","A","A+"})</f>
        <v>B</v>
      </c>
      <c r="AO231" s="21" t="str">
        <f>LOOKUP(AM231,{0,40,45,50,55,60,65,70,75,80},{"0.00","2.00","2.25","2.50","2.75","3.00","3.25","3.50","3.75","4.00"})</f>
        <v>3.00</v>
      </c>
      <c r="AP231" s="21">
        <v>10</v>
      </c>
      <c r="AQ231" s="21">
        <v>30.5</v>
      </c>
      <c r="AR231" s="57">
        <f t="shared" si="141"/>
        <v>41</v>
      </c>
      <c r="AS231" s="21" t="str">
        <f>LOOKUP(AR231,{0,40,45,50,55,60,65,70,75,80},{"F","D","C","C+","B-","B","B+","A-","A","A+"})</f>
        <v>D</v>
      </c>
      <c r="AT231" s="21" t="str">
        <f>LOOKUP(AR231,{0,40,45,50,55,60,65,70,75,80},{"0.00","2.00","2.25","2.50","2.75","3.00","3.25","3.50","3.75","4.00"})</f>
        <v>2.00</v>
      </c>
      <c r="AU231" s="21">
        <v>23</v>
      </c>
      <c r="AV231" s="21">
        <v>31.5</v>
      </c>
      <c r="AW231" s="57">
        <f t="shared" si="142"/>
        <v>55</v>
      </c>
      <c r="AX231" s="21" t="str">
        <f>LOOKUP(AW231,{0,40,45,50,55,60,65,70,75,80},{"F","D","C","C+","B-","B","B+","A-","A","A+"})</f>
        <v>B-</v>
      </c>
      <c r="AY231" s="21" t="str">
        <f>LOOKUP(AW231,{0,40,45,50,55,60,65,70,75,80},{"0.00","2.00","2.25","2.50","2.75","3.00","3.25","3.50","3.75","4.00"})</f>
        <v>2.75</v>
      </c>
      <c r="AZ231" s="21">
        <v>17</v>
      </c>
      <c r="BA231" s="21">
        <v>45.5</v>
      </c>
      <c r="BB231" s="57">
        <f t="shared" si="143"/>
        <v>63</v>
      </c>
      <c r="BC231" s="21" t="str">
        <f>LOOKUP(BB231,{0,40,45,50,55,60,65,70,75,80},{"F","D","C","C+","B-","B","B+","A-","A","A+"})</f>
        <v>B</v>
      </c>
      <c r="BD231" s="21" t="str">
        <f>LOOKUP(BB231,{0,40,45,50,55,60,65,70,75,80},{"0.00","2.00","2.25","2.50","2.75","3.00","3.25","3.50","3.75","4.00"})</f>
        <v>3.00</v>
      </c>
      <c r="BE231" s="21">
        <v>18</v>
      </c>
      <c r="BF231" s="21">
        <v>35</v>
      </c>
      <c r="BG231" s="57">
        <f t="shared" si="144"/>
        <v>53</v>
      </c>
      <c r="BH231" s="21" t="str">
        <f>LOOKUP(BG231,{0,40,45,50,55,60,65,70,75,80},{"F","D","C","C+","B-","B","B+","A-","A","A+"})</f>
        <v>C+</v>
      </c>
      <c r="BI231" s="21" t="str">
        <f>LOOKUP(BG231,{0,40,45,50,55,60,65,70,75,80},{"0.00","2.00","2.25","2.50","2.75","3.00","3.25","3.50","3.75","4.00"})</f>
        <v>2.50</v>
      </c>
      <c r="BJ231" s="21">
        <v>18</v>
      </c>
      <c r="BK231" s="21">
        <v>34.5</v>
      </c>
      <c r="BL231" s="57">
        <f t="shared" si="145"/>
        <v>53</v>
      </c>
      <c r="BM231" s="21" t="str">
        <f>LOOKUP(BL231,{0,40,45,50,55,60,65,70,75,80},{"F","D","C","C+","B-","B","B+","A-","A","A+"})</f>
        <v>C+</v>
      </c>
      <c r="BN231" s="21" t="str">
        <f>LOOKUP(BL231,{0,40,45,50,55,60,65,70,75,80},{"0.00","2.00","2.25","2.50","2.75","3.00","3.25","3.50","3.75","4.00"})</f>
        <v>2.50</v>
      </c>
      <c r="BO231" s="21">
        <v>15</v>
      </c>
      <c r="BP231" s="21">
        <v>30.5</v>
      </c>
      <c r="BQ231" s="57">
        <f t="shared" si="146"/>
        <v>46</v>
      </c>
      <c r="BR231" s="21" t="str">
        <f>LOOKUP(BQ231,{0,40,45,50,55,60,65,70,75,80},{"F","D","C","C+","B-","B","B+","A-","A","A+"})</f>
        <v>C</v>
      </c>
      <c r="BS231" s="21" t="str">
        <f>LOOKUP(BQ231,{0,40,45,50,55,60,65,70,75,80},{"0.00","2.00","2.25","2.50","2.75","3.00","3.25","3.50","3.75","4.00"})</f>
        <v>2.25</v>
      </c>
      <c r="BT231" s="21">
        <v>16.5</v>
      </c>
      <c r="BU231" s="21">
        <v>40.5</v>
      </c>
      <c r="BV231" s="57">
        <f t="shared" si="147"/>
        <v>57</v>
      </c>
      <c r="BW231" s="21" t="str">
        <f>LOOKUP(BV231,{0,40,45,50,55,60,65,70,75,80},{"F","D","C","C+","B-","B","B+","A-","A","A+"})</f>
        <v>B-</v>
      </c>
      <c r="BX231" s="21" t="str">
        <f>LOOKUP(BV231,{0,40,45,50,55,60,65,70,75,80},{"0.00","2.00","2.25","2.50","2.75","3.00","3.25","3.50","3.75","4.00"})</f>
        <v>2.75</v>
      </c>
      <c r="BY231" s="21">
        <v>18</v>
      </c>
      <c r="BZ231" s="21">
        <v>35.5</v>
      </c>
      <c r="CA231" s="57">
        <f t="shared" si="148"/>
        <v>54</v>
      </c>
      <c r="CB231" s="21" t="str">
        <f>LOOKUP(CA231,{0,40,45,50,55,60,65,70,75,80},{"F","D","C","C+","B-","B","B+","A-","A","A+"})</f>
        <v>C+</v>
      </c>
      <c r="CC231" s="21" t="str">
        <f>LOOKUP(CA231,{0,40,45,50,55,60,65,70,75,80},{"0.00","2.00","2.25","2.50","2.75","3.00","3.25","3.50","3.75","4.00"})</f>
        <v>2.50</v>
      </c>
      <c r="CD231" s="21">
        <v>27</v>
      </c>
      <c r="CE231" s="21">
        <v>33.5</v>
      </c>
      <c r="CF231" s="57">
        <f t="shared" si="149"/>
        <v>61</v>
      </c>
      <c r="CG231" s="21" t="str">
        <f>LOOKUP(CF231,{0,40,45,50,55,60,65,70,75,80},{"F","D","C","C+","B-","B","B+","A-","A","A+"})</f>
        <v>B</v>
      </c>
      <c r="CH231" s="21" t="str">
        <f>LOOKUP(CF231,{0,40,45,50,55,60,65,70,75,80},{"0.00","2.00","2.25","2.50","2.75","3.00","3.25","3.50","3.75","4.00"})</f>
        <v>3.00</v>
      </c>
      <c r="CI231" s="21">
        <v>10.5</v>
      </c>
      <c r="CJ231" s="21">
        <v>40.5</v>
      </c>
      <c r="CK231" s="57">
        <f t="shared" si="150"/>
        <v>51</v>
      </c>
      <c r="CL231" s="21" t="str">
        <f>LOOKUP(CK231,{0,40,45,50,55,60,65,70,75,80},{"F","D","C","C+","B-","B","B+","A-","A","A+"})</f>
        <v>C+</v>
      </c>
      <c r="CM231" s="21" t="str">
        <f>LOOKUP(CK231,{0,40,45,50,55,60,65,70,75,80},{"0.00","2.00","2.25","2.50","2.75","3.00","3.25","3.50","3.75","4.00"})</f>
        <v>2.50</v>
      </c>
      <c r="CN231" s="21">
        <v>22</v>
      </c>
      <c r="CO231" s="21">
        <v>46</v>
      </c>
      <c r="CP231" s="57">
        <f t="shared" si="151"/>
        <v>68</v>
      </c>
      <c r="CQ231" s="21" t="str">
        <f>LOOKUP(CP231,{0,40,45,50,55,60,65,70,75,80},{"F","D","C","C+","B-","B","B+","A-","A","A+"})</f>
        <v>B+</v>
      </c>
      <c r="CR231" s="21" t="str">
        <f>LOOKUP(CP231,{0,40,45,50,55,60,65,70,75,80},{"0.00","2.00","2.25","2.50","2.75","3.00","3.25","3.50","3.75","4.00"})</f>
        <v>3.25</v>
      </c>
      <c r="CS231" s="21">
        <v>27</v>
      </c>
      <c r="CT231" s="21">
        <v>43</v>
      </c>
      <c r="CU231" s="57">
        <f t="shared" si="152"/>
        <v>70</v>
      </c>
      <c r="CV231" s="21" t="str">
        <f>LOOKUP(CU231,{0,40,45,50,55,60,65,70,75,80},{"F","D","C","C+","B-","B","B+","A-","A","A+"})</f>
        <v>A-</v>
      </c>
      <c r="CW231" s="21" t="str">
        <f>LOOKUP(CU231,{0,40,45,50,55,60,65,70,75,80},{"0.00","2.00","2.25","2.50","2.75","3.00","3.25","3.50","3.75","4.00"})</f>
        <v>3.50</v>
      </c>
      <c r="CX231" s="21">
        <v>14</v>
      </c>
      <c r="CY231" s="21">
        <v>32.5</v>
      </c>
      <c r="CZ231" s="57">
        <f t="shared" si="153"/>
        <v>47</v>
      </c>
      <c r="DA231" s="21" t="str">
        <f>LOOKUP(CZ231,{0,40,45,50,55,60,65,70,75,80},{"F","D","C","C+","B-","B","B+","A-","A","A+"})</f>
        <v>C</v>
      </c>
      <c r="DB231" s="21" t="str">
        <f>LOOKUP(CZ231,{0,40,45,50,55,60,65,70,75,80},{"0.00","2.00","2.25","2.50","2.75","3.00","3.25","3.50","3.75","4.00"})</f>
        <v>2.25</v>
      </c>
      <c r="DC231" s="21">
        <v>23</v>
      </c>
      <c r="DD231" s="21">
        <v>44</v>
      </c>
      <c r="DE231" s="57">
        <f t="shared" si="154"/>
        <v>67</v>
      </c>
      <c r="DF231" s="21" t="str">
        <f>LOOKUP(DE231,{0,40,45,50,55,60,65,70,75,80},{"F","D","C","C+","B-","B","B+","A-","A","A+"})</f>
        <v>B+</v>
      </c>
      <c r="DG231" s="21" t="str">
        <f>LOOKUP(DE231,{0,40,45,50,55,60,65,70,75,80},{"0.00","2.00","2.25","2.50","2.75","3.00","3.25","3.50","3.75","4.00"})</f>
        <v>3.25</v>
      </c>
      <c r="DH231" s="21">
        <v>14</v>
      </c>
      <c r="DI231" s="21">
        <v>33.5</v>
      </c>
      <c r="DJ231" s="57">
        <f t="shared" si="155"/>
        <v>48</v>
      </c>
      <c r="DK231" s="21" t="str">
        <f>LOOKUP(DJ231,{0,40,45,50,55,60,65,70,75,80},{"F","D","C","C+","B-","B","B+","A-","A","A+"})</f>
        <v>C</v>
      </c>
      <c r="DL231" s="21" t="str">
        <f>LOOKUP(DJ231,{0,40,45,50,55,60,65,70,75,80},{"0.00","2.00","2.25","2.50","2.75","3.00","3.25","3.50","3.75","4.00"})</f>
        <v>2.25</v>
      </c>
      <c r="DM231" s="21">
        <v>21</v>
      </c>
      <c r="DN231" s="21">
        <v>33</v>
      </c>
      <c r="DO231" s="57">
        <f t="shared" si="156"/>
        <v>54</v>
      </c>
      <c r="DP231" s="21" t="str">
        <f>LOOKUP(DO231,{0,40,45,50,55,60,65,70,75,80},{"F","D","C","C+","B-","B","B+","A-","A","A+"})</f>
        <v>C+</v>
      </c>
      <c r="DQ231" s="21" t="str">
        <f>LOOKUP(DO231,{0,40,45,50,55,60,65,70,75,80},{"0.00","2.00","2.25","2.50","2.75","3.00","3.25","3.50","3.75","4.00"})</f>
        <v>2.50</v>
      </c>
      <c r="DR231" s="21">
        <v>25</v>
      </c>
      <c r="DS231" s="21">
        <v>25</v>
      </c>
      <c r="DT231" s="57">
        <f t="shared" si="157"/>
        <v>50</v>
      </c>
      <c r="DU231" s="21" t="str">
        <f>LOOKUP(DT231,{0,40,45,50,55,60,65,70,75,80},{"F","D","C","C+","B-","B","B+","A-","A","A+"})</f>
        <v>C+</v>
      </c>
      <c r="DV231" s="21" t="str">
        <f>LOOKUP(DT231,{0,40,45,50,55,60,65,70,75,80},{"0.00","2.00","2.25","2.50","2.75","3.00","3.25","3.50","3.75","4.00"})</f>
        <v>2.50</v>
      </c>
      <c r="DW231" s="21">
        <v>22</v>
      </c>
      <c r="DX231" s="21">
        <v>40</v>
      </c>
      <c r="DY231" s="57">
        <f t="shared" si="158"/>
        <v>62</v>
      </c>
      <c r="DZ231" s="21" t="str">
        <f>LOOKUP(DY231,{0,40,45,50,55,60,65,70,75,80},{"F","D","C","C+","B-","B","B+","A-","A","A+"})</f>
        <v>B</v>
      </c>
      <c r="EA231" s="21" t="str">
        <f>LOOKUP(DY231,{0,40,45,50,55,60,65,70,75,80},{"0.00","2.00","2.25","2.50","2.75","3.00","3.25","3.50","3.75","4.00"})</f>
        <v>3.00</v>
      </c>
      <c r="EB231" s="21">
        <v>31</v>
      </c>
      <c r="EC231" s="21">
        <v>37</v>
      </c>
      <c r="ED231" s="57">
        <f t="shared" si="159"/>
        <v>68</v>
      </c>
      <c r="EE231" s="21" t="str">
        <f>LOOKUP(ED231,{0,40,45,50,55,60,65,70,75,80},{"F","D","C","C+","B-","B","B+","A-","A","A+"})</f>
        <v>B+</v>
      </c>
      <c r="EF231" s="21" t="str">
        <f>LOOKUP(ED231,{0,40,45,50,55,60,65,70,75,80},{"0.00","2.00","2.25","2.50","2.75","3.00","3.25","3.50","3.75","4.00"})</f>
        <v>3.25</v>
      </c>
      <c r="EG231" s="21">
        <v>21</v>
      </c>
      <c r="EH231" s="21">
        <v>40</v>
      </c>
      <c r="EI231" s="57">
        <f t="shared" si="160"/>
        <v>61</v>
      </c>
      <c r="EJ231" s="21" t="str">
        <f>LOOKUP(EI231,{0,40,45,50,55,60,65,70,75,80},{"F","D","C","C+","B-","B","B+","A-","A","A+"})</f>
        <v>B</v>
      </c>
      <c r="EK231" s="21" t="str">
        <f>LOOKUP(EI231,{0,40,45,50,55,60,65,70,75,80},{"0.00","2.00","2.25","2.50","2.75","3.00","3.25","3.50","3.75","4.00"})</f>
        <v>3.00</v>
      </c>
      <c r="EL231" s="21">
        <v>27</v>
      </c>
      <c r="EM231" s="21">
        <v>41.5</v>
      </c>
      <c r="EN231" s="70">
        <f t="shared" si="161"/>
        <v>69</v>
      </c>
      <c r="EO231" s="21" t="str">
        <f>LOOKUP(EN231,{0,40,45,50,55,60,65,70,75,80},{"F","D","C","C+","B-","B","B+","A-","A","A+"})</f>
        <v>B+</v>
      </c>
      <c r="EP231" s="21" t="str">
        <f>LOOKUP(EN231,{0,40,45,50,55,60,65,70,75,80},{"0.00","2.00","2.25","2.50","2.75","3.00","3.25","3.50","3.75","4.00"})</f>
        <v>3.25</v>
      </c>
      <c r="EQ231" s="21">
        <v>21</v>
      </c>
      <c r="ER231" s="21">
        <v>38.5</v>
      </c>
      <c r="ES231" s="70">
        <f t="shared" si="162"/>
        <v>60</v>
      </c>
      <c r="ET231" s="21" t="str">
        <f>LOOKUP(ES231,{0,40,45,50,55,60,65,70,75,80},{"F","D","C","C+","B-","B","B+","A-","A","A+"})</f>
        <v>B</v>
      </c>
      <c r="EU231" s="21" t="str">
        <f>LOOKUP(ES231,{0,40,45,50,55,60,65,70,75,80},{"0.00","2.00","2.25","2.50","2.75","3.00","3.25","3.50","3.75","4.00"})</f>
        <v>3.00</v>
      </c>
      <c r="EV231" s="21">
        <v>25</v>
      </c>
      <c r="EW231" s="21">
        <v>36</v>
      </c>
      <c r="EX231" s="70">
        <f t="shared" si="163"/>
        <v>61</v>
      </c>
      <c r="EY231" s="21" t="str">
        <f>LOOKUP(EX231,{0,40,45,50,55,60,65,70,75,80},{"F","D","C","C+","B-","B","B+","A-","A","A+"})</f>
        <v>B</v>
      </c>
      <c r="EZ231" s="21" t="str">
        <f>LOOKUP(EX231,{0,40,45,50,55,60,65,70,75,80},{"0.00","2.00","2.25","2.50","2.75","3.00","3.25","3.50","3.75","4.00"})</f>
        <v>3.00</v>
      </c>
      <c r="FA231" s="21">
        <v>24</v>
      </c>
      <c r="FB231" s="21">
        <v>29.5</v>
      </c>
      <c r="FC231" s="70">
        <f t="shared" si="164"/>
        <v>54</v>
      </c>
      <c r="FD231" s="21" t="str">
        <f>LOOKUP(FC231,{0,40,45,50,55,60,65,70,75,80},{"F","D","C","C+","B-","B","B+","A-","A","A+"})</f>
        <v>C+</v>
      </c>
      <c r="FE231" s="21" t="str">
        <f>LOOKUP(FC231,{0,40,45,50,55,60,65,70,75,80},{"0.00","2.00","2.25","2.50","2.75","3.00","3.25","3.50","3.75","4.00"})</f>
        <v>2.50</v>
      </c>
      <c r="FF231" s="21">
        <v>15</v>
      </c>
      <c r="FG231" s="21">
        <v>30.5</v>
      </c>
      <c r="FH231" s="70">
        <f t="shared" si="165"/>
        <v>46</v>
      </c>
      <c r="FI231" s="21" t="str">
        <f>LOOKUP(FH231,{0,40,45,50,55,60,65,70,75,80},{"F","D","C","C+","B-","B","B+","A-","A","A+"})</f>
        <v>C</v>
      </c>
      <c r="FJ231" s="21" t="str">
        <f>LOOKUP(FH231,{0,40,45,50,55,60,65,70,75,80},{"0.00","2.00","2.25","2.50","2.75","3.00","3.25","3.50","3.75","4.00"})</f>
        <v>2.25</v>
      </c>
      <c r="FK231" s="21">
        <v>22</v>
      </c>
      <c r="FL231" s="21">
        <v>26</v>
      </c>
      <c r="FM231" s="70">
        <f t="shared" si="166"/>
        <v>48</v>
      </c>
      <c r="FN231" s="21" t="str">
        <f>LOOKUP(FM231,{0,40,45,50,55,60,65,70,75,80},{"F","D","C","C+","B-","B","B+","A-","A","A+"})</f>
        <v>C</v>
      </c>
      <c r="FO231" s="21" t="str">
        <f>LOOKUP(FM231,{0,40,45,50,55,60,65,70,75,80},{"0.00","2.00","2.25","2.50","2.75","3.00","3.25","3.50","3.75","4.00"})</f>
        <v>2.25</v>
      </c>
      <c r="FP231" s="21">
        <v>22</v>
      </c>
      <c r="FQ231" s="21">
        <v>40</v>
      </c>
      <c r="FR231" s="70">
        <f t="shared" si="167"/>
        <v>62</v>
      </c>
      <c r="FS231" s="21" t="str">
        <f>LOOKUP(FR231,{0,40,45,50,55,60,65,70,75,80},{"F","D","C","C+","B-","B","B+","A-","A","A+"})</f>
        <v>B</v>
      </c>
      <c r="FT231" s="21" t="str">
        <f>LOOKUP(FR231,{0,40,45,50,55,60,65,70,75,80},{"0.00","2.00","2.25","2.50","2.75","3.00","3.25","3.50","3.75","4.00"})</f>
        <v>3.00</v>
      </c>
      <c r="FU231" s="21">
        <v>22</v>
      </c>
      <c r="FV231" s="21">
        <v>40</v>
      </c>
      <c r="FW231" s="70">
        <f t="shared" si="168"/>
        <v>62</v>
      </c>
      <c r="FX231" s="21" t="str">
        <f>LOOKUP(FW231,{0,40,45,50,55,60,65,70,75,80},{"F","D","C","C+","B-","B","B+","A-","A","A+"})</f>
        <v>B</v>
      </c>
      <c r="FY231" s="21" t="str">
        <f>LOOKUP(FW231,{0,40,45,50,55,60,65,70,75,80},{"0.00","2.00","2.25","2.50","2.75","3.00","3.25","3.50","3.75","4.00"})</f>
        <v>3.00</v>
      </c>
      <c r="FZ231" s="21">
        <v>20</v>
      </c>
      <c r="GA231" s="21">
        <v>36</v>
      </c>
      <c r="GB231" s="70">
        <f t="shared" si="169"/>
        <v>56</v>
      </c>
      <c r="GC231" s="21" t="str">
        <f>LOOKUP(GB231,{0,40,45,50,55,60,65,70,75,80},{"F","D","C","C+","B-","B","B+","A-","A","A+"})</f>
        <v>B-</v>
      </c>
      <c r="GD231" s="21" t="str">
        <f>LOOKUP(GB231,{0,40,45,50,55,60,65,70,75,80},{"0.00","2.00","2.25","2.50","2.75","3.00","3.25","3.50","3.75","4.00"})</f>
        <v>2.75</v>
      </c>
      <c r="GE231" s="21">
        <v>11</v>
      </c>
      <c r="GF231" s="21">
        <v>35</v>
      </c>
      <c r="GG231" s="70">
        <f t="shared" si="170"/>
        <v>46</v>
      </c>
      <c r="GH231" s="21" t="str">
        <f>LOOKUP(GG231,{0,40,45,50,55,60,65,70,75,80},{"F","D","C","C+","B-","B","B+","A-","A","A+"})</f>
        <v>C</v>
      </c>
      <c r="GI231" s="21" t="str">
        <f>LOOKUP(GG231,{0,40,45,50,55,60,65,70,75,80},{"0.00","2.00","2.25","2.50","2.75","3.00","3.25","3.50","3.75","4.00"})</f>
        <v>2.25</v>
      </c>
      <c r="GJ231" s="21">
        <v>25.5</v>
      </c>
      <c r="GK231" s="21">
        <v>42</v>
      </c>
      <c r="GL231" s="70">
        <f t="shared" si="171"/>
        <v>68</v>
      </c>
      <c r="GM231" s="21" t="str">
        <f>LOOKUP(GL231,{0,40,45,50,55,60,65,70,75,80},{"F","D","C","C+","B-","B","B+","A-","A","A+"})</f>
        <v>B+</v>
      </c>
      <c r="GN231" s="21" t="str">
        <f>LOOKUP(GL231,{0,40,45,50,55,60,65,70,75,80},{"0.00","2.00","2.25","2.50","2.75","3.00","3.25","3.50","3.75","4.00"})</f>
        <v>3.25</v>
      </c>
      <c r="GO231" s="21">
        <v>18</v>
      </c>
      <c r="GP231" s="21">
        <v>32</v>
      </c>
      <c r="GQ231" s="70">
        <f t="shared" si="172"/>
        <v>50</v>
      </c>
      <c r="GR231" s="21" t="str">
        <f>LOOKUP(GQ231,{0,40,45,50,55,60,65,70,75,80},{"F","D","C","C+","B-","B","B+","A-","A","A+"})</f>
        <v>C+</v>
      </c>
      <c r="GS231" s="21" t="str">
        <f>LOOKUP(GQ231,{0,40,45,50,55,60,65,70,75,80},{"0.00","2.00","2.25","2.50","2.75","3.00","3.25","3.50","3.75","4.00"})</f>
        <v>2.50</v>
      </c>
      <c r="GT231" s="21">
        <v>15</v>
      </c>
      <c r="GU231" s="21">
        <v>29.5</v>
      </c>
      <c r="GV231" s="70">
        <f t="shared" si="173"/>
        <v>45</v>
      </c>
      <c r="GW231" s="21" t="str">
        <f>LOOKUP(GV231,{0,40,45,50,55,60,65,70,75,80},{"F","D","C","C+","B-","B","B+","A-","A","A+"})</f>
        <v>C</v>
      </c>
      <c r="GX231" s="21" t="str">
        <f>LOOKUP(GV231,{0,40,45,50,55,60,65,70,75,80},{"0.00","2.00","2.25","2.50","2.75","3.00","3.25","3.50","3.75","4.00"})</f>
        <v>2.25</v>
      </c>
      <c r="GY231" s="82">
        <v>63</v>
      </c>
      <c r="GZ231" s="21" t="str">
        <f>LOOKUP(GY231,{0,40,45,50,55,60,65,70,75,80},{"F","D","C","C+","B-","B","B+","A-","A","A+"})</f>
        <v>B</v>
      </c>
      <c r="HA231" s="21" t="str">
        <f>LOOKUP(GY231,{0,40,45,50,55,60,65,70,75,80},{"0.00","2.00","2.25","2.50","2.75","3.00","3.25","3.50","3.75","4.00"})</f>
        <v>3.00</v>
      </c>
      <c r="HB231" s="49">
        <v>34</v>
      </c>
      <c r="HC231" s="49">
        <v>35</v>
      </c>
      <c r="HD231" s="70">
        <f t="shared" si="174"/>
        <v>69</v>
      </c>
      <c r="HE231" s="21" t="str">
        <f>LOOKUP(HD231,{0,40,45,50,55,60,65,70,75,80},{"F","D","C","C+","B-","B","B+","A-","A","A+"})</f>
        <v>B+</v>
      </c>
      <c r="HF231" s="21" t="str">
        <f>LOOKUP(HD231,{0,40,45,50,55,60,65,70,75,80},{"0.00","2.00","2.25","2.50","2.75","3.00","3.25","3.50","3.75","4.00"})</f>
        <v>3.25</v>
      </c>
      <c r="HG231" s="50">
        <f t="shared" si="132"/>
        <v>2.7380952380952381</v>
      </c>
      <c r="HH231" s="71" t="str">
        <f t="shared" si="133"/>
        <v>Passed</v>
      </c>
      <c r="HI231" s="70">
        <f t="shared" si="175"/>
        <v>2384</v>
      </c>
      <c r="HJ231" s="44">
        <v>454</v>
      </c>
      <c r="HK231" s="43"/>
      <c r="HL231" s="43"/>
    </row>
    <row r="232" spans="1:220" ht="21.75" customHeight="1" x14ac:dyDescent="0.2">
      <c r="A232" s="44">
        <v>455</v>
      </c>
      <c r="B232" s="66">
        <v>4006</v>
      </c>
      <c r="C232" s="44">
        <v>2013717252</v>
      </c>
      <c r="D232" s="39" t="s">
        <v>316</v>
      </c>
      <c r="E232" s="64" t="s">
        <v>292</v>
      </c>
      <c r="F232" s="64" t="s">
        <v>300</v>
      </c>
      <c r="G232" s="73">
        <v>25</v>
      </c>
      <c r="H232" s="48">
        <v>36.5</v>
      </c>
      <c r="I232" s="57">
        <f t="shared" si="134"/>
        <v>62</v>
      </c>
      <c r="J232" s="21" t="str">
        <f>LOOKUP(I232,{0,40,45,50,55,60,65,70,75,80},{"F","D","C","C+","B-","B","B+","A-","A","A+"})</f>
        <v>B</v>
      </c>
      <c r="K232" s="21" t="str">
        <f>LOOKUP(I232,{0,40,45,50,55,60,65,70,75,80},{"0.00","2.00","2.25","2.50","2.75","3.00","3.25","3.50","3.75","4.00"})</f>
        <v>3.00</v>
      </c>
      <c r="L232" s="21">
        <v>18</v>
      </c>
      <c r="M232" s="21">
        <v>31</v>
      </c>
      <c r="N232" s="57">
        <f t="shared" si="135"/>
        <v>49</v>
      </c>
      <c r="O232" s="21" t="str">
        <f>LOOKUP(N232,{0,40,45,50,55,60,65,70,75,80},{"F","D","C","C+","B-","B","B+","A-","A","A+"})</f>
        <v>C</v>
      </c>
      <c r="P232" s="21" t="str">
        <f>LOOKUP(N232,{0,40,45,50,55,60,65,70,75,80},{"0.00","2.00","2.25","2.50","2.75","3.00","3.25","3.50","3.75","4.00"})</f>
        <v>2.25</v>
      </c>
      <c r="Q232" s="21">
        <v>11.5</v>
      </c>
      <c r="R232" s="21">
        <v>34.5</v>
      </c>
      <c r="S232" s="57">
        <f t="shared" si="136"/>
        <v>46</v>
      </c>
      <c r="T232" s="21" t="str">
        <f>LOOKUP(S232,{0,40,45,50,55,60,65,70,75,80},{"F","D","C","C+","B-","B","B+","A-","A","A+"})</f>
        <v>C</v>
      </c>
      <c r="U232" s="21" t="str">
        <f>LOOKUP(S232,{0,40,45,50,55,60,65,70,75,80},{"0.00","2.00","2.25","2.50","2.75","3.00","3.25","3.50","3.75","4.00"})</f>
        <v>2.25</v>
      </c>
      <c r="V232" s="21">
        <v>27</v>
      </c>
      <c r="W232" s="21">
        <v>30</v>
      </c>
      <c r="X232" s="57">
        <f t="shared" si="137"/>
        <v>57</v>
      </c>
      <c r="Y232" s="21" t="str">
        <f>LOOKUP(X232,{0,40,45,50,55,60,65,70,75,80},{"F","D","C","C+","B-","B","B+","A-","A","A+"})</f>
        <v>B-</v>
      </c>
      <c r="Z232" s="21" t="str">
        <f>LOOKUP(X232,{0,40,45,50,55,60,65,70,75,80},{"0.00","2.00","2.25","2.50","2.75","3.00","3.25","3.50","3.75","4.00"})</f>
        <v>2.75</v>
      </c>
      <c r="AA232" s="21">
        <v>16</v>
      </c>
      <c r="AB232" s="21">
        <v>31</v>
      </c>
      <c r="AC232" s="57">
        <f t="shared" si="138"/>
        <v>47</v>
      </c>
      <c r="AD232" s="21" t="str">
        <f>LOOKUP(AC232,{0,40,45,50,55,60,65,70,75,80},{"F","D","C","C+","B-","B","B+","A-","A","A+"})</f>
        <v>C</v>
      </c>
      <c r="AE232" s="21" t="str">
        <f>LOOKUP(AC232,{0,40,45,50,55,60,65,70,75,80},{"0.00","2.00","2.25","2.50","2.75","3.00","3.25","3.50","3.75","4.00"})</f>
        <v>2.25</v>
      </c>
      <c r="AF232" s="21">
        <v>20.5</v>
      </c>
      <c r="AG232" s="21">
        <v>54</v>
      </c>
      <c r="AH232" s="57">
        <f t="shared" si="139"/>
        <v>75</v>
      </c>
      <c r="AI232" s="21" t="str">
        <f>LOOKUP(AH232,{0,40,45,50,55,60,65,70,75,80},{"F","D","C","C+","B-","B","B+","A-","A","A+"})</f>
        <v>A</v>
      </c>
      <c r="AJ232" s="21" t="str">
        <f>LOOKUP(AH232,{0,40,45,50,55,60,65,70,75,80},{"0.00","2.00","2.25","2.50","2.75","3.00","3.25","3.50","3.75","4.00"})</f>
        <v>3.75</v>
      </c>
      <c r="AK232" s="21">
        <v>19</v>
      </c>
      <c r="AL232" s="21">
        <v>27.5</v>
      </c>
      <c r="AM232" s="57">
        <f t="shared" si="140"/>
        <v>47</v>
      </c>
      <c r="AN232" s="21" t="str">
        <f>LOOKUP(AM232,{0,40,45,50,55,60,65,70,75,80},{"F","D","C","C+","B-","B","B+","A-","A","A+"})</f>
        <v>C</v>
      </c>
      <c r="AO232" s="21" t="str">
        <f>LOOKUP(AM232,{0,40,45,50,55,60,65,70,75,80},{"0.00","2.00","2.25","2.50","2.75","3.00","3.25","3.50","3.75","4.00"})</f>
        <v>2.25</v>
      </c>
      <c r="AP232" s="21">
        <v>18</v>
      </c>
      <c r="AQ232" s="21">
        <v>32.5</v>
      </c>
      <c r="AR232" s="57">
        <f t="shared" si="141"/>
        <v>51</v>
      </c>
      <c r="AS232" s="21" t="str">
        <f>LOOKUP(AR232,{0,40,45,50,55,60,65,70,75,80},{"F","D","C","C+","B-","B","B+","A-","A","A+"})</f>
        <v>C+</v>
      </c>
      <c r="AT232" s="21" t="str">
        <f>LOOKUP(AR232,{0,40,45,50,55,60,65,70,75,80},{"0.00","2.00","2.25","2.50","2.75","3.00","3.25","3.50","3.75","4.00"})</f>
        <v>2.50</v>
      </c>
      <c r="AU232" s="21">
        <v>9</v>
      </c>
      <c r="AV232" s="21">
        <v>41</v>
      </c>
      <c r="AW232" s="57">
        <f t="shared" si="142"/>
        <v>50</v>
      </c>
      <c r="AX232" s="21" t="str">
        <f>LOOKUP(AW232,{0,40,45,50,55,60,65,70,75,80},{"F","D","C","C+","B-","B","B+","A-","A","A+"})</f>
        <v>C+</v>
      </c>
      <c r="AY232" s="21" t="str">
        <f>LOOKUP(AW232,{0,40,45,50,55,60,65,70,75,80},{"0.00","2.00","2.25","2.50","2.75","3.00","3.25","3.50","3.75","4.00"})</f>
        <v>2.50</v>
      </c>
      <c r="AZ232" s="21">
        <v>26</v>
      </c>
      <c r="BA232" s="21">
        <v>37.5</v>
      </c>
      <c r="BB232" s="57">
        <f t="shared" si="143"/>
        <v>64</v>
      </c>
      <c r="BC232" s="21" t="str">
        <f>LOOKUP(BB232,{0,40,45,50,55,60,65,70,75,80},{"F","D","C","C+","B-","B","B+","A-","A","A+"})</f>
        <v>B</v>
      </c>
      <c r="BD232" s="21" t="str">
        <f>LOOKUP(BB232,{0,40,45,50,55,60,65,70,75,80},{"0.00","2.00","2.25","2.50","2.75","3.00","3.25","3.50","3.75","4.00"})</f>
        <v>3.00</v>
      </c>
      <c r="BE232" s="21">
        <v>22</v>
      </c>
      <c r="BF232" s="21">
        <v>28</v>
      </c>
      <c r="BG232" s="57">
        <f t="shared" si="144"/>
        <v>50</v>
      </c>
      <c r="BH232" s="21" t="str">
        <f>LOOKUP(BG232,{0,40,45,50,55,60,65,70,75,80},{"F","D","C","C+","B-","B","B+","A-","A","A+"})</f>
        <v>C+</v>
      </c>
      <c r="BI232" s="21" t="str">
        <f>LOOKUP(BG232,{0,40,45,50,55,60,65,70,75,80},{"0.00","2.00","2.25","2.50","2.75","3.00","3.25","3.50","3.75","4.00"})</f>
        <v>2.50</v>
      </c>
      <c r="BJ232" s="21">
        <v>23</v>
      </c>
      <c r="BK232" s="21">
        <v>16.5</v>
      </c>
      <c r="BL232" s="57">
        <f t="shared" si="145"/>
        <v>40</v>
      </c>
      <c r="BM232" s="21" t="str">
        <f>LOOKUP(BL232,{0,40,45,50,55,60,65,70,75,80},{"F","D","C","C+","B-","B","B+","A-","A","A+"})</f>
        <v>D</v>
      </c>
      <c r="BN232" s="21" t="str">
        <f>LOOKUP(BL232,{0,40,45,50,55,60,65,70,75,80},{"0.00","2.00","2.25","2.50","2.75","3.00","3.25","3.50","3.75","4.00"})</f>
        <v>2.00</v>
      </c>
      <c r="BO232" s="69"/>
      <c r="BP232" s="21">
        <v>37</v>
      </c>
      <c r="BQ232" s="57">
        <f t="shared" si="146"/>
        <v>37</v>
      </c>
      <c r="BR232" s="21" t="str">
        <f>LOOKUP(BQ232,{0,40,45,50,55,60,65,70,75,80},{"F","D","C","C+","B-","B","B+","A-","A","A+"})</f>
        <v>F</v>
      </c>
      <c r="BS232" s="21" t="str">
        <f>LOOKUP(BQ232,{0,40,45,50,55,60,65,70,75,80},{"0.00","2.00","2.25","2.50","2.75","3.00","3.25","3.50","3.75","4.00"})</f>
        <v>0.00</v>
      </c>
      <c r="BT232" s="21"/>
      <c r="BU232" s="21">
        <v>42</v>
      </c>
      <c r="BV232" s="57">
        <f t="shared" si="147"/>
        <v>42</v>
      </c>
      <c r="BW232" s="21" t="str">
        <f>LOOKUP(BV232,{0,40,45,50,55,60,65,70,75,80},{"F","D","C","C+","B-","B","B+","A-","A","A+"})</f>
        <v>D</v>
      </c>
      <c r="BX232" s="21" t="str">
        <f>LOOKUP(BV232,{0,40,45,50,55,60,65,70,75,80},{"0.00","2.00","2.25","2.50","2.75","3.00","3.25","3.50","3.75","4.00"})</f>
        <v>2.00</v>
      </c>
      <c r="BY232" s="21"/>
      <c r="BZ232" s="21">
        <v>44.5</v>
      </c>
      <c r="CA232" s="57">
        <f t="shared" si="148"/>
        <v>45</v>
      </c>
      <c r="CB232" s="21" t="str">
        <f>LOOKUP(CA232,{0,40,45,50,55,60,65,70,75,80},{"F","D","C","C+","B-","B","B+","A-","A","A+"})</f>
        <v>C</v>
      </c>
      <c r="CC232" s="21" t="str">
        <f>LOOKUP(CA232,{0,40,45,50,55,60,65,70,75,80},{"0.00","2.00","2.25","2.50","2.75","3.00","3.25","3.50","3.75","4.00"})</f>
        <v>2.25</v>
      </c>
      <c r="CD232" s="58">
        <v>28</v>
      </c>
      <c r="CE232" s="58">
        <v>42</v>
      </c>
      <c r="CF232" s="57">
        <f t="shared" si="149"/>
        <v>70</v>
      </c>
      <c r="CG232" s="58" t="str">
        <f>LOOKUP(CF232,{0,40,45,50,55,60,65,70,75,80},{"F","D","C","C+","B-","B","B+","A-","A","A+"})</f>
        <v>A-</v>
      </c>
      <c r="CH232" s="21" t="str">
        <f>LOOKUP(CF232,{0,40,45,50,55,60,65,70,75,80},{"0.00","2.00","2.25","2.50","2.75","3.00","3.25","3.50","3.75","4.00"})</f>
        <v>3.50</v>
      </c>
      <c r="CI232" s="21">
        <v>26.5</v>
      </c>
      <c r="CJ232" s="21">
        <v>40</v>
      </c>
      <c r="CK232" s="57">
        <f t="shared" si="150"/>
        <v>67</v>
      </c>
      <c r="CL232" s="21" t="str">
        <f>LOOKUP(CK232,{0,40,45,50,55,60,65,70,75,80},{"F","D","C","C+","B-","B","B+","A-","A","A+"})</f>
        <v>B+</v>
      </c>
      <c r="CM232" s="21" t="str">
        <f>LOOKUP(CK232,{0,40,45,50,55,60,65,70,75,80},{"0.00","2.00","2.25","2.50","2.75","3.00","3.25","3.50","3.75","4.00"})</f>
        <v>3.25</v>
      </c>
      <c r="CN232" s="21">
        <v>23</v>
      </c>
      <c r="CO232" s="21">
        <v>32.5</v>
      </c>
      <c r="CP232" s="57">
        <f t="shared" si="151"/>
        <v>56</v>
      </c>
      <c r="CQ232" s="21" t="str">
        <f>LOOKUP(CP232,{0,40,45,50,55,60,65,70,75,80},{"F","D","C","C+","B-","B","B+","A-","A","A+"})</f>
        <v>B-</v>
      </c>
      <c r="CR232" s="21" t="str">
        <f>LOOKUP(CP232,{0,40,45,50,55,60,65,70,75,80},{"0.00","2.00","2.25","2.50","2.75","3.00","3.25","3.50","3.75","4.00"})</f>
        <v>2.75</v>
      </c>
      <c r="CS232" s="21">
        <v>28</v>
      </c>
      <c r="CT232" s="21">
        <v>40</v>
      </c>
      <c r="CU232" s="57">
        <f t="shared" si="152"/>
        <v>68</v>
      </c>
      <c r="CV232" s="21" t="str">
        <f>LOOKUP(CU232,{0,40,45,50,55,60,65,70,75,80},{"F","D","C","C+","B-","B","B+","A-","A","A+"})</f>
        <v>B+</v>
      </c>
      <c r="CW232" s="21" t="str">
        <f>LOOKUP(CU232,{0,40,45,50,55,60,65,70,75,80},{"0.00","2.00","2.25","2.50","2.75","3.00","3.25","3.50","3.75","4.00"})</f>
        <v>3.25</v>
      </c>
      <c r="CX232" s="21">
        <v>23</v>
      </c>
      <c r="CY232" s="21">
        <v>28</v>
      </c>
      <c r="CZ232" s="57">
        <f t="shared" si="153"/>
        <v>51</v>
      </c>
      <c r="DA232" s="21" t="str">
        <f>LOOKUP(CZ232,{0,40,45,50,55,60,65,70,75,80},{"F","D","C","C+","B-","B","B+","A-","A","A+"})</f>
        <v>C+</v>
      </c>
      <c r="DB232" s="21" t="str">
        <f>LOOKUP(CZ232,{0,40,45,50,55,60,65,70,75,80},{"0.00","2.00","2.25","2.50","2.75","3.00","3.25","3.50","3.75","4.00"})</f>
        <v>2.50</v>
      </c>
      <c r="DC232" s="21">
        <v>23</v>
      </c>
      <c r="DD232" s="21">
        <v>36</v>
      </c>
      <c r="DE232" s="57">
        <f t="shared" si="154"/>
        <v>59</v>
      </c>
      <c r="DF232" s="21" t="str">
        <f>LOOKUP(DE232,{0,40,45,50,55,60,65,70,75,80},{"F","D","C","C+","B-","B","B+","A-","A","A+"})</f>
        <v>B-</v>
      </c>
      <c r="DG232" s="21" t="str">
        <f>LOOKUP(DE232,{0,40,45,50,55,60,65,70,75,80},{"0.00","2.00","2.25","2.50","2.75","3.00","3.25","3.50","3.75","4.00"})</f>
        <v>2.75</v>
      </c>
      <c r="DH232" s="58">
        <v>14</v>
      </c>
      <c r="DI232" s="58">
        <v>35.5</v>
      </c>
      <c r="DJ232" s="57">
        <f t="shared" si="155"/>
        <v>50</v>
      </c>
      <c r="DK232" s="58" t="str">
        <f>LOOKUP(DJ232,{0,40,45,50,55,60,65,70,75,80},{"F","D","C","C+","B-","B","B+","A-","A","A+"})</f>
        <v>C+</v>
      </c>
      <c r="DL232" s="58" t="str">
        <f>LOOKUP(DJ232,{0,40,45,50,55,60,65,70,75,80},{"0.00","2.00","2.25","2.50","2.75","3.00","3.25","3.50","3.75","4.00"})</f>
        <v>2.50</v>
      </c>
      <c r="DM232" s="21">
        <v>25</v>
      </c>
      <c r="DN232" s="21">
        <v>25</v>
      </c>
      <c r="DO232" s="57">
        <f t="shared" si="156"/>
        <v>50</v>
      </c>
      <c r="DP232" s="21" t="str">
        <f>LOOKUP(DO232,{0,40,45,50,55,60,65,70,75,80},{"F","D","C","C+","B-","B","B+","A-","A","A+"})</f>
        <v>C+</v>
      </c>
      <c r="DQ232" s="21" t="str">
        <f>LOOKUP(DO232,{0,40,45,50,55,60,65,70,75,80},{"0.00","2.00","2.25","2.50","2.75","3.00","3.25","3.50","3.75","4.00"})</f>
        <v>2.50</v>
      </c>
      <c r="DR232" s="21">
        <v>22</v>
      </c>
      <c r="DS232" s="21">
        <v>24</v>
      </c>
      <c r="DT232" s="57">
        <f t="shared" si="157"/>
        <v>46</v>
      </c>
      <c r="DU232" s="21" t="str">
        <f>LOOKUP(DT232,{0,40,45,50,55,60,65,70,75,80},{"F","D","C","C+","B-","B","B+","A-","A","A+"})</f>
        <v>C</v>
      </c>
      <c r="DV232" s="21" t="str">
        <f>LOOKUP(DT232,{0,40,45,50,55,60,65,70,75,80},{"0.00","2.00","2.25","2.50","2.75","3.00","3.25","3.50","3.75","4.00"})</f>
        <v>2.25</v>
      </c>
      <c r="DW232" s="21">
        <v>20</v>
      </c>
      <c r="DX232" s="21">
        <v>39</v>
      </c>
      <c r="DY232" s="57">
        <f t="shared" si="158"/>
        <v>59</v>
      </c>
      <c r="DZ232" s="21" t="str">
        <f>LOOKUP(DY232,{0,40,45,50,55,60,65,70,75,80},{"F","D","C","C+","B-","B","B+","A-","A","A+"})</f>
        <v>B-</v>
      </c>
      <c r="EA232" s="21" t="str">
        <f>LOOKUP(DY232,{0,40,45,50,55,60,65,70,75,80},{"0.00","2.00","2.25","2.50","2.75","3.00","3.25","3.50","3.75","4.00"})</f>
        <v>2.75</v>
      </c>
      <c r="EB232" s="21">
        <v>26</v>
      </c>
      <c r="EC232" s="21">
        <v>37</v>
      </c>
      <c r="ED232" s="57">
        <f t="shared" si="159"/>
        <v>63</v>
      </c>
      <c r="EE232" s="21" t="str">
        <f>LOOKUP(ED232,{0,40,45,50,55,60,65,70,75,80},{"F","D","C","C+","B-","B","B+","A-","A","A+"})</f>
        <v>B</v>
      </c>
      <c r="EF232" s="21" t="str">
        <f>LOOKUP(ED232,{0,40,45,50,55,60,65,70,75,80},{"0.00","2.00","2.25","2.50","2.75","3.00","3.25","3.50","3.75","4.00"})</f>
        <v>3.00</v>
      </c>
      <c r="EG232" s="21">
        <v>23</v>
      </c>
      <c r="EH232" s="21">
        <v>41</v>
      </c>
      <c r="EI232" s="57">
        <f t="shared" si="160"/>
        <v>64</v>
      </c>
      <c r="EJ232" s="21" t="str">
        <f>LOOKUP(EI232,{0,40,45,50,55,60,65,70,75,80},{"F","D","C","C+","B-","B","B+","A-","A","A+"})</f>
        <v>B</v>
      </c>
      <c r="EK232" s="21" t="str">
        <f>LOOKUP(EI232,{0,40,45,50,55,60,65,70,75,80},{"0.00","2.00","2.25","2.50","2.75","3.00","3.25","3.50","3.75","4.00"})</f>
        <v>3.00</v>
      </c>
      <c r="EL232" s="21">
        <v>27</v>
      </c>
      <c r="EM232" s="21">
        <v>42</v>
      </c>
      <c r="EN232" s="70">
        <f t="shared" si="161"/>
        <v>69</v>
      </c>
      <c r="EO232" s="21" t="str">
        <f>LOOKUP(EN232,{0,40,45,50,55,60,65,70,75,80},{"F","D","C","C+","B-","B","B+","A-","A","A+"})</f>
        <v>B+</v>
      </c>
      <c r="EP232" s="21" t="str">
        <f>LOOKUP(EN232,{0,40,45,50,55,60,65,70,75,80},{"0.00","2.00","2.25","2.50","2.75","3.00","3.25","3.50","3.75","4.00"})</f>
        <v>3.25</v>
      </c>
      <c r="EQ232" s="21">
        <v>20</v>
      </c>
      <c r="ER232" s="21">
        <v>37</v>
      </c>
      <c r="ES232" s="70">
        <f t="shared" si="162"/>
        <v>57</v>
      </c>
      <c r="ET232" s="21" t="str">
        <f>LOOKUP(ES232,{0,40,45,50,55,60,65,70,75,80},{"F","D","C","C+","B-","B","B+","A-","A","A+"})</f>
        <v>B-</v>
      </c>
      <c r="EU232" s="21" t="str">
        <f>LOOKUP(ES232,{0,40,45,50,55,60,65,70,75,80},{"0.00","2.00","2.25","2.50","2.75","3.00","3.25","3.50","3.75","4.00"})</f>
        <v>2.75</v>
      </c>
      <c r="EV232" s="21">
        <v>23.5</v>
      </c>
      <c r="EW232" s="21">
        <v>31</v>
      </c>
      <c r="EX232" s="70">
        <f t="shared" si="163"/>
        <v>55</v>
      </c>
      <c r="EY232" s="21" t="str">
        <f>LOOKUP(EX232,{0,40,45,50,55,60,65,70,75,80},{"F","D","C","C+","B-","B","B+","A-","A","A+"})</f>
        <v>B-</v>
      </c>
      <c r="EZ232" s="21" t="str">
        <f>LOOKUP(EX232,{0,40,45,50,55,60,65,70,75,80},{"0.00","2.00","2.25","2.50","2.75","3.00","3.25","3.50","3.75","4.00"})</f>
        <v>2.75</v>
      </c>
      <c r="FA232" s="21">
        <v>24</v>
      </c>
      <c r="FB232" s="21">
        <v>27</v>
      </c>
      <c r="FC232" s="70">
        <f t="shared" si="164"/>
        <v>51</v>
      </c>
      <c r="FD232" s="21" t="str">
        <f>LOOKUP(FC232,{0,40,45,50,55,60,65,70,75,80},{"F","D","C","C+","B-","B","B+","A-","A","A+"})</f>
        <v>C+</v>
      </c>
      <c r="FE232" s="21" t="str">
        <f>LOOKUP(FC232,{0,40,45,50,55,60,65,70,75,80},{"0.00","2.00","2.25","2.50","2.75","3.00","3.25","3.50","3.75","4.00"})</f>
        <v>2.50</v>
      </c>
      <c r="FF232" s="21">
        <v>17.5</v>
      </c>
      <c r="FG232" s="21">
        <v>28</v>
      </c>
      <c r="FH232" s="70">
        <f t="shared" si="165"/>
        <v>46</v>
      </c>
      <c r="FI232" s="21" t="str">
        <f>LOOKUP(FH232,{0,40,45,50,55,60,65,70,75,80},{"F","D","C","C+","B-","B","B+","A-","A","A+"})</f>
        <v>C</v>
      </c>
      <c r="FJ232" s="21" t="str">
        <f>LOOKUP(FH232,{0,40,45,50,55,60,65,70,75,80},{"0.00","2.00","2.25","2.50","2.75","3.00","3.25","3.50","3.75","4.00"})</f>
        <v>2.25</v>
      </c>
      <c r="FK232" s="54"/>
      <c r="FL232" s="21">
        <v>20.5</v>
      </c>
      <c r="FM232" s="70">
        <f t="shared" si="166"/>
        <v>21</v>
      </c>
      <c r="FN232" s="21" t="str">
        <f>LOOKUP(FM232,{0,40,45,50,55,60,65,70,75,80},{"F","D","C","C+","B-","B","B+","A-","A","A+"})</f>
        <v>F</v>
      </c>
      <c r="FO232" s="21" t="str">
        <f>LOOKUP(FM232,{0,40,45,50,55,60,65,70,75,80},{"0.00","2.00","2.25","2.50","2.75","3.00","3.25","3.50","3.75","4.00"})</f>
        <v>0.00</v>
      </c>
      <c r="FP232" s="21">
        <v>20</v>
      </c>
      <c r="FQ232" s="21">
        <v>36</v>
      </c>
      <c r="FR232" s="70">
        <f t="shared" si="167"/>
        <v>56</v>
      </c>
      <c r="FS232" s="21" t="str">
        <f>LOOKUP(FR232,{0,40,45,50,55,60,65,70,75,80},{"F","D","C","C+","B-","B","B+","A-","A","A+"})</f>
        <v>B-</v>
      </c>
      <c r="FT232" s="21" t="str">
        <f>LOOKUP(FR232,{0,40,45,50,55,60,65,70,75,80},{"0.00","2.00","2.25","2.50","2.75","3.00","3.25","3.50","3.75","4.00"})</f>
        <v>2.75</v>
      </c>
      <c r="FU232" s="21">
        <v>14</v>
      </c>
      <c r="FV232" s="21">
        <v>36</v>
      </c>
      <c r="FW232" s="70">
        <f t="shared" si="168"/>
        <v>50</v>
      </c>
      <c r="FX232" s="21" t="str">
        <f>LOOKUP(FW232,{0,40,45,50,55,60,65,70,75,80},{"F","D","C","C+","B-","B","B+","A-","A","A+"})</f>
        <v>C+</v>
      </c>
      <c r="FY232" s="21" t="str">
        <f>LOOKUP(FW232,{0,40,45,50,55,60,65,70,75,80},{"0.00","2.00","2.25","2.50","2.75","3.00","3.25","3.50","3.75","4.00"})</f>
        <v>2.50</v>
      </c>
      <c r="FZ232" s="21">
        <v>18</v>
      </c>
      <c r="GA232" s="21">
        <v>30.5</v>
      </c>
      <c r="GB232" s="70">
        <f t="shared" si="169"/>
        <v>49</v>
      </c>
      <c r="GC232" s="21" t="str">
        <f>LOOKUP(GB232,{0,40,45,50,55,60,65,70,75,80},{"F","D","C","C+","B-","B","B+","A-","A","A+"})</f>
        <v>C</v>
      </c>
      <c r="GD232" s="21" t="str">
        <f>LOOKUP(GB232,{0,40,45,50,55,60,65,70,75,80},{"0.00","2.00","2.25","2.50","2.75","3.00","3.25","3.50","3.75","4.00"})</f>
        <v>2.25</v>
      </c>
      <c r="GE232" s="21">
        <v>28</v>
      </c>
      <c r="GF232" s="21">
        <v>34</v>
      </c>
      <c r="GG232" s="70">
        <f t="shared" si="170"/>
        <v>62</v>
      </c>
      <c r="GH232" s="21" t="str">
        <f>LOOKUP(GG232,{0,40,45,50,55,60,65,70,75,80},{"F","D","C","C+","B-","B","B+","A-","A","A+"})</f>
        <v>B</v>
      </c>
      <c r="GI232" s="21" t="str">
        <f>LOOKUP(GG232,{0,40,45,50,55,60,65,70,75,80},{"0.00","2.00","2.25","2.50","2.75","3.00","3.25","3.50","3.75","4.00"})</f>
        <v>3.00</v>
      </c>
      <c r="GJ232" s="21">
        <v>15.5</v>
      </c>
      <c r="GK232" s="21">
        <v>30.5</v>
      </c>
      <c r="GL232" s="70">
        <f t="shared" si="171"/>
        <v>46</v>
      </c>
      <c r="GM232" s="21" t="str">
        <f>LOOKUP(GL232,{0,40,45,50,55,60,65,70,75,80},{"F","D","C","C+","B-","B","B+","A-","A","A+"})</f>
        <v>C</v>
      </c>
      <c r="GN232" s="21" t="str">
        <f>LOOKUP(GL232,{0,40,45,50,55,60,65,70,75,80},{"0.00","2.00","2.25","2.50","2.75","3.00","3.25","3.50","3.75","4.00"})</f>
        <v>2.25</v>
      </c>
      <c r="GO232" s="21">
        <v>15</v>
      </c>
      <c r="GP232" s="21">
        <v>35</v>
      </c>
      <c r="GQ232" s="70">
        <f t="shared" si="172"/>
        <v>50</v>
      </c>
      <c r="GR232" s="21" t="str">
        <f>LOOKUP(GQ232,{0,40,45,50,55,60,65,70,75,80},{"F","D","C","C+","B-","B","B+","A-","A","A+"})</f>
        <v>C+</v>
      </c>
      <c r="GS232" s="21" t="str">
        <f>LOOKUP(GQ232,{0,40,45,50,55,60,65,70,75,80},{"0.00","2.00","2.25","2.50","2.75","3.00","3.25","3.50","3.75","4.00"})</f>
        <v>2.50</v>
      </c>
      <c r="GT232" s="21">
        <v>10</v>
      </c>
      <c r="GU232" s="21">
        <v>27</v>
      </c>
      <c r="GV232" s="70">
        <f t="shared" si="173"/>
        <v>37</v>
      </c>
      <c r="GW232" s="21" t="str">
        <f>LOOKUP(GV232,{0,40,45,50,55,60,65,70,75,80},{"F","D","C","C+","B-","B","B+","A-","A","A+"})</f>
        <v>F</v>
      </c>
      <c r="GX232" s="21" t="str">
        <f>LOOKUP(GV232,{0,40,45,50,55,60,65,70,75,80},{"0.00","2.00","2.25","2.50","2.75","3.00","3.25","3.50","3.75","4.00"})</f>
        <v>0.00</v>
      </c>
      <c r="GY232" s="82">
        <v>60</v>
      </c>
      <c r="GZ232" s="21" t="str">
        <f>LOOKUP(GY232,{0,40,45,50,55,60,65,70,75,80},{"F","D","C","C+","B-","B","B+","A-","A","A+"})</f>
        <v>B</v>
      </c>
      <c r="HA232" s="21" t="str">
        <f>LOOKUP(GY232,{0,40,45,50,55,60,65,70,75,80},{"0.00","2.00","2.25","2.50","2.75","3.00","3.25","3.50","3.75","4.00"})</f>
        <v>3.00</v>
      </c>
      <c r="HB232" s="49">
        <v>33.5</v>
      </c>
      <c r="HC232" s="49">
        <v>33</v>
      </c>
      <c r="HD232" s="70">
        <f t="shared" si="174"/>
        <v>67</v>
      </c>
      <c r="HE232" s="21" t="str">
        <f>LOOKUP(HD232,{0,40,45,50,55,60,65,70,75,80},{"F","D","C","C+","B-","B","B+","A-","A","A+"})</f>
        <v>B+</v>
      </c>
      <c r="HF232" s="21" t="str">
        <f>LOOKUP(HD232,{0,40,45,50,55,60,65,70,75,80},{"0.00","2.00","2.25","2.50","2.75","3.00","3.25","3.50","3.75","4.00"})</f>
        <v>3.25</v>
      </c>
      <c r="HG232" s="50">
        <f>(K232+P232+U232+Z232+AE232+AJ232+AO232+AT232+AY232+BD232+BI232+BN232+BS232+BX232+CC232+CH232+CM232+CR232+CW232+DB232+DG232+DL232+DQ232+DV232+EA232+EF232+EK232+EP232+EU232+EZ232+FE232+FJ232+FO232+FT232+FY232+GD232+GI232+GN232+GS232+GX232+HA232+HF232)/42</f>
        <v>2.4821428571428572</v>
      </c>
      <c r="HH232" s="74" t="s">
        <v>321</v>
      </c>
      <c r="HI232" s="70">
        <f t="shared" si="175"/>
        <v>2241</v>
      </c>
      <c r="HJ232" s="44">
        <v>455</v>
      </c>
      <c r="HK232" s="43"/>
      <c r="HL232" s="43"/>
    </row>
    <row r="233" spans="1:220" x14ac:dyDescent="0.2">
      <c r="CE233" t="s">
        <v>323</v>
      </c>
      <c r="DH233" t="s">
        <v>323</v>
      </c>
    </row>
  </sheetData>
  <sheetProtection algorithmName="SHA-512" hashValue="CwraPlkiPPiSvztJtCusZ19UmnXt/n5N6+e6V5fvXvDrHVLrBnyg1LkXrMEgJ0oRDKASW2I+aa+dq+evzMgp+w==" saltValue="zIyCrhNIo25lf7ppHwwB7w==" spinCount="100000" sheet="1" objects="1" scenarios="1"/>
  <mergeCells count="76">
    <mergeCell ref="C2:E3"/>
    <mergeCell ref="CC7:DA8"/>
    <mergeCell ref="GX7:HA8"/>
    <mergeCell ref="HD7:HD8"/>
    <mergeCell ref="HE7:HE8"/>
    <mergeCell ref="HG7:HH8"/>
    <mergeCell ref="CC9:DA9"/>
    <mergeCell ref="GX9:GY9"/>
    <mergeCell ref="HG9:HH9"/>
    <mergeCell ref="CC10:DA11"/>
    <mergeCell ref="GX11:GY11"/>
    <mergeCell ref="HG10:HH10"/>
    <mergeCell ref="HF7:HF8"/>
    <mergeCell ref="HG11:HH11"/>
    <mergeCell ref="CC12:DA12"/>
    <mergeCell ref="CC13:DA13"/>
    <mergeCell ref="CC14:DA14"/>
    <mergeCell ref="CC15:DA15"/>
    <mergeCell ref="A17:B18"/>
    <mergeCell ref="C17:C20"/>
    <mergeCell ref="D17:D20"/>
    <mergeCell ref="E17:E20"/>
    <mergeCell ref="F17:F20"/>
    <mergeCell ref="J17:BD17"/>
    <mergeCell ref="A19:A20"/>
    <mergeCell ref="B19:B20"/>
    <mergeCell ref="BT18:BX18"/>
    <mergeCell ref="BY18:CC18"/>
    <mergeCell ref="CD18:CH18"/>
    <mergeCell ref="CI18:CM18"/>
    <mergeCell ref="HH17:HH19"/>
    <mergeCell ref="HJ17:HJ19"/>
    <mergeCell ref="G18:K18"/>
    <mergeCell ref="L18:P18"/>
    <mergeCell ref="Q18:U18"/>
    <mergeCell ref="V18:Z18"/>
    <mergeCell ref="AA18:AE18"/>
    <mergeCell ref="AF18:AJ18"/>
    <mergeCell ref="AK18:AO18"/>
    <mergeCell ref="AP18:AT18"/>
    <mergeCell ref="BH17:DB17"/>
    <mergeCell ref="DF17:EZ17"/>
    <mergeCell ref="FD17:GX17"/>
    <mergeCell ref="GZ17:HA17"/>
    <mergeCell ref="HE17:HF17"/>
    <mergeCell ref="HG17:HG19"/>
    <mergeCell ref="CN18:CR18"/>
    <mergeCell ref="AU18:AY18"/>
    <mergeCell ref="AZ18:BD18"/>
    <mergeCell ref="BE18:BI18"/>
    <mergeCell ref="BJ18:BN18"/>
    <mergeCell ref="BO18:BS18"/>
    <mergeCell ref="GT18:GX18"/>
    <mergeCell ref="GY18:HA18"/>
    <mergeCell ref="HB18:HF18"/>
    <mergeCell ref="FA18:FE18"/>
    <mergeCell ref="FF18:FJ18"/>
    <mergeCell ref="FK18:FO18"/>
    <mergeCell ref="FP18:FT18"/>
    <mergeCell ref="FU18:FY18"/>
    <mergeCell ref="FZ18:GD18"/>
    <mergeCell ref="GE18:GI18"/>
    <mergeCell ref="GJ18:GN18"/>
    <mergeCell ref="GO18:GS18"/>
    <mergeCell ref="EV18:EZ18"/>
    <mergeCell ref="CS18:CW18"/>
    <mergeCell ref="CX18:DB18"/>
    <mergeCell ref="DC18:DG18"/>
    <mergeCell ref="DH18:DL18"/>
    <mergeCell ref="DM18:DQ18"/>
    <mergeCell ref="DW18:EA18"/>
    <mergeCell ref="EB18:EF18"/>
    <mergeCell ref="EG18:EK18"/>
    <mergeCell ref="EL18:EP18"/>
    <mergeCell ref="EQ18:EU18"/>
    <mergeCell ref="DR18:DV18"/>
  </mergeCells>
  <conditionalFormatting sqref="GC222:GC232">
    <cfRule type="cellIs" dxfId="2" priority="14" stopIfTrue="1" operator="lessThan">
      <formula>2</formula>
    </cfRule>
  </conditionalFormatting>
  <conditionalFormatting sqref="HE21:HF232 AP22:AQ232 AZ22:BA232 BE22:BF232 BJ22:BK232 BO22:BP232 BT22:BU232 BY22:BZ232 CD22:CE232 CI22:CJ232 CN22:CO232 CS22:CT232 CX22:CY232 DC22:DD232 DH22:DI232 DM22:DN232 DR22:DS232 DW22:DX232 EB22:EC232 EG22:EH232 EL22:EM232 EQ22:ER232 EV22:EW232 FA22:FB232 FF22:FG232 FK22:FL232 FP22:FQ232 FU22:FV232 FZ22:GA232 GE22:GF232 GJ22:GK232 GO22:GP232 GW21:GX232 GT22:GU232 AU22:AV232 AS21:AT232 BC21:BD232 BH21:BI232 BM21:BN232 BR21:BS232 BW21:BX232 CB21:CC232 CG21:CH232 CL21:CM232 CQ21:CR232 CV21:CW232 DA21:DB232 DF21:DG232 DK21:DL232 DP21:DQ232 DU21:DV232 DZ21:EA232 EE21:EF232 EJ21:EK232 EO21:EP232 ET21:EU232 EY21:EZ232 FD21:FE232 FI21:FJ232 FN21:FO232 FS21:FT232 FX21:FY232 GC21:GD232 GH21:GI232 GM21:GN232 GR21:GS232 GZ21:HA232 M21 AA22:AB232 AK22:AL232 L22:M232 Q22:R232 V22:W232 AF22:AG232 J21:K232 O21:P232 T21:U232 Y21:Z232 AD21:AE232 AI21:AJ232 AN21:AO232 AX21:AY232 W21 AB21 R21 BF21 BK21 BU21 BZ21 BP21 GB119 GG119 GL119 GQ119">
    <cfRule type="cellIs" dxfId="1" priority="13" stopIfTrue="1" operator="lessThan">
      <formula>10</formula>
    </cfRule>
  </conditionalFormatting>
  <conditionalFormatting sqref="HE21:HF232 AP22:AQ232 AZ22:BA232 BE22:BF232 BJ22:BK232 BO22:BP232 BT22:BU232 BY22:BZ232 CD22:CE232 CI22:CJ232 CN22:CO232 CS22:CT232 CX22:CY232 DC22:DD232 DH22:DI232 DM22:DN232 DR22:DS232 DW22:DX232 EB22:EC232 EG22:EH232 EL22:EM232 EQ22:ER232 EV22:EW232 FA22:FB232 FF22:FG232 FK22:FL232 FP22:FQ232 FU22:FV232 FZ22:GA232 GE22:GF232 GJ22:GK232 GO22:GP232 GW21:GX232 GT22:GU232 AU22:AV232 AS21:AT232 BC21:BD232 BH21:BI232 BM21:BN232 BR21:BS232 BW21:BX232 CB21:CC232 CG21:CH232 CL21:CM232 CQ21:CR232 CV21:CW232 DA21:DB232 DF21:DG232 DK21:DL232 DP21:DQ232 DU21:DV232 DZ21:EA232 EE21:EF232 EJ21:EK232 EO21:EP232 ET21:EU232 EY21:EZ232 FD21:FE232 FI21:FJ232 FN21:FO232 FS21:FT232 FX21:FY232 GC21:GD232 GH21:GI232 GM21:GN232 GR21:GS232 GZ21:HA232 M21 AA22:AB232 AK22:AL232 L22:M232 Q22:R232 V22:W232 AF22:AG232 J21:K232 O21:P232 T21:U232 Y21:Z232 AD21:AE232 AI21:AJ232 AN21:AO232 AX21:AY232 W21 AB21 R21 BF21 BK21 BU21 BZ21 BP21 GB119 GG119 GL119 GQ119">
    <cfRule type="cellIs" dxfId="0" priority="12" stopIfTrue="1" operator="equal">
      <formula>"F"</formula>
    </cfRule>
  </conditionalFormatting>
  <conditionalFormatting sqref="HH21:HI232">
    <cfRule type="cellIs" priority="11" stopIfTrue="1" operator="equal">
      <formula>"Fail"</formula>
    </cfRule>
  </conditionalFormatting>
  <pageMargins left="1" right="0.16" top="0.75" bottom="0.5" header="0.5" footer="0.5"/>
  <pageSetup paperSize="257" scale="95" orientation="landscape" r:id="rId1"/>
  <headerFooter alignWithMargins="0">
    <oddHeader>&amp;L&amp;P</oddHeader>
  </headerFooter>
  <drawing r:id="rId2"/>
  <legacyDrawing r:id="rId3"/>
  <oleObjects>
    <mc:AlternateContent xmlns:mc="http://schemas.openxmlformats.org/markup-compatibility/2006">
      <mc:Choice Requires="x14">
        <oleObject progId="PBrush" shapeId="813057" r:id="rId4">
          <objectPr defaultSize="0" autoPict="0" r:id="rId5">
            <anchor moveWithCells="1" sizeWithCells="1">
              <from>
                <xdr:col>14</xdr:col>
                <xdr:colOff>1704975</xdr:colOff>
                <xdr:row>222</xdr:row>
                <xdr:rowOff>0</xdr:rowOff>
              </from>
              <to>
                <xdr:col>14</xdr:col>
                <xdr:colOff>314325</xdr:colOff>
                <xdr:row>222</xdr:row>
                <xdr:rowOff>0</xdr:rowOff>
              </to>
            </anchor>
          </objectPr>
        </oleObject>
      </mc:Choice>
      <mc:Fallback>
        <oleObject progId="PBrush" shapeId="813057" r:id="rId4"/>
      </mc:Fallback>
    </mc:AlternateContent>
    <mc:AlternateContent xmlns:mc="http://schemas.openxmlformats.org/markup-compatibility/2006">
      <mc:Choice Requires="x14">
        <oleObject progId="PBrush" shapeId="813058" r:id="rId6">
          <objectPr defaultSize="0" autoPict="0" r:id="rId5">
            <anchor moveWithCells="1" sizeWithCells="1">
              <from>
                <xdr:col>14</xdr:col>
                <xdr:colOff>1704975</xdr:colOff>
                <xdr:row>221</xdr:row>
                <xdr:rowOff>0</xdr:rowOff>
              </from>
              <to>
                <xdr:col>14</xdr:col>
                <xdr:colOff>314325</xdr:colOff>
                <xdr:row>221</xdr:row>
                <xdr:rowOff>0</xdr:rowOff>
              </to>
            </anchor>
          </objectPr>
        </oleObject>
      </mc:Choice>
      <mc:Fallback>
        <oleObject progId="PBrush" shapeId="813058" r:id="rId6"/>
      </mc:Fallback>
    </mc:AlternateContent>
    <mc:AlternateContent xmlns:mc="http://schemas.openxmlformats.org/markup-compatibility/2006">
      <mc:Choice Requires="x14">
        <oleObject progId="PBrush" shapeId="813059" r:id="rId7">
          <objectPr defaultSize="0" autoPict="0" r:id="rId5">
            <anchor moveWithCells="1" sizeWithCells="1">
              <from>
                <xdr:col>5</xdr:col>
                <xdr:colOff>1704975</xdr:colOff>
                <xdr:row>221</xdr:row>
                <xdr:rowOff>0</xdr:rowOff>
              </from>
              <to>
                <xdr:col>5</xdr:col>
                <xdr:colOff>361950</xdr:colOff>
                <xdr:row>221</xdr:row>
                <xdr:rowOff>0</xdr:rowOff>
              </to>
            </anchor>
          </objectPr>
        </oleObject>
      </mc:Choice>
      <mc:Fallback>
        <oleObject progId="PBrush" shapeId="813059" r:id="rId7"/>
      </mc:Fallback>
    </mc:AlternateContent>
    <mc:AlternateContent xmlns:mc="http://schemas.openxmlformats.org/markup-compatibility/2006">
      <mc:Choice Requires="x14">
        <oleObject progId="PBrush" shapeId="813060" r:id="rId8">
          <objectPr defaultSize="0" autoPict="0" r:id="rId5">
            <anchor moveWithCells="1" sizeWithCells="1">
              <from>
                <xdr:col>10</xdr:col>
                <xdr:colOff>1704975</xdr:colOff>
                <xdr:row>222</xdr:row>
                <xdr:rowOff>0</xdr:rowOff>
              </from>
              <to>
                <xdr:col>10</xdr:col>
                <xdr:colOff>400050</xdr:colOff>
                <xdr:row>222</xdr:row>
                <xdr:rowOff>0</xdr:rowOff>
              </to>
            </anchor>
          </objectPr>
        </oleObject>
      </mc:Choice>
      <mc:Fallback>
        <oleObject progId="PBrush" shapeId="813060" r:id="rId8"/>
      </mc:Fallback>
    </mc:AlternateContent>
    <mc:AlternateContent xmlns:mc="http://schemas.openxmlformats.org/markup-compatibility/2006">
      <mc:Choice Requires="x14">
        <oleObject progId="PBrush" shapeId="813061" r:id="rId9">
          <objectPr defaultSize="0" autoPict="0" r:id="rId5">
            <anchor moveWithCells="1" sizeWithCells="1">
              <from>
                <xdr:col>10</xdr:col>
                <xdr:colOff>1704975</xdr:colOff>
                <xdr:row>221</xdr:row>
                <xdr:rowOff>0</xdr:rowOff>
              </from>
              <to>
                <xdr:col>10</xdr:col>
                <xdr:colOff>400050</xdr:colOff>
                <xdr:row>221</xdr:row>
                <xdr:rowOff>0</xdr:rowOff>
              </to>
            </anchor>
          </objectPr>
        </oleObject>
      </mc:Choice>
      <mc:Fallback>
        <oleObject progId="PBrush" shapeId="813061" r:id="rId9"/>
      </mc:Fallback>
    </mc:AlternateContent>
    <mc:AlternateContent xmlns:mc="http://schemas.openxmlformats.org/markup-compatibility/2006">
      <mc:Choice Requires="x14">
        <oleObject progId="PBrush" shapeId="813062" r:id="rId10">
          <objectPr defaultSize="0" autoPict="0" r:id="rId5">
            <anchor moveWithCells="1" sizeWithCells="1">
              <from>
                <xdr:col>14</xdr:col>
                <xdr:colOff>1704975</xdr:colOff>
                <xdr:row>222</xdr:row>
                <xdr:rowOff>0</xdr:rowOff>
              </from>
              <to>
                <xdr:col>14</xdr:col>
                <xdr:colOff>314325</xdr:colOff>
                <xdr:row>222</xdr:row>
                <xdr:rowOff>0</xdr:rowOff>
              </to>
            </anchor>
          </objectPr>
        </oleObject>
      </mc:Choice>
      <mc:Fallback>
        <oleObject progId="PBrush" shapeId="813062" r:id="rId10"/>
      </mc:Fallback>
    </mc:AlternateContent>
    <mc:AlternateContent xmlns:mc="http://schemas.openxmlformats.org/markup-compatibility/2006">
      <mc:Choice Requires="x14">
        <oleObject progId="PBrush" shapeId="813063" r:id="rId11">
          <objectPr defaultSize="0" autoPict="0" r:id="rId5">
            <anchor moveWithCells="1" sizeWithCells="1">
              <from>
                <xdr:col>14</xdr:col>
                <xdr:colOff>1704975</xdr:colOff>
                <xdr:row>221</xdr:row>
                <xdr:rowOff>0</xdr:rowOff>
              </from>
              <to>
                <xdr:col>14</xdr:col>
                <xdr:colOff>314325</xdr:colOff>
                <xdr:row>221</xdr:row>
                <xdr:rowOff>0</xdr:rowOff>
              </to>
            </anchor>
          </objectPr>
        </oleObject>
      </mc:Choice>
      <mc:Fallback>
        <oleObject progId="PBrush" shapeId="813063" r:id="rId11"/>
      </mc:Fallback>
    </mc:AlternateContent>
    <mc:AlternateContent xmlns:mc="http://schemas.openxmlformats.org/markup-compatibility/2006">
      <mc:Choice Requires="x14">
        <oleObject progId="PBrush" shapeId="813064" r:id="rId12">
          <objectPr defaultSize="0" autoPict="0" r:id="rId5">
            <anchor moveWithCells="1" sizeWithCells="1">
              <from>
                <xdr:col>5</xdr:col>
                <xdr:colOff>1704975</xdr:colOff>
                <xdr:row>221</xdr:row>
                <xdr:rowOff>0</xdr:rowOff>
              </from>
              <to>
                <xdr:col>5</xdr:col>
                <xdr:colOff>361950</xdr:colOff>
                <xdr:row>221</xdr:row>
                <xdr:rowOff>0</xdr:rowOff>
              </to>
            </anchor>
          </objectPr>
        </oleObject>
      </mc:Choice>
      <mc:Fallback>
        <oleObject progId="PBrush" shapeId="813064" r:id="rId12"/>
      </mc:Fallback>
    </mc:AlternateContent>
    <mc:AlternateContent xmlns:mc="http://schemas.openxmlformats.org/markup-compatibility/2006">
      <mc:Choice Requires="x14">
        <oleObject progId="PBrush" shapeId="813065" r:id="rId13">
          <objectPr defaultSize="0" autoPict="0" r:id="rId5">
            <anchor moveWithCells="1" sizeWithCells="1">
              <from>
                <xdr:col>10</xdr:col>
                <xdr:colOff>1704975</xdr:colOff>
                <xdr:row>222</xdr:row>
                <xdr:rowOff>0</xdr:rowOff>
              </from>
              <to>
                <xdr:col>10</xdr:col>
                <xdr:colOff>400050</xdr:colOff>
                <xdr:row>222</xdr:row>
                <xdr:rowOff>0</xdr:rowOff>
              </to>
            </anchor>
          </objectPr>
        </oleObject>
      </mc:Choice>
      <mc:Fallback>
        <oleObject progId="PBrush" shapeId="813065" r:id="rId13"/>
      </mc:Fallback>
    </mc:AlternateContent>
    <mc:AlternateContent xmlns:mc="http://schemas.openxmlformats.org/markup-compatibility/2006">
      <mc:Choice Requires="x14">
        <oleObject progId="PBrush" shapeId="813066" r:id="rId14">
          <objectPr defaultSize="0" autoPict="0" r:id="rId5">
            <anchor moveWithCells="1" sizeWithCells="1">
              <from>
                <xdr:col>10</xdr:col>
                <xdr:colOff>1704975</xdr:colOff>
                <xdr:row>221</xdr:row>
                <xdr:rowOff>0</xdr:rowOff>
              </from>
              <to>
                <xdr:col>10</xdr:col>
                <xdr:colOff>400050</xdr:colOff>
                <xdr:row>221</xdr:row>
                <xdr:rowOff>0</xdr:rowOff>
              </to>
            </anchor>
          </objectPr>
        </oleObject>
      </mc:Choice>
      <mc:Fallback>
        <oleObject progId="PBrush" shapeId="813066" r:id="rId14"/>
      </mc:Fallback>
    </mc:AlternateContent>
    <mc:AlternateContent xmlns:mc="http://schemas.openxmlformats.org/markup-compatibility/2006">
      <mc:Choice Requires="x14">
        <oleObject progId="PBrush" shapeId="813067" r:id="rId15">
          <objectPr defaultSize="0" autoPict="0" r:id="rId5">
            <anchor moveWithCells="1" sizeWithCells="1">
              <from>
                <xdr:col>14</xdr:col>
                <xdr:colOff>1704975</xdr:colOff>
                <xdr:row>222</xdr:row>
                <xdr:rowOff>0</xdr:rowOff>
              </from>
              <to>
                <xdr:col>14</xdr:col>
                <xdr:colOff>314325</xdr:colOff>
                <xdr:row>222</xdr:row>
                <xdr:rowOff>0</xdr:rowOff>
              </to>
            </anchor>
          </objectPr>
        </oleObject>
      </mc:Choice>
      <mc:Fallback>
        <oleObject progId="PBrush" shapeId="813067" r:id="rId15"/>
      </mc:Fallback>
    </mc:AlternateContent>
    <mc:AlternateContent xmlns:mc="http://schemas.openxmlformats.org/markup-compatibility/2006">
      <mc:Choice Requires="x14">
        <oleObject progId="PBrush" shapeId="813068" r:id="rId16">
          <objectPr defaultSize="0" autoPict="0" r:id="rId5">
            <anchor moveWithCells="1" sizeWithCells="1">
              <from>
                <xdr:col>14</xdr:col>
                <xdr:colOff>1704975</xdr:colOff>
                <xdr:row>221</xdr:row>
                <xdr:rowOff>0</xdr:rowOff>
              </from>
              <to>
                <xdr:col>14</xdr:col>
                <xdr:colOff>314325</xdr:colOff>
                <xdr:row>221</xdr:row>
                <xdr:rowOff>0</xdr:rowOff>
              </to>
            </anchor>
          </objectPr>
        </oleObject>
      </mc:Choice>
      <mc:Fallback>
        <oleObject progId="PBrush" shapeId="813068" r:id="rId16"/>
      </mc:Fallback>
    </mc:AlternateContent>
    <mc:AlternateContent xmlns:mc="http://schemas.openxmlformats.org/markup-compatibility/2006">
      <mc:Choice Requires="x14">
        <oleObject progId="PBrush" shapeId="813069" r:id="rId17">
          <objectPr defaultSize="0" autoPict="0" r:id="rId5">
            <anchor moveWithCells="1" sizeWithCells="1">
              <from>
                <xdr:col>5</xdr:col>
                <xdr:colOff>1704975</xdr:colOff>
                <xdr:row>221</xdr:row>
                <xdr:rowOff>0</xdr:rowOff>
              </from>
              <to>
                <xdr:col>5</xdr:col>
                <xdr:colOff>361950</xdr:colOff>
                <xdr:row>221</xdr:row>
                <xdr:rowOff>0</xdr:rowOff>
              </to>
            </anchor>
          </objectPr>
        </oleObject>
      </mc:Choice>
      <mc:Fallback>
        <oleObject progId="PBrush" shapeId="813069" r:id="rId17"/>
      </mc:Fallback>
    </mc:AlternateContent>
    <mc:AlternateContent xmlns:mc="http://schemas.openxmlformats.org/markup-compatibility/2006">
      <mc:Choice Requires="x14">
        <oleObject progId="PBrush" shapeId="813070" r:id="rId18">
          <objectPr defaultSize="0" autoPict="0" r:id="rId5">
            <anchor moveWithCells="1" sizeWithCells="1">
              <from>
                <xdr:col>10</xdr:col>
                <xdr:colOff>1704975</xdr:colOff>
                <xdr:row>222</xdr:row>
                <xdr:rowOff>0</xdr:rowOff>
              </from>
              <to>
                <xdr:col>10</xdr:col>
                <xdr:colOff>400050</xdr:colOff>
                <xdr:row>222</xdr:row>
                <xdr:rowOff>0</xdr:rowOff>
              </to>
            </anchor>
          </objectPr>
        </oleObject>
      </mc:Choice>
      <mc:Fallback>
        <oleObject progId="PBrush" shapeId="813070" r:id="rId18"/>
      </mc:Fallback>
    </mc:AlternateContent>
    <mc:AlternateContent xmlns:mc="http://schemas.openxmlformats.org/markup-compatibility/2006">
      <mc:Choice Requires="x14">
        <oleObject progId="PBrush" shapeId="813071" r:id="rId19">
          <objectPr defaultSize="0" autoPict="0" r:id="rId5">
            <anchor moveWithCells="1" sizeWithCells="1">
              <from>
                <xdr:col>10</xdr:col>
                <xdr:colOff>1704975</xdr:colOff>
                <xdr:row>221</xdr:row>
                <xdr:rowOff>0</xdr:rowOff>
              </from>
              <to>
                <xdr:col>10</xdr:col>
                <xdr:colOff>400050</xdr:colOff>
                <xdr:row>221</xdr:row>
                <xdr:rowOff>0</xdr:rowOff>
              </to>
            </anchor>
          </objectPr>
        </oleObject>
      </mc:Choice>
      <mc:Fallback>
        <oleObject progId="PBrush" shapeId="813071" r:id="rId19"/>
      </mc:Fallback>
    </mc:AlternateContent>
    <mc:AlternateContent xmlns:mc="http://schemas.openxmlformats.org/markup-compatibility/2006">
      <mc:Choice Requires="x14">
        <oleObject progId="PBrush" shapeId="813072" r:id="rId20">
          <objectPr defaultSize="0" autoPict="0" r:id="rId5">
            <anchor moveWithCells="1" sizeWithCells="1">
              <from>
                <xdr:col>14</xdr:col>
                <xdr:colOff>1704975</xdr:colOff>
                <xdr:row>222</xdr:row>
                <xdr:rowOff>0</xdr:rowOff>
              </from>
              <to>
                <xdr:col>14</xdr:col>
                <xdr:colOff>314325</xdr:colOff>
                <xdr:row>222</xdr:row>
                <xdr:rowOff>0</xdr:rowOff>
              </to>
            </anchor>
          </objectPr>
        </oleObject>
      </mc:Choice>
      <mc:Fallback>
        <oleObject progId="PBrush" shapeId="813072" r:id="rId20"/>
      </mc:Fallback>
    </mc:AlternateContent>
    <mc:AlternateContent xmlns:mc="http://schemas.openxmlformats.org/markup-compatibility/2006">
      <mc:Choice Requires="x14">
        <oleObject progId="PBrush" shapeId="813073" r:id="rId21">
          <objectPr defaultSize="0" autoPict="0" r:id="rId5">
            <anchor moveWithCells="1" sizeWithCells="1">
              <from>
                <xdr:col>14</xdr:col>
                <xdr:colOff>1704975</xdr:colOff>
                <xdr:row>221</xdr:row>
                <xdr:rowOff>0</xdr:rowOff>
              </from>
              <to>
                <xdr:col>14</xdr:col>
                <xdr:colOff>314325</xdr:colOff>
                <xdr:row>221</xdr:row>
                <xdr:rowOff>0</xdr:rowOff>
              </to>
            </anchor>
          </objectPr>
        </oleObject>
      </mc:Choice>
      <mc:Fallback>
        <oleObject progId="PBrush" shapeId="813073" r:id="rId21"/>
      </mc:Fallback>
    </mc:AlternateContent>
    <mc:AlternateContent xmlns:mc="http://schemas.openxmlformats.org/markup-compatibility/2006">
      <mc:Choice Requires="x14">
        <oleObject progId="PBrush" shapeId="813074" r:id="rId22">
          <objectPr defaultSize="0" autoPict="0" r:id="rId5">
            <anchor moveWithCells="1" sizeWithCells="1">
              <from>
                <xdr:col>5</xdr:col>
                <xdr:colOff>1704975</xdr:colOff>
                <xdr:row>221</xdr:row>
                <xdr:rowOff>0</xdr:rowOff>
              </from>
              <to>
                <xdr:col>5</xdr:col>
                <xdr:colOff>361950</xdr:colOff>
                <xdr:row>221</xdr:row>
                <xdr:rowOff>0</xdr:rowOff>
              </to>
            </anchor>
          </objectPr>
        </oleObject>
      </mc:Choice>
      <mc:Fallback>
        <oleObject progId="PBrush" shapeId="813074" r:id="rId22"/>
      </mc:Fallback>
    </mc:AlternateContent>
    <mc:AlternateContent xmlns:mc="http://schemas.openxmlformats.org/markup-compatibility/2006">
      <mc:Choice Requires="x14">
        <oleObject progId="PBrush" shapeId="813075" r:id="rId23">
          <objectPr defaultSize="0" autoPict="0" r:id="rId5">
            <anchor moveWithCells="1" sizeWithCells="1">
              <from>
                <xdr:col>10</xdr:col>
                <xdr:colOff>1704975</xdr:colOff>
                <xdr:row>222</xdr:row>
                <xdr:rowOff>0</xdr:rowOff>
              </from>
              <to>
                <xdr:col>10</xdr:col>
                <xdr:colOff>400050</xdr:colOff>
                <xdr:row>222</xdr:row>
                <xdr:rowOff>0</xdr:rowOff>
              </to>
            </anchor>
          </objectPr>
        </oleObject>
      </mc:Choice>
      <mc:Fallback>
        <oleObject progId="PBrush" shapeId="813075" r:id="rId23"/>
      </mc:Fallback>
    </mc:AlternateContent>
    <mc:AlternateContent xmlns:mc="http://schemas.openxmlformats.org/markup-compatibility/2006">
      <mc:Choice Requires="x14">
        <oleObject progId="PBrush" shapeId="813076" r:id="rId24">
          <objectPr defaultSize="0" autoPict="0" r:id="rId5">
            <anchor moveWithCells="1" sizeWithCells="1">
              <from>
                <xdr:col>10</xdr:col>
                <xdr:colOff>1704975</xdr:colOff>
                <xdr:row>221</xdr:row>
                <xdr:rowOff>0</xdr:rowOff>
              </from>
              <to>
                <xdr:col>10</xdr:col>
                <xdr:colOff>400050</xdr:colOff>
                <xdr:row>221</xdr:row>
                <xdr:rowOff>0</xdr:rowOff>
              </to>
            </anchor>
          </objectPr>
        </oleObject>
      </mc:Choice>
      <mc:Fallback>
        <oleObject progId="PBrush" shapeId="813076" r:id="rId24"/>
      </mc:Fallback>
    </mc:AlternateContent>
    <mc:AlternateContent xmlns:mc="http://schemas.openxmlformats.org/markup-compatibility/2006">
      <mc:Choice Requires="x14">
        <oleObject progId="PBrush" shapeId="813077" r:id="rId25">
          <objectPr defaultSize="0" autoPict="0" r:id="rId5">
            <anchor moveWithCells="1" sizeWithCells="1">
              <from>
                <xdr:col>14</xdr:col>
                <xdr:colOff>1704975</xdr:colOff>
                <xdr:row>50</xdr:row>
                <xdr:rowOff>0</xdr:rowOff>
              </from>
              <to>
                <xdr:col>14</xdr:col>
                <xdr:colOff>314325</xdr:colOff>
                <xdr:row>50</xdr:row>
                <xdr:rowOff>0</xdr:rowOff>
              </to>
            </anchor>
          </objectPr>
        </oleObject>
      </mc:Choice>
      <mc:Fallback>
        <oleObject progId="PBrush" shapeId="813077" r:id="rId25"/>
      </mc:Fallback>
    </mc:AlternateContent>
    <mc:AlternateContent xmlns:mc="http://schemas.openxmlformats.org/markup-compatibility/2006">
      <mc:Choice Requires="x14">
        <oleObject progId="PBrush" shapeId="813078" r:id="rId26">
          <objectPr defaultSize="0" autoPict="0" r:id="rId5">
            <anchor moveWithCells="1" sizeWithCells="1">
              <from>
                <xdr:col>14</xdr:col>
                <xdr:colOff>1704975</xdr:colOff>
                <xdr:row>50</xdr:row>
                <xdr:rowOff>0</xdr:rowOff>
              </from>
              <to>
                <xdr:col>14</xdr:col>
                <xdr:colOff>314325</xdr:colOff>
                <xdr:row>50</xdr:row>
                <xdr:rowOff>0</xdr:rowOff>
              </to>
            </anchor>
          </objectPr>
        </oleObject>
      </mc:Choice>
      <mc:Fallback>
        <oleObject progId="PBrush" shapeId="813078" r:id="rId26"/>
      </mc:Fallback>
    </mc:AlternateContent>
    <mc:AlternateContent xmlns:mc="http://schemas.openxmlformats.org/markup-compatibility/2006">
      <mc:Choice Requires="x14">
        <oleObject progId="PBrush" shapeId="813079" r:id="rId27">
          <objectPr defaultSize="0" autoPict="0" r:id="rId5">
            <anchor moveWithCells="1" sizeWithCells="1">
              <from>
                <xdr:col>5</xdr:col>
                <xdr:colOff>1704975</xdr:colOff>
                <xdr:row>50</xdr:row>
                <xdr:rowOff>0</xdr:rowOff>
              </from>
              <to>
                <xdr:col>5</xdr:col>
                <xdr:colOff>361950</xdr:colOff>
                <xdr:row>50</xdr:row>
                <xdr:rowOff>0</xdr:rowOff>
              </to>
            </anchor>
          </objectPr>
        </oleObject>
      </mc:Choice>
      <mc:Fallback>
        <oleObject progId="PBrush" shapeId="813079" r:id="rId27"/>
      </mc:Fallback>
    </mc:AlternateContent>
    <mc:AlternateContent xmlns:mc="http://schemas.openxmlformats.org/markup-compatibility/2006">
      <mc:Choice Requires="x14">
        <oleObject progId="PBrush" shapeId="813080" r:id="rId28">
          <objectPr defaultSize="0" autoPict="0" r:id="rId5">
            <anchor moveWithCells="1" sizeWithCells="1">
              <from>
                <xdr:col>10</xdr:col>
                <xdr:colOff>1704975</xdr:colOff>
                <xdr:row>50</xdr:row>
                <xdr:rowOff>0</xdr:rowOff>
              </from>
              <to>
                <xdr:col>10</xdr:col>
                <xdr:colOff>400050</xdr:colOff>
                <xdr:row>50</xdr:row>
                <xdr:rowOff>0</xdr:rowOff>
              </to>
            </anchor>
          </objectPr>
        </oleObject>
      </mc:Choice>
      <mc:Fallback>
        <oleObject progId="PBrush" shapeId="813080" r:id="rId28"/>
      </mc:Fallback>
    </mc:AlternateContent>
    <mc:AlternateContent xmlns:mc="http://schemas.openxmlformats.org/markup-compatibility/2006">
      <mc:Choice Requires="x14">
        <oleObject progId="PBrush" shapeId="813081" r:id="rId29">
          <objectPr defaultSize="0" autoPict="0" r:id="rId5">
            <anchor moveWithCells="1" sizeWithCells="1">
              <from>
                <xdr:col>10</xdr:col>
                <xdr:colOff>1704975</xdr:colOff>
                <xdr:row>50</xdr:row>
                <xdr:rowOff>0</xdr:rowOff>
              </from>
              <to>
                <xdr:col>10</xdr:col>
                <xdr:colOff>400050</xdr:colOff>
                <xdr:row>50</xdr:row>
                <xdr:rowOff>0</xdr:rowOff>
              </to>
            </anchor>
          </objectPr>
        </oleObject>
      </mc:Choice>
      <mc:Fallback>
        <oleObject progId="PBrush" shapeId="813081" r:id="rId29"/>
      </mc:Fallback>
    </mc:AlternateContent>
    <mc:AlternateContent xmlns:mc="http://schemas.openxmlformats.org/markup-compatibility/2006">
      <mc:Choice Requires="x14">
        <oleObject progId="PBrush" shapeId="813082" r:id="rId30">
          <objectPr defaultSize="0" autoPict="0" r:id="rId5">
            <anchor moveWithCells="1" sizeWithCells="1">
              <from>
                <xdr:col>14</xdr:col>
                <xdr:colOff>1704975</xdr:colOff>
                <xdr:row>50</xdr:row>
                <xdr:rowOff>0</xdr:rowOff>
              </from>
              <to>
                <xdr:col>14</xdr:col>
                <xdr:colOff>314325</xdr:colOff>
                <xdr:row>50</xdr:row>
                <xdr:rowOff>0</xdr:rowOff>
              </to>
            </anchor>
          </objectPr>
        </oleObject>
      </mc:Choice>
      <mc:Fallback>
        <oleObject progId="PBrush" shapeId="813082" r:id="rId30"/>
      </mc:Fallback>
    </mc:AlternateContent>
    <mc:AlternateContent xmlns:mc="http://schemas.openxmlformats.org/markup-compatibility/2006">
      <mc:Choice Requires="x14">
        <oleObject progId="PBrush" shapeId="813083" r:id="rId31">
          <objectPr defaultSize="0" autoPict="0" r:id="rId5">
            <anchor moveWithCells="1" sizeWithCells="1">
              <from>
                <xdr:col>14</xdr:col>
                <xdr:colOff>1704975</xdr:colOff>
                <xdr:row>50</xdr:row>
                <xdr:rowOff>0</xdr:rowOff>
              </from>
              <to>
                <xdr:col>14</xdr:col>
                <xdr:colOff>314325</xdr:colOff>
                <xdr:row>50</xdr:row>
                <xdr:rowOff>0</xdr:rowOff>
              </to>
            </anchor>
          </objectPr>
        </oleObject>
      </mc:Choice>
      <mc:Fallback>
        <oleObject progId="PBrush" shapeId="813083" r:id="rId31"/>
      </mc:Fallback>
    </mc:AlternateContent>
    <mc:AlternateContent xmlns:mc="http://schemas.openxmlformats.org/markup-compatibility/2006">
      <mc:Choice Requires="x14">
        <oleObject progId="PBrush" shapeId="813084" r:id="rId32">
          <objectPr defaultSize="0" autoPict="0" r:id="rId5">
            <anchor moveWithCells="1" sizeWithCells="1">
              <from>
                <xdr:col>5</xdr:col>
                <xdr:colOff>1704975</xdr:colOff>
                <xdr:row>50</xdr:row>
                <xdr:rowOff>0</xdr:rowOff>
              </from>
              <to>
                <xdr:col>5</xdr:col>
                <xdr:colOff>361950</xdr:colOff>
                <xdr:row>50</xdr:row>
                <xdr:rowOff>0</xdr:rowOff>
              </to>
            </anchor>
          </objectPr>
        </oleObject>
      </mc:Choice>
      <mc:Fallback>
        <oleObject progId="PBrush" shapeId="813084" r:id="rId32"/>
      </mc:Fallback>
    </mc:AlternateContent>
    <mc:AlternateContent xmlns:mc="http://schemas.openxmlformats.org/markup-compatibility/2006">
      <mc:Choice Requires="x14">
        <oleObject progId="PBrush" shapeId="813085" r:id="rId33">
          <objectPr defaultSize="0" autoPict="0" r:id="rId5">
            <anchor moveWithCells="1" sizeWithCells="1">
              <from>
                <xdr:col>10</xdr:col>
                <xdr:colOff>1704975</xdr:colOff>
                <xdr:row>50</xdr:row>
                <xdr:rowOff>0</xdr:rowOff>
              </from>
              <to>
                <xdr:col>10</xdr:col>
                <xdr:colOff>400050</xdr:colOff>
                <xdr:row>50</xdr:row>
                <xdr:rowOff>0</xdr:rowOff>
              </to>
            </anchor>
          </objectPr>
        </oleObject>
      </mc:Choice>
      <mc:Fallback>
        <oleObject progId="PBrush" shapeId="813085" r:id="rId33"/>
      </mc:Fallback>
    </mc:AlternateContent>
    <mc:AlternateContent xmlns:mc="http://schemas.openxmlformats.org/markup-compatibility/2006">
      <mc:Choice Requires="x14">
        <oleObject progId="PBrush" shapeId="813086" r:id="rId34">
          <objectPr defaultSize="0" autoPict="0" r:id="rId5">
            <anchor moveWithCells="1" sizeWithCells="1">
              <from>
                <xdr:col>10</xdr:col>
                <xdr:colOff>1704975</xdr:colOff>
                <xdr:row>50</xdr:row>
                <xdr:rowOff>0</xdr:rowOff>
              </from>
              <to>
                <xdr:col>10</xdr:col>
                <xdr:colOff>400050</xdr:colOff>
                <xdr:row>50</xdr:row>
                <xdr:rowOff>0</xdr:rowOff>
              </to>
            </anchor>
          </objectPr>
        </oleObject>
      </mc:Choice>
      <mc:Fallback>
        <oleObject progId="PBrush" shapeId="813086" r:id="rId34"/>
      </mc:Fallback>
    </mc:AlternateContent>
    <mc:AlternateContent xmlns:mc="http://schemas.openxmlformats.org/markup-compatibility/2006">
      <mc:Choice Requires="x14">
        <oleObject progId="PBrush" shapeId="813087" r:id="rId35">
          <objectPr defaultSize="0" autoPict="0" r:id="rId5">
            <anchor moveWithCells="1" sizeWithCells="1">
              <from>
                <xdr:col>14</xdr:col>
                <xdr:colOff>1704975</xdr:colOff>
                <xdr:row>50</xdr:row>
                <xdr:rowOff>0</xdr:rowOff>
              </from>
              <to>
                <xdr:col>14</xdr:col>
                <xdr:colOff>314325</xdr:colOff>
                <xdr:row>50</xdr:row>
                <xdr:rowOff>0</xdr:rowOff>
              </to>
            </anchor>
          </objectPr>
        </oleObject>
      </mc:Choice>
      <mc:Fallback>
        <oleObject progId="PBrush" shapeId="813087" r:id="rId35"/>
      </mc:Fallback>
    </mc:AlternateContent>
    <mc:AlternateContent xmlns:mc="http://schemas.openxmlformats.org/markup-compatibility/2006">
      <mc:Choice Requires="x14">
        <oleObject progId="PBrush" shapeId="813088" r:id="rId36">
          <objectPr defaultSize="0" autoPict="0" r:id="rId5">
            <anchor moveWithCells="1" sizeWithCells="1">
              <from>
                <xdr:col>14</xdr:col>
                <xdr:colOff>1704975</xdr:colOff>
                <xdr:row>50</xdr:row>
                <xdr:rowOff>0</xdr:rowOff>
              </from>
              <to>
                <xdr:col>14</xdr:col>
                <xdr:colOff>314325</xdr:colOff>
                <xdr:row>50</xdr:row>
                <xdr:rowOff>0</xdr:rowOff>
              </to>
            </anchor>
          </objectPr>
        </oleObject>
      </mc:Choice>
      <mc:Fallback>
        <oleObject progId="PBrush" shapeId="813088" r:id="rId36"/>
      </mc:Fallback>
    </mc:AlternateContent>
    <mc:AlternateContent xmlns:mc="http://schemas.openxmlformats.org/markup-compatibility/2006">
      <mc:Choice Requires="x14">
        <oleObject progId="PBrush" shapeId="813089" r:id="rId37">
          <objectPr defaultSize="0" autoPict="0" r:id="rId5">
            <anchor moveWithCells="1" sizeWithCells="1">
              <from>
                <xdr:col>5</xdr:col>
                <xdr:colOff>1704975</xdr:colOff>
                <xdr:row>50</xdr:row>
                <xdr:rowOff>0</xdr:rowOff>
              </from>
              <to>
                <xdr:col>5</xdr:col>
                <xdr:colOff>361950</xdr:colOff>
                <xdr:row>50</xdr:row>
                <xdr:rowOff>0</xdr:rowOff>
              </to>
            </anchor>
          </objectPr>
        </oleObject>
      </mc:Choice>
      <mc:Fallback>
        <oleObject progId="PBrush" shapeId="813089" r:id="rId37"/>
      </mc:Fallback>
    </mc:AlternateContent>
    <mc:AlternateContent xmlns:mc="http://schemas.openxmlformats.org/markup-compatibility/2006">
      <mc:Choice Requires="x14">
        <oleObject progId="PBrush" shapeId="813090" r:id="rId38">
          <objectPr defaultSize="0" autoPict="0" r:id="rId5">
            <anchor moveWithCells="1" sizeWithCells="1">
              <from>
                <xdr:col>10</xdr:col>
                <xdr:colOff>1704975</xdr:colOff>
                <xdr:row>50</xdr:row>
                <xdr:rowOff>0</xdr:rowOff>
              </from>
              <to>
                <xdr:col>10</xdr:col>
                <xdr:colOff>400050</xdr:colOff>
                <xdr:row>50</xdr:row>
                <xdr:rowOff>0</xdr:rowOff>
              </to>
            </anchor>
          </objectPr>
        </oleObject>
      </mc:Choice>
      <mc:Fallback>
        <oleObject progId="PBrush" shapeId="813090" r:id="rId38"/>
      </mc:Fallback>
    </mc:AlternateContent>
    <mc:AlternateContent xmlns:mc="http://schemas.openxmlformats.org/markup-compatibility/2006">
      <mc:Choice Requires="x14">
        <oleObject progId="PBrush" shapeId="813091" r:id="rId39">
          <objectPr defaultSize="0" autoPict="0" r:id="rId5">
            <anchor moveWithCells="1" sizeWithCells="1">
              <from>
                <xdr:col>10</xdr:col>
                <xdr:colOff>1704975</xdr:colOff>
                <xdr:row>50</xdr:row>
                <xdr:rowOff>0</xdr:rowOff>
              </from>
              <to>
                <xdr:col>10</xdr:col>
                <xdr:colOff>400050</xdr:colOff>
                <xdr:row>50</xdr:row>
                <xdr:rowOff>0</xdr:rowOff>
              </to>
            </anchor>
          </objectPr>
        </oleObject>
      </mc:Choice>
      <mc:Fallback>
        <oleObject progId="PBrush" shapeId="813091" r:id="rId39"/>
      </mc:Fallback>
    </mc:AlternateContent>
    <mc:AlternateContent xmlns:mc="http://schemas.openxmlformats.org/markup-compatibility/2006">
      <mc:Choice Requires="x14">
        <oleObject progId="PBrush" shapeId="813092" r:id="rId40">
          <objectPr defaultSize="0" autoPict="0" r:id="rId5">
            <anchor moveWithCells="1" sizeWithCells="1">
              <from>
                <xdr:col>14</xdr:col>
                <xdr:colOff>1704975</xdr:colOff>
                <xdr:row>50</xdr:row>
                <xdr:rowOff>0</xdr:rowOff>
              </from>
              <to>
                <xdr:col>14</xdr:col>
                <xdr:colOff>314325</xdr:colOff>
                <xdr:row>50</xdr:row>
                <xdr:rowOff>0</xdr:rowOff>
              </to>
            </anchor>
          </objectPr>
        </oleObject>
      </mc:Choice>
      <mc:Fallback>
        <oleObject progId="PBrush" shapeId="813092" r:id="rId40"/>
      </mc:Fallback>
    </mc:AlternateContent>
    <mc:AlternateContent xmlns:mc="http://schemas.openxmlformats.org/markup-compatibility/2006">
      <mc:Choice Requires="x14">
        <oleObject progId="PBrush" shapeId="813093" r:id="rId41">
          <objectPr defaultSize="0" autoPict="0" r:id="rId5">
            <anchor moveWithCells="1" sizeWithCells="1">
              <from>
                <xdr:col>14</xdr:col>
                <xdr:colOff>1704975</xdr:colOff>
                <xdr:row>50</xdr:row>
                <xdr:rowOff>0</xdr:rowOff>
              </from>
              <to>
                <xdr:col>14</xdr:col>
                <xdr:colOff>314325</xdr:colOff>
                <xdr:row>50</xdr:row>
                <xdr:rowOff>0</xdr:rowOff>
              </to>
            </anchor>
          </objectPr>
        </oleObject>
      </mc:Choice>
      <mc:Fallback>
        <oleObject progId="PBrush" shapeId="813093" r:id="rId41"/>
      </mc:Fallback>
    </mc:AlternateContent>
    <mc:AlternateContent xmlns:mc="http://schemas.openxmlformats.org/markup-compatibility/2006">
      <mc:Choice Requires="x14">
        <oleObject progId="PBrush" shapeId="813094" r:id="rId42">
          <objectPr defaultSize="0" autoPict="0" r:id="rId5">
            <anchor moveWithCells="1" sizeWithCells="1">
              <from>
                <xdr:col>5</xdr:col>
                <xdr:colOff>1704975</xdr:colOff>
                <xdr:row>50</xdr:row>
                <xdr:rowOff>0</xdr:rowOff>
              </from>
              <to>
                <xdr:col>5</xdr:col>
                <xdr:colOff>361950</xdr:colOff>
                <xdr:row>50</xdr:row>
                <xdr:rowOff>0</xdr:rowOff>
              </to>
            </anchor>
          </objectPr>
        </oleObject>
      </mc:Choice>
      <mc:Fallback>
        <oleObject progId="PBrush" shapeId="813094" r:id="rId42"/>
      </mc:Fallback>
    </mc:AlternateContent>
    <mc:AlternateContent xmlns:mc="http://schemas.openxmlformats.org/markup-compatibility/2006">
      <mc:Choice Requires="x14">
        <oleObject progId="PBrush" shapeId="813095" r:id="rId43">
          <objectPr defaultSize="0" autoPict="0" r:id="rId5">
            <anchor moveWithCells="1" sizeWithCells="1">
              <from>
                <xdr:col>10</xdr:col>
                <xdr:colOff>1704975</xdr:colOff>
                <xdr:row>50</xdr:row>
                <xdr:rowOff>0</xdr:rowOff>
              </from>
              <to>
                <xdr:col>10</xdr:col>
                <xdr:colOff>400050</xdr:colOff>
                <xdr:row>50</xdr:row>
                <xdr:rowOff>0</xdr:rowOff>
              </to>
            </anchor>
          </objectPr>
        </oleObject>
      </mc:Choice>
      <mc:Fallback>
        <oleObject progId="PBrush" shapeId="813095" r:id="rId43"/>
      </mc:Fallback>
    </mc:AlternateContent>
    <mc:AlternateContent xmlns:mc="http://schemas.openxmlformats.org/markup-compatibility/2006">
      <mc:Choice Requires="x14">
        <oleObject progId="PBrush" shapeId="813096" r:id="rId44">
          <objectPr defaultSize="0" autoPict="0" r:id="rId5">
            <anchor moveWithCells="1" sizeWithCells="1">
              <from>
                <xdr:col>10</xdr:col>
                <xdr:colOff>1704975</xdr:colOff>
                <xdr:row>50</xdr:row>
                <xdr:rowOff>0</xdr:rowOff>
              </from>
              <to>
                <xdr:col>10</xdr:col>
                <xdr:colOff>400050</xdr:colOff>
                <xdr:row>50</xdr:row>
                <xdr:rowOff>0</xdr:rowOff>
              </to>
            </anchor>
          </objectPr>
        </oleObject>
      </mc:Choice>
      <mc:Fallback>
        <oleObject progId="PBrush" shapeId="813096" r:id="rId44"/>
      </mc:Fallback>
    </mc:AlternateContent>
    <mc:AlternateContent xmlns:mc="http://schemas.openxmlformats.org/markup-compatibility/2006">
      <mc:Choice Requires="x14">
        <oleObject progId="PBrush" shapeId="813097" r:id="rId45">
          <objectPr defaultSize="0" autoPict="0" r:id="rId5">
            <anchor moveWithCells="1" sizeWithCells="1">
              <from>
                <xdr:col>14</xdr:col>
                <xdr:colOff>1704975</xdr:colOff>
                <xdr:row>80</xdr:row>
                <xdr:rowOff>0</xdr:rowOff>
              </from>
              <to>
                <xdr:col>14</xdr:col>
                <xdr:colOff>314325</xdr:colOff>
                <xdr:row>80</xdr:row>
                <xdr:rowOff>0</xdr:rowOff>
              </to>
            </anchor>
          </objectPr>
        </oleObject>
      </mc:Choice>
      <mc:Fallback>
        <oleObject progId="PBrush" shapeId="813097" r:id="rId45"/>
      </mc:Fallback>
    </mc:AlternateContent>
    <mc:AlternateContent xmlns:mc="http://schemas.openxmlformats.org/markup-compatibility/2006">
      <mc:Choice Requires="x14">
        <oleObject progId="PBrush" shapeId="813098" r:id="rId46">
          <objectPr defaultSize="0" autoPict="0" r:id="rId5">
            <anchor moveWithCells="1" sizeWithCells="1">
              <from>
                <xdr:col>14</xdr:col>
                <xdr:colOff>1704975</xdr:colOff>
                <xdr:row>80</xdr:row>
                <xdr:rowOff>0</xdr:rowOff>
              </from>
              <to>
                <xdr:col>14</xdr:col>
                <xdr:colOff>314325</xdr:colOff>
                <xdr:row>80</xdr:row>
                <xdr:rowOff>0</xdr:rowOff>
              </to>
            </anchor>
          </objectPr>
        </oleObject>
      </mc:Choice>
      <mc:Fallback>
        <oleObject progId="PBrush" shapeId="813098" r:id="rId46"/>
      </mc:Fallback>
    </mc:AlternateContent>
    <mc:AlternateContent xmlns:mc="http://schemas.openxmlformats.org/markup-compatibility/2006">
      <mc:Choice Requires="x14">
        <oleObject progId="PBrush" shapeId="813099" r:id="rId47">
          <objectPr defaultSize="0" autoPict="0" r:id="rId5">
            <anchor moveWithCells="1" sizeWithCells="1">
              <from>
                <xdr:col>5</xdr:col>
                <xdr:colOff>1704975</xdr:colOff>
                <xdr:row>80</xdr:row>
                <xdr:rowOff>0</xdr:rowOff>
              </from>
              <to>
                <xdr:col>5</xdr:col>
                <xdr:colOff>361950</xdr:colOff>
                <xdr:row>80</xdr:row>
                <xdr:rowOff>0</xdr:rowOff>
              </to>
            </anchor>
          </objectPr>
        </oleObject>
      </mc:Choice>
      <mc:Fallback>
        <oleObject progId="PBrush" shapeId="813099" r:id="rId47"/>
      </mc:Fallback>
    </mc:AlternateContent>
    <mc:AlternateContent xmlns:mc="http://schemas.openxmlformats.org/markup-compatibility/2006">
      <mc:Choice Requires="x14">
        <oleObject progId="PBrush" shapeId="813100" r:id="rId48">
          <objectPr defaultSize="0" autoPict="0" r:id="rId5">
            <anchor moveWithCells="1" sizeWithCells="1">
              <from>
                <xdr:col>10</xdr:col>
                <xdr:colOff>1704975</xdr:colOff>
                <xdr:row>80</xdr:row>
                <xdr:rowOff>0</xdr:rowOff>
              </from>
              <to>
                <xdr:col>10</xdr:col>
                <xdr:colOff>400050</xdr:colOff>
                <xdr:row>80</xdr:row>
                <xdr:rowOff>0</xdr:rowOff>
              </to>
            </anchor>
          </objectPr>
        </oleObject>
      </mc:Choice>
      <mc:Fallback>
        <oleObject progId="PBrush" shapeId="813100" r:id="rId48"/>
      </mc:Fallback>
    </mc:AlternateContent>
    <mc:AlternateContent xmlns:mc="http://schemas.openxmlformats.org/markup-compatibility/2006">
      <mc:Choice Requires="x14">
        <oleObject progId="PBrush" shapeId="813101" r:id="rId49">
          <objectPr defaultSize="0" autoPict="0" r:id="rId5">
            <anchor moveWithCells="1" sizeWithCells="1">
              <from>
                <xdr:col>10</xdr:col>
                <xdr:colOff>1704975</xdr:colOff>
                <xdr:row>80</xdr:row>
                <xdr:rowOff>0</xdr:rowOff>
              </from>
              <to>
                <xdr:col>10</xdr:col>
                <xdr:colOff>400050</xdr:colOff>
                <xdr:row>80</xdr:row>
                <xdr:rowOff>0</xdr:rowOff>
              </to>
            </anchor>
          </objectPr>
        </oleObject>
      </mc:Choice>
      <mc:Fallback>
        <oleObject progId="PBrush" shapeId="813101" r:id="rId49"/>
      </mc:Fallback>
    </mc:AlternateContent>
    <mc:AlternateContent xmlns:mc="http://schemas.openxmlformats.org/markup-compatibility/2006">
      <mc:Choice Requires="x14">
        <oleObject progId="PBrush" shapeId="813102" r:id="rId50">
          <objectPr defaultSize="0" autoPict="0" r:id="rId5">
            <anchor moveWithCells="1" sizeWithCells="1">
              <from>
                <xdr:col>14</xdr:col>
                <xdr:colOff>1704975</xdr:colOff>
                <xdr:row>80</xdr:row>
                <xdr:rowOff>0</xdr:rowOff>
              </from>
              <to>
                <xdr:col>14</xdr:col>
                <xdr:colOff>314325</xdr:colOff>
                <xdr:row>80</xdr:row>
                <xdr:rowOff>0</xdr:rowOff>
              </to>
            </anchor>
          </objectPr>
        </oleObject>
      </mc:Choice>
      <mc:Fallback>
        <oleObject progId="PBrush" shapeId="813102" r:id="rId50"/>
      </mc:Fallback>
    </mc:AlternateContent>
    <mc:AlternateContent xmlns:mc="http://schemas.openxmlformats.org/markup-compatibility/2006">
      <mc:Choice Requires="x14">
        <oleObject progId="PBrush" shapeId="813103" r:id="rId51">
          <objectPr defaultSize="0" autoPict="0" r:id="rId5">
            <anchor moveWithCells="1" sizeWithCells="1">
              <from>
                <xdr:col>14</xdr:col>
                <xdr:colOff>1704975</xdr:colOff>
                <xdr:row>80</xdr:row>
                <xdr:rowOff>0</xdr:rowOff>
              </from>
              <to>
                <xdr:col>14</xdr:col>
                <xdr:colOff>314325</xdr:colOff>
                <xdr:row>80</xdr:row>
                <xdr:rowOff>0</xdr:rowOff>
              </to>
            </anchor>
          </objectPr>
        </oleObject>
      </mc:Choice>
      <mc:Fallback>
        <oleObject progId="PBrush" shapeId="813103" r:id="rId51"/>
      </mc:Fallback>
    </mc:AlternateContent>
    <mc:AlternateContent xmlns:mc="http://schemas.openxmlformats.org/markup-compatibility/2006">
      <mc:Choice Requires="x14">
        <oleObject progId="PBrush" shapeId="813104" r:id="rId52">
          <objectPr defaultSize="0" autoPict="0" r:id="rId5">
            <anchor moveWithCells="1" sizeWithCells="1">
              <from>
                <xdr:col>5</xdr:col>
                <xdr:colOff>1704975</xdr:colOff>
                <xdr:row>80</xdr:row>
                <xdr:rowOff>0</xdr:rowOff>
              </from>
              <to>
                <xdr:col>5</xdr:col>
                <xdr:colOff>361950</xdr:colOff>
                <xdr:row>80</xdr:row>
                <xdr:rowOff>0</xdr:rowOff>
              </to>
            </anchor>
          </objectPr>
        </oleObject>
      </mc:Choice>
      <mc:Fallback>
        <oleObject progId="PBrush" shapeId="813104" r:id="rId52"/>
      </mc:Fallback>
    </mc:AlternateContent>
    <mc:AlternateContent xmlns:mc="http://schemas.openxmlformats.org/markup-compatibility/2006">
      <mc:Choice Requires="x14">
        <oleObject progId="PBrush" shapeId="813105" r:id="rId53">
          <objectPr defaultSize="0" autoPict="0" r:id="rId5">
            <anchor moveWithCells="1" sizeWithCells="1">
              <from>
                <xdr:col>10</xdr:col>
                <xdr:colOff>1704975</xdr:colOff>
                <xdr:row>80</xdr:row>
                <xdr:rowOff>0</xdr:rowOff>
              </from>
              <to>
                <xdr:col>10</xdr:col>
                <xdr:colOff>400050</xdr:colOff>
                <xdr:row>80</xdr:row>
                <xdr:rowOff>0</xdr:rowOff>
              </to>
            </anchor>
          </objectPr>
        </oleObject>
      </mc:Choice>
      <mc:Fallback>
        <oleObject progId="PBrush" shapeId="813105" r:id="rId53"/>
      </mc:Fallback>
    </mc:AlternateContent>
    <mc:AlternateContent xmlns:mc="http://schemas.openxmlformats.org/markup-compatibility/2006">
      <mc:Choice Requires="x14">
        <oleObject progId="PBrush" shapeId="813106" r:id="rId54">
          <objectPr defaultSize="0" autoPict="0" r:id="rId5">
            <anchor moveWithCells="1" sizeWithCells="1">
              <from>
                <xdr:col>10</xdr:col>
                <xdr:colOff>1704975</xdr:colOff>
                <xdr:row>80</xdr:row>
                <xdr:rowOff>0</xdr:rowOff>
              </from>
              <to>
                <xdr:col>10</xdr:col>
                <xdr:colOff>400050</xdr:colOff>
                <xdr:row>80</xdr:row>
                <xdr:rowOff>0</xdr:rowOff>
              </to>
            </anchor>
          </objectPr>
        </oleObject>
      </mc:Choice>
      <mc:Fallback>
        <oleObject progId="PBrush" shapeId="813106" r:id="rId54"/>
      </mc:Fallback>
    </mc:AlternateContent>
    <mc:AlternateContent xmlns:mc="http://schemas.openxmlformats.org/markup-compatibility/2006">
      <mc:Choice Requires="x14">
        <oleObject progId="PBrush" shapeId="813107" r:id="rId55">
          <objectPr defaultSize="0" autoPict="0" r:id="rId5">
            <anchor moveWithCells="1" sizeWithCells="1">
              <from>
                <xdr:col>14</xdr:col>
                <xdr:colOff>1704975</xdr:colOff>
                <xdr:row>80</xdr:row>
                <xdr:rowOff>0</xdr:rowOff>
              </from>
              <to>
                <xdr:col>14</xdr:col>
                <xdr:colOff>314325</xdr:colOff>
                <xdr:row>80</xdr:row>
                <xdr:rowOff>0</xdr:rowOff>
              </to>
            </anchor>
          </objectPr>
        </oleObject>
      </mc:Choice>
      <mc:Fallback>
        <oleObject progId="PBrush" shapeId="813107" r:id="rId55"/>
      </mc:Fallback>
    </mc:AlternateContent>
    <mc:AlternateContent xmlns:mc="http://schemas.openxmlformats.org/markup-compatibility/2006">
      <mc:Choice Requires="x14">
        <oleObject progId="PBrush" shapeId="813108" r:id="rId56">
          <objectPr defaultSize="0" autoPict="0" r:id="rId5">
            <anchor moveWithCells="1" sizeWithCells="1">
              <from>
                <xdr:col>14</xdr:col>
                <xdr:colOff>1704975</xdr:colOff>
                <xdr:row>80</xdr:row>
                <xdr:rowOff>0</xdr:rowOff>
              </from>
              <to>
                <xdr:col>14</xdr:col>
                <xdr:colOff>314325</xdr:colOff>
                <xdr:row>80</xdr:row>
                <xdr:rowOff>0</xdr:rowOff>
              </to>
            </anchor>
          </objectPr>
        </oleObject>
      </mc:Choice>
      <mc:Fallback>
        <oleObject progId="PBrush" shapeId="813108" r:id="rId56"/>
      </mc:Fallback>
    </mc:AlternateContent>
    <mc:AlternateContent xmlns:mc="http://schemas.openxmlformats.org/markup-compatibility/2006">
      <mc:Choice Requires="x14">
        <oleObject progId="PBrush" shapeId="813109" r:id="rId57">
          <objectPr defaultSize="0" autoPict="0" r:id="rId5">
            <anchor moveWithCells="1" sizeWithCells="1">
              <from>
                <xdr:col>5</xdr:col>
                <xdr:colOff>1704975</xdr:colOff>
                <xdr:row>80</xdr:row>
                <xdr:rowOff>0</xdr:rowOff>
              </from>
              <to>
                <xdr:col>5</xdr:col>
                <xdr:colOff>361950</xdr:colOff>
                <xdr:row>80</xdr:row>
                <xdr:rowOff>0</xdr:rowOff>
              </to>
            </anchor>
          </objectPr>
        </oleObject>
      </mc:Choice>
      <mc:Fallback>
        <oleObject progId="PBrush" shapeId="813109" r:id="rId57"/>
      </mc:Fallback>
    </mc:AlternateContent>
    <mc:AlternateContent xmlns:mc="http://schemas.openxmlformats.org/markup-compatibility/2006">
      <mc:Choice Requires="x14">
        <oleObject progId="PBrush" shapeId="813110" r:id="rId58">
          <objectPr defaultSize="0" autoPict="0" r:id="rId5">
            <anchor moveWithCells="1" sizeWithCells="1">
              <from>
                <xdr:col>10</xdr:col>
                <xdr:colOff>1704975</xdr:colOff>
                <xdr:row>80</xdr:row>
                <xdr:rowOff>0</xdr:rowOff>
              </from>
              <to>
                <xdr:col>10</xdr:col>
                <xdr:colOff>400050</xdr:colOff>
                <xdr:row>80</xdr:row>
                <xdr:rowOff>0</xdr:rowOff>
              </to>
            </anchor>
          </objectPr>
        </oleObject>
      </mc:Choice>
      <mc:Fallback>
        <oleObject progId="PBrush" shapeId="813110" r:id="rId58"/>
      </mc:Fallback>
    </mc:AlternateContent>
    <mc:AlternateContent xmlns:mc="http://schemas.openxmlformats.org/markup-compatibility/2006">
      <mc:Choice Requires="x14">
        <oleObject progId="PBrush" shapeId="813111" r:id="rId59">
          <objectPr defaultSize="0" autoPict="0" r:id="rId5">
            <anchor moveWithCells="1" sizeWithCells="1">
              <from>
                <xdr:col>10</xdr:col>
                <xdr:colOff>1704975</xdr:colOff>
                <xdr:row>80</xdr:row>
                <xdr:rowOff>0</xdr:rowOff>
              </from>
              <to>
                <xdr:col>10</xdr:col>
                <xdr:colOff>400050</xdr:colOff>
                <xdr:row>80</xdr:row>
                <xdr:rowOff>0</xdr:rowOff>
              </to>
            </anchor>
          </objectPr>
        </oleObject>
      </mc:Choice>
      <mc:Fallback>
        <oleObject progId="PBrush" shapeId="813111" r:id="rId59"/>
      </mc:Fallback>
    </mc:AlternateContent>
    <mc:AlternateContent xmlns:mc="http://schemas.openxmlformats.org/markup-compatibility/2006">
      <mc:Choice Requires="x14">
        <oleObject progId="PBrush" shapeId="813112" r:id="rId60">
          <objectPr defaultSize="0" autoPict="0" r:id="rId5">
            <anchor moveWithCells="1" sizeWithCells="1">
              <from>
                <xdr:col>14</xdr:col>
                <xdr:colOff>1704975</xdr:colOff>
                <xdr:row>80</xdr:row>
                <xdr:rowOff>0</xdr:rowOff>
              </from>
              <to>
                <xdr:col>14</xdr:col>
                <xdr:colOff>314325</xdr:colOff>
                <xdr:row>80</xdr:row>
                <xdr:rowOff>0</xdr:rowOff>
              </to>
            </anchor>
          </objectPr>
        </oleObject>
      </mc:Choice>
      <mc:Fallback>
        <oleObject progId="PBrush" shapeId="813112" r:id="rId60"/>
      </mc:Fallback>
    </mc:AlternateContent>
    <mc:AlternateContent xmlns:mc="http://schemas.openxmlformats.org/markup-compatibility/2006">
      <mc:Choice Requires="x14">
        <oleObject progId="PBrush" shapeId="813113" r:id="rId61">
          <objectPr defaultSize="0" autoPict="0" r:id="rId5">
            <anchor moveWithCells="1" sizeWithCells="1">
              <from>
                <xdr:col>14</xdr:col>
                <xdr:colOff>1704975</xdr:colOff>
                <xdr:row>80</xdr:row>
                <xdr:rowOff>0</xdr:rowOff>
              </from>
              <to>
                <xdr:col>14</xdr:col>
                <xdr:colOff>314325</xdr:colOff>
                <xdr:row>80</xdr:row>
                <xdr:rowOff>0</xdr:rowOff>
              </to>
            </anchor>
          </objectPr>
        </oleObject>
      </mc:Choice>
      <mc:Fallback>
        <oleObject progId="PBrush" shapeId="813113" r:id="rId61"/>
      </mc:Fallback>
    </mc:AlternateContent>
    <mc:AlternateContent xmlns:mc="http://schemas.openxmlformats.org/markup-compatibility/2006">
      <mc:Choice Requires="x14">
        <oleObject progId="PBrush" shapeId="813114" r:id="rId62">
          <objectPr defaultSize="0" autoPict="0" r:id="rId5">
            <anchor moveWithCells="1" sizeWithCells="1">
              <from>
                <xdr:col>5</xdr:col>
                <xdr:colOff>1704975</xdr:colOff>
                <xdr:row>80</xdr:row>
                <xdr:rowOff>0</xdr:rowOff>
              </from>
              <to>
                <xdr:col>5</xdr:col>
                <xdr:colOff>361950</xdr:colOff>
                <xdr:row>80</xdr:row>
                <xdr:rowOff>0</xdr:rowOff>
              </to>
            </anchor>
          </objectPr>
        </oleObject>
      </mc:Choice>
      <mc:Fallback>
        <oleObject progId="PBrush" shapeId="813114" r:id="rId62"/>
      </mc:Fallback>
    </mc:AlternateContent>
    <mc:AlternateContent xmlns:mc="http://schemas.openxmlformats.org/markup-compatibility/2006">
      <mc:Choice Requires="x14">
        <oleObject progId="PBrush" shapeId="813115" r:id="rId63">
          <objectPr defaultSize="0" autoPict="0" r:id="rId5">
            <anchor moveWithCells="1" sizeWithCells="1">
              <from>
                <xdr:col>10</xdr:col>
                <xdr:colOff>1704975</xdr:colOff>
                <xdr:row>80</xdr:row>
                <xdr:rowOff>0</xdr:rowOff>
              </from>
              <to>
                <xdr:col>10</xdr:col>
                <xdr:colOff>400050</xdr:colOff>
                <xdr:row>80</xdr:row>
                <xdr:rowOff>0</xdr:rowOff>
              </to>
            </anchor>
          </objectPr>
        </oleObject>
      </mc:Choice>
      <mc:Fallback>
        <oleObject progId="PBrush" shapeId="813115" r:id="rId63"/>
      </mc:Fallback>
    </mc:AlternateContent>
    <mc:AlternateContent xmlns:mc="http://schemas.openxmlformats.org/markup-compatibility/2006">
      <mc:Choice Requires="x14">
        <oleObject progId="PBrush" shapeId="813116" r:id="rId64">
          <objectPr defaultSize="0" autoPict="0" r:id="rId5">
            <anchor moveWithCells="1" sizeWithCells="1">
              <from>
                <xdr:col>10</xdr:col>
                <xdr:colOff>1704975</xdr:colOff>
                <xdr:row>80</xdr:row>
                <xdr:rowOff>0</xdr:rowOff>
              </from>
              <to>
                <xdr:col>10</xdr:col>
                <xdr:colOff>400050</xdr:colOff>
                <xdr:row>80</xdr:row>
                <xdr:rowOff>0</xdr:rowOff>
              </to>
            </anchor>
          </objectPr>
        </oleObject>
      </mc:Choice>
      <mc:Fallback>
        <oleObject progId="PBrush" shapeId="813116" r:id="rId64"/>
      </mc:Fallback>
    </mc:AlternateContent>
    <mc:AlternateContent xmlns:mc="http://schemas.openxmlformats.org/markup-compatibility/2006">
      <mc:Choice Requires="x14">
        <oleObject progId="PBrush" shapeId="813117" r:id="rId65">
          <objectPr defaultSize="0" autoPict="0" r:id="rId5">
            <anchor moveWithCells="1" sizeWithCells="1">
              <from>
                <xdr:col>14</xdr:col>
                <xdr:colOff>1704975</xdr:colOff>
                <xdr:row>110</xdr:row>
                <xdr:rowOff>0</xdr:rowOff>
              </from>
              <to>
                <xdr:col>14</xdr:col>
                <xdr:colOff>314325</xdr:colOff>
                <xdr:row>110</xdr:row>
                <xdr:rowOff>0</xdr:rowOff>
              </to>
            </anchor>
          </objectPr>
        </oleObject>
      </mc:Choice>
      <mc:Fallback>
        <oleObject progId="PBrush" shapeId="813117" r:id="rId65"/>
      </mc:Fallback>
    </mc:AlternateContent>
    <mc:AlternateContent xmlns:mc="http://schemas.openxmlformats.org/markup-compatibility/2006">
      <mc:Choice Requires="x14">
        <oleObject progId="PBrush" shapeId="813118" r:id="rId66">
          <objectPr defaultSize="0" autoPict="0" r:id="rId5">
            <anchor moveWithCells="1" sizeWithCells="1">
              <from>
                <xdr:col>14</xdr:col>
                <xdr:colOff>1704975</xdr:colOff>
                <xdr:row>110</xdr:row>
                <xdr:rowOff>0</xdr:rowOff>
              </from>
              <to>
                <xdr:col>14</xdr:col>
                <xdr:colOff>314325</xdr:colOff>
                <xdr:row>110</xdr:row>
                <xdr:rowOff>0</xdr:rowOff>
              </to>
            </anchor>
          </objectPr>
        </oleObject>
      </mc:Choice>
      <mc:Fallback>
        <oleObject progId="PBrush" shapeId="813118" r:id="rId66"/>
      </mc:Fallback>
    </mc:AlternateContent>
    <mc:AlternateContent xmlns:mc="http://schemas.openxmlformats.org/markup-compatibility/2006">
      <mc:Choice Requires="x14">
        <oleObject progId="PBrush" shapeId="813119" r:id="rId67">
          <objectPr defaultSize="0" autoPict="0" r:id="rId5">
            <anchor moveWithCells="1" sizeWithCells="1">
              <from>
                <xdr:col>5</xdr:col>
                <xdr:colOff>1704975</xdr:colOff>
                <xdr:row>110</xdr:row>
                <xdr:rowOff>0</xdr:rowOff>
              </from>
              <to>
                <xdr:col>5</xdr:col>
                <xdr:colOff>361950</xdr:colOff>
                <xdr:row>110</xdr:row>
                <xdr:rowOff>0</xdr:rowOff>
              </to>
            </anchor>
          </objectPr>
        </oleObject>
      </mc:Choice>
      <mc:Fallback>
        <oleObject progId="PBrush" shapeId="813119" r:id="rId67"/>
      </mc:Fallback>
    </mc:AlternateContent>
    <mc:AlternateContent xmlns:mc="http://schemas.openxmlformats.org/markup-compatibility/2006">
      <mc:Choice Requires="x14">
        <oleObject progId="PBrush" shapeId="813120" r:id="rId68">
          <objectPr defaultSize="0" autoPict="0" r:id="rId5">
            <anchor moveWithCells="1" sizeWithCells="1">
              <from>
                <xdr:col>10</xdr:col>
                <xdr:colOff>1704975</xdr:colOff>
                <xdr:row>110</xdr:row>
                <xdr:rowOff>0</xdr:rowOff>
              </from>
              <to>
                <xdr:col>10</xdr:col>
                <xdr:colOff>400050</xdr:colOff>
                <xdr:row>110</xdr:row>
                <xdr:rowOff>0</xdr:rowOff>
              </to>
            </anchor>
          </objectPr>
        </oleObject>
      </mc:Choice>
      <mc:Fallback>
        <oleObject progId="PBrush" shapeId="813120" r:id="rId68"/>
      </mc:Fallback>
    </mc:AlternateContent>
    <mc:AlternateContent xmlns:mc="http://schemas.openxmlformats.org/markup-compatibility/2006">
      <mc:Choice Requires="x14">
        <oleObject progId="PBrush" shapeId="813121" r:id="rId69">
          <objectPr defaultSize="0" autoPict="0" r:id="rId5">
            <anchor moveWithCells="1" sizeWithCells="1">
              <from>
                <xdr:col>10</xdr:col>
                <xdr:colOff>1704975</xdr:colOff>
                <xdr:row>110</xdr:row>
                <xdr:rowOff>0</xdr:rowOff>
              </from>
              <to>
                <xdr:col>10</xdr:col>
                <xdr:colOff>400050</xdr:colOff>
                <xdr:row>110</xdr:row>
                <xdr:rowOff>0</xdr:rowOff>
              </to>
            </anchor>
          </objectPr>
        </oleObject>
      </mc:Choice>
      <mc:Fallback>
        <oleObject progId="PBrush" shapeId="813121" r:id="rId69"/>
      </mc:Fallback>
    </mc:AlternateContent>
    <mc:AlternateContent xmlns:mc="http://schemas.openxmlformats.org/markup-compatibility/2006">
      <mc:Choice Requires="x14">
        <oleObject progId="PBrush" shapeId="813122" r:id="rId70">
          <objectPr defaultSize="0" autoPict="0" r:id="rId5">
            <anchor moveWithCells="1" sizeWithCells="1">
              <from>
                <xdr:col>14</xdr:col>
                <xdr:colOff>1704975</xdr:colOff>
                <xdr:row>110</xdr:row>
                <xdr:rowOff>0</xdr:rowOff>
              </from>
              <to>
                <xdr:col>14</xdr:col>
                <xdr:colOff>314325</xdr:colOff>
                <xdr:row>110</xdr:row>
                <xdr:rowOff>0</xdr:rowOff>
              </to>
            </anchor>
          </objectPr>
        </oleObject>
      </mc:Choice>
      <mc:Fallback>
        <oleObject progId="PBrush" shapeId="813122" r:id="rId70"/>
      </mc:Fallback>
    </mc:AlternateContent>
    <mc:AlternateContent xmlns:mc="http://schemas.openxmlformats.org/markup-compatibility/2006">
      <mc:Choice Requires="x14">
        <oleObject progId="PBrush" shapeId="813123" r:id="rId71">
          <objectPr defaultSize="0" autoPict="0" r:id="rId5">
            <anchor moveWithCells="1" sizeWithCells="1">
              <from>
                <xdr:col>14</xdr:col>
                <xdr:colOff>1704975</xdr:colOff>
                <xdr:row>110</xdr:row>
                <xdr:rowOff>0</xdr:rowOff>
              </from>
              <to>
                <xdr:col>14</xdr:col>
                <xdr:colOff>314325</xdr:colOff>
                <xdr:row>110</xdr:row>
                <xdr:rowOff>0</xdr:rowOff>
              </to>
            </anchor>
          </objectPr>
        </oleObject>
      </mc:Choice>
      <mc:Fallback>
        <oleObject progId="PBrush" shapeId="813123" r:id="rId71"/>
      </mc:Fallback>
    </mc:AlternateContent>
    <mc:AlternateContent xmlns:mc="http://schemas.openxmlformats.org/markup-compatibility/2006">
      <mc:Choice Requires="x14">
        <oleObject progId="PBrush" shapeId="813124" r:id="rId72">
          <objectPr defaultSize="0" autoPict="0" r:id="rId5">
            <anchor moveWithCells="1" sizeWithCells="1">
              <from>
                <xdr:col>5</xdr:col>
                <xdr:colOff>1704975</xdr:colOff>
                <xdr:row>110</xdr:row>
                <xdr:rowOff>0</xdr:rowOff>
              </from>
              <to>
                <xdr:col>5</xdr:col>
                <xdr:colOff>361950</xdr:colOff>
                <xdr:row>110</xdr:row>
                <xdr:rowOff>0</xdr:rowOff>
              </to>
            </anchor>
          </objectPr>
        </oleObject>
      </mc:Choice>
      <mc:Fallback>
        <oleObject progId="PBrush" shapeId="813124" r:id="rId72"/>
      </mc:Fallback>
    </mc:AlternateContent>
    <mc:AlternateContent xmlns:mc="http://schemas.openxmlformats.org/markup-compatibility/2006">
      <mc:Choice Requires="x14">
        <oleObject progId="PBrush" shapeId="813125" r:id="rId73">
          <objectPr defaultSize="0" autoPict="0" r:id="rId5">
            <anchor moveWithCells="1" sizeWithCells="1">
              <from>
                <xdr:col>10</xdr:col>
                <xdr:colOff>1704975</xdr:colOff>
                <xdr:row>110</xdr:row>
                <xdr:rowOff>0</xdr:rowOff>
              </from>
              <to>
                <xdr:col>10</xdr:col>
                <xdr:colOff>400050</xdr:colOff>
                <xdr:row>110</xdr:row>
                <xdr:rowOff>0</xdr:rowOff>
              </to>
            </anchor>
          </objectPr>
        </oleObject>
      </mc:Choice>
      <mc:Fallback>
        <oleObject progId="PBrush" shapeId="813125" r:id="rId73"/>
      </mc:Fallback>
    </mc:AlternateContent>
    <mc:AlternateContent xmlns:mc="http://schemas.openxmlformats.org/markup-compatibility/2006">
      <mc:Choice Requires="x14">
        <oleObject progId="PBrush" shapeId="813126" r:id="rId74">
          <objectPr defaultSize="0" autoPict="0" r:id="rId5">
            <anchor moveWithCells="1" sizeWithCells="1">
              <from>
                <xdr:col>10</xdr:col>
                <xdr:colOff>1704975</xdr:colOff>
                <xdr:row>110</xdr:row>
                <xdr:rowOff>0</xdr:rowOff>
              </from>
              <to>
                <xdr:col>10</xdr:col>
                <xdr:colOff>400050</xdr:colOff>
                <xdr:row>110</xdr:row>
                <xdr:rowOff>0</xdr:rowOff>
              </to>
            </anchor>
          </objectPr>
        </oleObject>
      </mc:Choice>
      <mc:Fallback>
        <oleObject progId="PBrush" shapeId="813126" r:id="rId74"/>
      </mc:Fallback>
    </mc:AlternateContent>
    <mc:AlternateContent xmlns:mc="http://schemas.openxmlformats.org/markup-compatibility/2006">
      <mc:Choice Requires="x14">
        <oleObject progId="PBrush" shapeId="813127" r:id="rId75">
          <objectPr defaultSize="0" autoPict="0" r:id="rId5">
            <anchor moveWithCells="1" sizeWithCells="1">
              <from>
                <xdr:col>14</xdr:col>
                <xdr:colOff>1704975</xdr:colOff>
                <xdr:row>110</xdr:row>
                <xdr:rowOff>0</xdr:rowOff>
              </from>
              <to>
                <xdr:col>14</xdr:col>
                <xdr:colOff>314325</xdr:colOff>
                <xdr:row>110</xdr:row>
                <xdr:rowOff>0</xdr:rowOff>
              </to>
            </anchor>
          </objectPr>
        </oleObject>
      </mc:Choice>
      <mc:Fallback>
        <oleObject progId="PBrush" shapeId="813127" r:id="rId75"/>
      </mc:Fallback>
    </mc:AlternateContent>
    <mc:AlternateContent xmlns:mc="http://schemas.openxmlformats.org/markup-compatibility/2006">
      <mc:Choice Requires="x14">
        <oleObject progId="PBrush" shapeId="813128" r:id="rId76">
          <objectPr defaultSize="0" autoPict="0" r:id="rId5">
            <anchor moveWithCells="1" sizeWithCells="1">
              <from>
                <xdr:col>14</xdr:col>
                <xdr:colOff>1704975</xdr:colOff>
                <xdr:row>110</xdr:row>
                <xdr:rowOff>0</xdr:rowOff>
              </from>
              <to>
                <xdr:col>14</xdr:col>
                <xdr:colOff>314325</xdr:colOff>
                <xdr:row>110</xdr:row>
                <xdr:rowOff>0</xdr:rowOff>
              </to>
            </anchor>
          </objectPr>
        </oleObject>
      </mc:Choice>
      <mc:Fallback>
        <oleObject progId="PBrush" shapeId="813128" r:id="rId76"/>
      </mc:Fallback>
    </mc:AlternateContent>
    <mc:AlternateContent xmlns:mc="http://schemas.openxmlformats.org/markup-compatibility/2006">
      <mc:Choice Requires="x14">
        <oleObject progId="PBrush" shapeId="813129" r:id="rId77">
          <objectPr defaultSize="0" autoPict="0" r:id="rId5">
            <anchor moveWithCells="1" sizeWithCells="1">
              <from>
                <xdr:col>5</xdr:col>
                <xdr:colOff>1704975</xdr:colOff>
                <xdr:row>110</xdr:row>
                <xdr:rowOff>0</xdr:rowOff>
              </from>
              <to>
                <xdr:col>5</xdr:col>
                <xdr:colOff>361950</xdr:colOff>
                <xdr:row>110</xdr:row>
                <xdr:rowOff>0</xdr:rowOff>
              </to>
            </anchor>
          </objectPr>
        </oleObject>
      </mc:Choice>
      <mc:Fallback>
        <oleObject progId="PBrush" shapeId="813129" r:id="rId77"/>
      </mc:Fallback>
    </mc:AlternateContent>
    <mc:AlternateContent xmlns:mc="http://schemas.openxmlformats.org/markup-compatibility/2006">
      <mc:Choice Requires="x14">
        <oleObject progId="PBrush" shapeId="813130" r:id="rId78">
          <objectPr defaultSize="0" autoPict="0" r:id="rId5">
            <anchor moveWithCells="1" sizeWithCells="1">
              <from>
                <xdr:col>10</xdr:col>
                <xdr:colOff>1704975</xdr:colOff>
                <xdr:row>110</xdr:row>
                <xdr:rowOff>0</xdr:rowOff>
              </from>
              <to>
                <xdr:col>10</xdr:col>
                <xdr:colOff>400050</xdr:colOff>
                <xdr:row>110</xdr:row>
                <xdr:rowOff>0</xdr:rowOff>
              </to>
            </anchor>
          </objectPr>
        </oleObject>
      </mc:Choice>
      <mc:Fallback>
        <oleObject progId="PBrush" shapeId="813130" r:id="rId78"/>
      </mc:Fallback>
    </mc:AlternateContent>
    <mc:AlternateContent xmlns:mc="http://schemas.openxmlformats.org/markup-compatibility/2006">
      <mc:Choice Requires="x14">
        <oleObject progId="PBrush" shapeId="813131" r:id="rId79">
          <objectPr defaultSize="0" autoPict="0" r:id="rId5">
            <anchor moveWithCells="1" sizeWithCells="1">
              <from>
                <xdr:col>10</xdr:col>
                <xdr:colOff>1704975</xdr:colOff>
                <xdr:row>110</xdr:row>
                <xdr:rowOff>0</xdr:rowOff>
              </from>
              <to>
                <xdr:col>10</xdr:col>
                <xdr:colOff>400050</xdr:colOff>
                <xdr:row>110</xdr:row>
                <xdr:rowOff>0</xdr:rowOff>
              </to>
            </anchor>
          </objectPr>
        </oleObject>
      </mc:Choice>
      <mc:Fallback>
        <oleObject progId="PBrush" shapeId="813131" r:id="rId79"/>
      </mc:Fallback>
    </mc:AlternateContent>
    <mc:AlternateContent xmlns:mc="http://schemas.openxmlformats.org/markup-compatibility/2006">
      <mc:Choice Requires="x14">
        <oleObject progId="PBrush" shapeId="813132" r:id="rId80">
          <objectPr defaultSize="0" autoPict="0" r:id="rId5">
            <anchor moveWithCells="1" sizeWithCells="1">
              <from>
                <xdr:col>14</xdr:col>
                <xdr:colOff>1704975</xdr:colOff>
                <xdr:row>110</xdr:row>
                <xdr:rowOff>0</xdr:rowOff>
              </from>
              <to>
                <xdr:col>14</xdr:col>
                <xdr:colOff>314325</xdr:colOff>
                <xdr:row>110</xdr:row>
                <xdr:rowOff>0</xdr:rowOff>
              </to>
            </anchor>
          </objectPr>
        </oleObject>
      </mc:Choice>
      <mc:Fallback>
        <oleObject progId="PBrush" shapeId="813132" r:id="rId80"/>
      </mc:Fallback>
    </mc:AlternateContent>
    <mc:AlternateContent xmlns:mc="http://schemas.openxmlformats.org/markup-compatibility/2006">
      <mc:Choice Requires="x14">
        <oleObject progId="PBrush" shapeId="813133" r:id="rId81">
          <objectPr defaultSize="0" autoPict="0" r:id="rId5">
            <anchor moveWithCells="1" sizeWithCells="1">
              <from>
                <xdr:col>14</xdr:col>
                <xdr:colOff>1704975</xdr:colOff>
                <xdr:row>110</xdr:row>
                <xdr:rowOff>0</xdr:rowOff>
              </from>
              <to>
                <xdr:col>14</xdr:col>
                <xdr:colOff>314325</xdr:colOff>
                <xdr:row>110</xdr:row>
                <xdr:rowOff>0</xdr:rowOff>
              </to>
            </anchor>
          </objectPr>
        </oleObject>
      </mc:Choice>
      <mc:Fallback>
        <oleObject progId="PBrush" shapeId="813133" r:id="rId81"/>
      </mc:Fallback>
    </mc:AlternateContent>
    <mc:AlternateContent xmlns:mc="http://schemas.openxmlformats.org/markup-compatibility/2006">
      <mc:Choice Requires="x14">
        <oleObject progId="PBrush" shapeId="813134" r:id="rId82">
          <objectPr defaultSize="0" autoPict="0" r:id="rId5">
            <anchor moveWithCells="1" sizeWithCells="1">
              <from>
                <xdr:col>5</xdr:col>
                <xdr:colOff>1704975</xdr:colOff>
                <xdr:row>110</xdr:row>
                <xdr:rowOff>0</xdr:rowOff>
              </from>
              <to>
                <xdr:col>5</xdr:col>
                <xdr:colOff>361950</xdr:colOff>
                <xdr:row>110</xdr:row>
                <xdr:rowOff>0</xdr:rowOff>
              </to>
            </anchor>
          </objectPr>
        </oleObject>
      </mc:Choice>
      <mc:Fallback>
        <oleObject progId="PBrush" shapeId="813134" r:id="rId82"/>
      </mc:Fallback>
    </mc:AlternateContent>
    <mc:AlternateContent xmlns:mc="http://schemas.openxmlformats.org/markup-compatibility/2006">
      <mc:Choice Requires="x14">
        <oleObject progId="PBrush" shapeId="813135" r:id="rId83">
          <objectPr defaultSize="0" autoPict="0" r:id="rId5">
            <anchor moveWithCells="1" sizeWithCells="1">
              <from>
                <xdr:col>10</xdr:col>
                <xdr:colOff>1704975</xdr:colOff>
                <xdr:row>110</xdr:row>
                <xdr:rowOff>0</xdr:rowOff>
              </from>
              <to>
                <xdr:col>10</xdr:col>
                <xdr:colOff>400050</xdr:colOff>
                <xdr:row>110</xdr:row>
                <xdr:rowOff>0</xdr:rowOff>
              </to>
            </anchor>
          </objectPr>
        </oleObject>
      </mc:Choice>
      <mc:Fallback>
        <oleObject progId="PBrush" shapeId="813135" r:id="rId83"/>
      </mc:Fallback>
    </mc:AlternateContent>
    <mc:AlternateContent xmlns:mc="http://schemas.openxmlformats.org/markup-compatibility/2006">
      <mc:Choice Requires="x14">
        <oleObject progId="PBrush" shapeId="813136" r:id="rId84">
          <objectPr defaultSize="0" autoPict="0" r:id="rId5">
            <anchor moveWithCells="1" sizeWithCells="1">
              <from>
                <xdr:col>10</xdr:col>
                <xdr:colOff>1704975</xdr:colOff>
                <xdr:row>110</xdr:row>
                <xdr:rowOff>0</xdr:rowOff>
              </from>
              <to>
                <xdr:col>10</xdr:col>
                <xdr:colOff>400050</xdr:colOff>
                <xdr:row>110</xdr:row>
                <xdr:rowOff>0</xdr:rowOff>
              </to>
            </anchor>
          </objectPr>
        </oleObject>
      </mc:Choice>
      <mc:Fallback>
        <oleObject progId="PBrush" shapeId="813136" r:id="rId84"/>
      </mc:Fallback>
    </mc:AlternateContent>
    <mc:AlternateContent xmlns:mc="http://schemas.openxmlformats.org/markup-compatibility/2006">
      <mc:Choice Requires="x14">
        <oleObject progId="PBrush" shapeId="813137" r:id="rId85">
          <objectPr defaultSize="0" autoPict="0" r:id="rId5">
            <anchor moveWithCells="1" sizeWithCells="1">
              <from>
                <xdr:col>14</xdr:col>
                <xdr:colOff>1704975</xdr:colOff>
                <xdr:row>140</xdr:row>
                <xdr:rowOff>0</xdr:rowOff>
              </from>
              <to>
                <xdr:col>14</xdr:col>
                <xdr:colOff>314325</xdr:colOff>
                <xdr:row>140</xdr:row>
                <xdr:rowOff>0</xdr:rowOff>
              </to>
            </anchor>
          </objectPr>
        </oleObject>
      </mc:Choice>
      <mc:Fallback>
        <oleObject progId="PBrush" shapeId="813137" r:id="rId85"/>
      </mc:Fallback>
    </mc:AlternateContent>
    <mc:AlternateContent xmlns:mc="http://schemas.openxmlformats.org/markup-compatibility/2006">
      <mc:Choice Requires="x14">
        <oleObject progId="PBrush" shapeId="813138" r:id="rId86">
          <objectPr defaultSize="0" autoPict="0" r:id="rId5">
            <anchor moveWithCells="1" sizeWithCells="1">
              <from>
                <xdr:col>14</xdr:col>
                <xdr:colOff>1704975</xdr:colOff>
                <xdr:row>140</xdr:row>
                <xdr:rowOff>0</xdr:rowOff>
              </from>
              <to>
                <xdr:col>14</xdr:col>
                <xdr:colOff>314325</xdr:colOff>
                <xdr:row>140</xdr:row>
                <xdr:rowOff>0</xdr:rowOff>
              </to>
            </anchor>
          </objectPr>
        </oleObject>
      </mc:Choice>
      <mc:Fallback>
        <oleObject progId="PBrush" shapeId="813138" r:id="rId86"/>
      </mc:Fallback>
    </mc:AlternateContent>
    <mc:AlternateContent xmlns:mc="http://schemas.openxmlformats.org/markup-compatibility/2006">
      <mc:Choice Requires="x14">
        <oleObject progId="PBrush" shapeId="813139" r:id="rId87">
          <objectPr defaultSize="0" autoPict="0" r:id="rId5">
            <anchor moveWithCells="1" sizeWithCells="1">
              <from>
                <xdr:col>5</xdr:col>
                <xdr:colOff>1704975</xdr:colOff>
                <xdr:row>140</xdr:row>
                <xdr:rowOff>0</xdr:rowOff>
              </from>
              <to>
                <xdr:col>5</xdr:col>
                <xdr:colOff>361950</xdr:colOff>
                <xdr:row>140</xdr:row>
                <xdr:rowOff>0</xdr:rowOff>
              </to>
            </anchor>
          </objectPr>
        </oleObject>
      </mc:Choice>
      <mc:Fallback>
        <oleObject progId="PBrush" shapeId="813139" r:id="rId87"/>
      </mc:Fallback>
    </mc:AlternateContent>
    <mc:AlternateContent xmlns:mc="http://schemas.openxmlformats.org/markup-compatibility/2006">
      <mc:Choice Requires="x14">
        <oleObject progId="PBrush" shapeId="813140" r:id="rId88">
          <objectPr defaultSize="0" autoPict="0" r:id="rId5">
            <anchor moveWithCells="1" sizeWithCells="1">
              <from>
                <xdr:col>10</xdr:col>
                <xdr:colOff>1704975</xdr:colOff>
                <xdr:row>140</xdr:row>
                <xdr:rowOff>0</xdr:rowOff>
              </from>
              <to>
                <xdr:col>10</xdr:col>
                <xdr:colOff>400050</xdr:colOff>
                <xdr:row>140</xdr:row>
                <xdr:rowOff>0</xdr:rowOff>
              </to>
            </anchor>
          </objectPr>
        </oleObject>
      </mc:Choice>
      <mc:Fallback>
        <oleObject progId="PBrush" shapeId="813140" r:id="rId88"/>
      </mc:Fallback>
    </mc:AlternateContent>
    <mc:AlternateContent xmlns:mc="http://schemas.openxmlformats.org/markup-compatibility/2006">
      <mc:Choice Requires="x14">
        <oleObject progId="PBrush" shapeId="813141" r:id="rId89">
          <objectPr defaultSize="0" autoPict="0" r:id="rId5">
            <anchor moveWithCells="1" sizeWithCells="1">
              <from>
                <xdr:col>10</xdr:col>
                <xdr:colOff>1704975</xdr:colOff>
                <xdr:row>140</xdr:row>
                <xdr:rowOff>0</xdr:rowOff>
              </from>
              <to>
                <xdr:col>10</xdr:col>
                <xdr:colOff>400050</xdr:colOff>
                <xdr:row>140</xdr:row>
                <xdr:rowOff>0</xdr:rowOff>
              </to>
            </anchor>
          </objectPr>
        </oleObject>
      </mc:Choice>
      <mc:Fallback>
        <oleObject progId="PBrush" shapeId="813141" r:id="rId89"/>
      </mc:Fallback>
    </mc:AlternateContent>
    <mc:AlternateContent xmlns:mc="http://schemas.openxmlformats.org/markup-compatibility/2006">
      <mc:Choice Requires="x14">
        <oleObject progId="PBrush" shapeId="813142" r:id="rId90">
          <objectPr defaultSize="0" autoPict="0" r:id="rId5">
            <anchor moveWithCells="1" sizeWithCells="1">
              <from>
                <xdr:col>14</xdr:col>
                <xdr:colOff>1704975</xdr:colOff>
                <xdr:row>140</xdr:row>
                <xdr:rowOff>0</xdr:rowOff>
              </from>
              <to>
                <xdr:col>14</xdr:col>
                <xdr:colOff>314325</xdr:colOff>
                <xdr:row>140</xdr:row>
                <xdr:rowOff>0</xdr:rowOff>
              </to>
            </anchor>
          </objectPr>
        </oleObject>
      </mc:Choice>
      <mc:Fallback>
        <oleObject progId="PBrush" shapeId="813142" r:id="rId90"/>
      </mc:Fallback>
    </mc:AlternateContent>
    <mc:AlternateContent xmlns:mc="http://schemas.openxmlformats.org/markup-compatibility/2006">
      <mc:Choice Requires="x14">
        <oleObject progId="PBrush" shapeId="813143" r:id="rId91">
          <objectPr defaultSize="0" autoPict="0" r:id="rId5">
            <anchor moveWithCells="1" sizeWithCells="1">
              <from>
                <xdr:col>14</xdr:col>
                <xdr:colOff>1704975</xdr:colOff>
                <xdr:row>140</xdr:row>
                <xdr:rowOff>0</xdr:rowOff>
              </from>
              <to>
                <xdr:col>14</xdr:col>
                <xdr:colOff>314325</xdr:colOff>
                <xdr:row>140</xdr:row>
                <xdr:rowOff>0</xdr:rowOff>
              </to>
            </anchor>
          </objectPr>
        </oleObject>
      </mc:Choice>
      <mc:Fallback>
        <oleObject progId="PBrush" shapeId="813143" r:id="rId91"/>
      </mc:Fallback>
    </mc:AlternateContent>
    <mc:AlternateContent xmlns:mc="http://schemas.openxmlformats.org/markup-compatibility/2006">
      <mc:Choice Requires="x14">
        <oleObject progId="PBrush" shapeId="813144" r:id="rId92">
          <objectPr defaultSize="0" autoPict="0" r:id="rId5">
            <anchor moveWithCells="1" sizeWithCells="1">
              <from>
                <xdr:col>5</xdr:col>
                <xdr:colOff>1704975</xdr:colOff>
                <xdr:row>140</xdr:row>
                <xdr:rowOff>0</xdr:rowOff>
              </from>
              <to>
                <xdr:col>5</xdr:col>
                <xdr:colOff>361950</xdr:colOff>
                <xdr:row>140</xdr:row>
                <xdr:rowOff>0</xdr:rowOff>
              </to>
            </anchor>
          </objectPr>
        </oleObject>
      </mc:Choice>
      <mc:Fallback>
        <oleObject progId="PBrush" shapeId="813144" r:id="rId92"/>
      </mc:Fallback>
    </mc:AlternateContent>
    <mc:AlternateContent xmlns:mc="http://schemas.openxmlformats.org/markup-compatibility/2006">
      <mc:Choice Requires="x14">
        <oleObject progId="PBrush" shapeId="813145" r:id="rId93">
          <objectPr defaultSize="0" autoPict="0" r:id="rId5">
            <anchor moveWithCells="1" sizeWithCells="1">
              <from>
                <xdr:col>10</xdr:col>
                <xdr:colOff>1704975</xdr:colOff>
                <xdr:row>140</xdr:row>
                <xdr:rowOff>0</xdr:rowOff>
              </from>
              <to>
                <xdr:col>10</xdr:col>
                <xdr:colOff>400050</xdr:colOff>
                <xdr:row>140</xdr:row>
                <xdr:rowOff>0</xdr:rowOff>
              </to>
            </anchor>
          </objectPr>
        </oleObject>
      </mc:Choice>
      <mc:Fallback>
        <oleObject progId="PBrush" shapeId="813145" r:id="rId93"/>
      </mc:Fallback>
    </mc:AlternateContent>
    <mc:AlternateContent xmlns:mc="http://schemas.openxmlformats.org/markup-compatibility/2006">
      <mc:Choice Requires="x14">
        <oleObject progId="PBrush" shapeId="813146" r:id="rId94">
          <objectPr defaultSize="0" autoPict="0" r:id="rId5">
            <anchor moveWithCells="1" sizeWithCells="1">
              <from>
                <xdr:col>10</xdr:col>
                <xdr:colOff>1704975</xdr:colOff>
                <xdr:row>140</xdr:row>
                <xdr:rowOff>0</xdr:rowOff>
              </from>
              <to>
                <xdr:col>10</xdr:col>
                <xdr:colOff>400050</xdr:colOff>
                <xdr:row>140</xdr:row>
                <xdr:rowOff>0</xdr:rowOff>
              </to>
            </anchor>
          </objectPr>
        </oleObject>
      </mc:Choice>
      <mc:Fallback>
        <oleObject progId="PBrush" shapeId="813146" r:id="rId94"/>
      </mc:Fallback>
    </mc:AlternateContent>
    <mc:AlternateContent xmlns:mc="http://schemas.openxmlformats.org/markup-compatibility/2006">
      <mc:Choice Requires="x14">
        <oleObject progId="PBrush" shapeId="813147" r:id="rId95">
          <objectPr defaultSize="0" autoPict="0" r:id="rId5">
            <anchor moveWithCells="1" sizeWithCells="1">
              <from>
                <xdr:col>14</xdr:col>
                <xdr:colOff>1704975</xdr:colOff>
                <xdr:row>140</xdr:row>
                <xdr:rowOff>0</xdr:rowOff>
              </from>
              <to>
                <xdr:col>14</xdr:col>
                <xdr:colOff>314325</xdr:colOff>
                <xdr:row>140</xdr:row>
                <xdr:rowOff>0</xdr:rowOff>
              </to>
            </anchor>
          </objectPr>
        </oleObject>
      </mc:Choice>
      <mc:Fallback>
        <oleObject progId="PBrush" shapeId="813147" r:id="rId95"/>
      </mc:Fallback>
    </mc:AlternateContent>
    <mc:AlternateContent xmlns:mc="http://schemas.openxmlformats.org/markup-compatibility/2006">
      <mc:Choice Requires="x14">
        <oleObject progId="PBrush" shapeId="813148" r:id="rId96">
          <objectPr defaultSize="0" autoPict="0" r:id="rId5">
            <anchor moveWithCells="1" sizeWithCells="1">
              <from>
                <xdr:col>14</xdr:col>
                <xdr:colOff>1704975</xdr:colOff>
                <xdr:row>140</xdr:row>
                <xdr:rowOff>0</xdr:rowOff>
              </from>
              <to>
                <xdr:col>14</xdr:col>
                <xdr:colOff>314325</xdr:colOff>
                <xdr:row>140</xdr:row>
                <xdr:rowOff>0</xdr:rowOff>
              </to>
            </anchor>
          </objectPr>
        </oleObject>
      </mc:Choice>
      <mc:Fallback>
        <oleObject progId="PBrush" shapeId="813148" r:id="rId96"/>
      </mc:Fallback>
    </mc:AlternateContent>
    <mc:AlternateContent xmlns:mc="http://schemas.openxmlformats.org/markup-compatibility/2006">
      <mc:Choice Requires="x14">
        <oleObject progId="PBrush" shapeId="813149" r:id="rId97">
          <objectPr defaultSize="0" autoPict="0" r:id="rId5">
            <anchor moveWithCells="1" sizeWithCells="1">
              <from>
                <xdr:col>5</xdr:col>
                <xdr:colOff>1704975</xdr:colOff>
                <xdr:row>140</xdr:row>
                <xdr:rowOff>0</xdr:rowOff>
              </from>
              <to>
                <xdr:col>5</xdr:col>
                <xdr:colOff>361950</xdr:colOff>
                <xdr:row>140</xdr:row>
                <xdr:rowOff>0</xdr:rowOff>
              </to>
            </anchor>
          </objectPr>
        </oleObject>
      </mc:Choice>
      <mc:Fallback>
        <oleObject progId="PBrush" shapeId="813149" r:id="rId97"/>
      </mc:Fallback>
    </mc:AlternateContent>
    <mc:AlternateContent xmlns:mc="http://schemas.openxmlformats.org/markup-compatibility/2006">
      <mc:Choice Requires="x14">
        <oleObject progId="PBrush" shapeId="813150" r:id="rId98">
          <objectPr defaultSize="0" autoPict="0" r:id="rId5">
            <anchor moveWithCells="1" sizeWithCells="1">
              <from>
                <xdr:col>10</xdr:col>
                <xdr:colOff>1704975</xdr:colOff>
                <xdr:row>140</xdr:row>
                <xdr:rowOff>0</xdr:rowOff>
              </from>
              <to>
                <xdr:col>10</xdr:col>
                <xdr:colOff>400050</xdr:colOff>
                <xdr:row>140</xdr:row>
                <xdr:rowOff>0</xdr:rowOff>
              </to>
            </anchor>
          </objectPr>
        </oleObject>
      </mc:Choice>
      <mc:Fallback>
        <oleObject progId="PBrush" shapeId="813150" r:id="rId98"/>
      </mc:Fallback>
    </mc:AlternateContent>
    <mc:AlternateContent xmlns:mc="http://schemas.openxmlformats.org/markup-compatibility/2006">
      <mc:Choice Requires="x14">
        <oleObject progId="PBrush" shapeId="813151" r:id="rId99">
          <objectPr defaultSize="0" autoPict="0" r:id="rId5">
            <anchor moveWithCells="1" sizeWithCells="1">
              <from>
                <xdr:col>10</xdr:col>
                <xdr:colOff>1704975</xdr:colOff>
                <xdr:row>140</xdr:row>
                <xdr:rowOff>0</xdr:rowOff>
              </from>
              <to>
                <xdr:col>10</xdr:col>
                <xdr:colOff>400050</xdr:colOff>
                <xdr:row>140</xdr:row>
                <xdr:rowOff>0</xdr:rowOff>
              </to>
            </anchor>
          </objectPr>
        </oleObject>
      </mc:Choice>
      <mc:Fallback>
        <oleObject progId="PBrush" shapeId="813151" r:id="rId99"/>
      </mc:Fallback>
    </mc:AlternateContent>
    <mc:AlternateContent xmlns:mc="http://schemas.openxmlformats.org/markup-compatibility/2006">
      <mc:Choice Requires="x14">
        <oleObject progId="PBrush" shapeId="813152" r:id="rId100">
          <objectPr defaultSize="0" autoPict="0" r:id="rId5">
            <anchor moveWithCells="1" sizeWithCells="1">
              <from>
                <xdr:col>14</xdr:col>
                <xdr:colOff>1704975</xdr:colOff>
                <xdr:row>140</xdr:row>
                <xdr:rowOff>0</xdr:rowOff>
              </from>
              <to>
                <xdr:col>14</xdr:col>
                <xdr:colOff>314325</xdr:colOff>
                <xdr:row>140</xdr:row>
                <xdr:rowOff>0</xdr:rowOff>
              </to>
            </anchor>
          </objectPr>
        </oleObject>
      </mc:Choice>
      <mc:Fallback>
        <oleObject progId="PBrush" shapeId="813152" r:id="rId100"/>
      </mc:Fallback>
    </mc:AlternateContent>
    <mc:AlternateContent xmlns:mc="http://schemas.openxmlformats.org/markup-compatibility/2006">
      <mc:Choice Requires="x14">
        <oleObject progId="PBrush" shapeId="813153" r:id="rId101">
          <objectPr defaultSize="0" autoPict="0" r:id="rId5">
            <anchor moveWithCells="1" sizeWithCells="1">
              <from>
                <xdr:col>14</xdr:col>
                <xdr:colOff>1704975</xdr:colOff>
                <xdr:row>140</xdr:row>
                <xdr:rowOff>0</xdr:rowOff>
              </from>
              <to>
                <xdr:col>14</xdr:col>
                <xdr:colOff>314325</xdr:colOff>
                <xdr:row>140</xdr:row>
                <xdr:rowOff>0</xdr:rowOff>
              </to>
            </anchor>
          </objectPr>
        </oleObject>
      </mc:Choice>
      <mc:Fallback>
        <oleObject progId="PBrush" shapeId="813153" r:id="rId101"/>
      </mc:Fallback>
    </mc:AlternateContent>
    <mc:AlternateContent xmlns:mc="http://schemas.openxmlformats.org/markup-compatibility/2006">
      <mc:Choice Requires="x14">
        <oleObject progId="PBrush" shapeId="813154" r:id="rId102">
          <objectPr defaultSize="0" autoPict="0" r:id="rId5">
            <anchor moveWithCells="1" sizeWithCells="1">
              <from>
                <xdr:col>5</xdr:col>
                <xdr:colOff>1704975</xdr:colOff>
                <xdr:row>140</xdr:row>
                <xdr:rowOff>0</xdr:rowOff>
              </from>
              <to>
                <xdr:col>5</xdr:col>
                <xdr:colOff>361950</xdr:colOff>
                <xdr:row>140</xdr:row>
                <xdr:rowOff>0</xdr:rowOff>
              </to>
            </anchor>
          </objectPr>
        </oleObject>
      </mc:Choice>
      <mc:Fallback>
        <oleObject progId="PBrush" shapeId="813154" r:id="rId102"/>
      </mc:Fallback>
    </mc:AlternateContent>
    <mc:AlternateContent xmlns:mc="http://schemas.openxmlformats.org/markup-compatibility/2006">
      <mc:Choice Requires="x14">
        <oleObject progId="PBrush" shapeId="813155" r:id="rId103">
          <objectPr defaultSize="0" autoPict="0" r:id="rId5">
            <anchor moveWithCells="1" sizeWithCells="1">
              <from>
                <xdr:col>10</xdr:col>
                <xdr:colOff>1704975</xdr:colOff>
                <xdr:row>140</xdr:row>
                <xdr:rowOff>0</xdr:rowOff>
              </from>
              <to>
                <xdr:col>10</xdr:col>
                <xdr:colOff>400050</xdr:colOff>
                <xdr:row>140</xdr:row>
                <xdr:rowOff>0</xdr:rowOff>
              </to>
            </anchor>
          </objectPr>
        </oleObject>
      </mc:Choice>
      <mc:Fallback>
        <oleObject progId="PBrush" shapeId="813155" r:id="rId103"/>
      </mc:Fallback>
    </mc:AlternateContent>
    <mc:AlternateContent xmlns:mc="http://schemas.openxmlformats.org/markup-compatibility/2006">
      <mc:Choice Requires="x14">
        <oleObject progId="PBrush" shapeId="813156" r:id="rId104">
          <objectPr defaultSize="0" autoPict="0" r:id="rId5">
            <anchor moveWithCells="1" sizeWithCells="1">
              <from>
                <xdr:col>10</xdr:col>
                <xdr:colOff>1704975</xdr:colOff>
                <xdr:row>140</xdr:row>
                <xdr:rowOff>0</xdr:rowOff>
              </from>
              <to>
                <xdr:col>10</xdr:col>
                <xdr:colOff>400050</xdr:colOff>
                <xdr:row>140</xdr:row>
                <xdr:rowOff>0</xdr:rowOff>
              </to>
            </anchor>
          </objectPr>
        </oleObject>
      </mc:Choice>
      <mc:Fallback>
        <oleObject progId="PBrush" shapeId="813156" r:id="rId104"/>
      </mc:Fallback>
    </mc:AlternateContent>
    <mc:AlternateContent xmlns:mc="http://schemas.openxmlformats.org/markup-compatibility/2006">
      <mc:Choice Requires="x14">
        <oleObject progId="PBrush" shapeId="813157" r:id="rId105">
          <objectPr defaultSize="0" autoPict="0" r:id="rId5">
            <anchor moveWithCells="1" sizeWithCells="1">
              <from>
                <xdr:col>14</xdr:col>
                <xdr:colOff>1704975</xdr:colOff>
                <xdr:row>170</xdr:row>
                <xdr:rowOff>0</xdr:rowOff>
              </from>
              <to>
                <xdr:col>14</xdr:col>
                <xdr:colOff>314325</xdr:colOff>
                <xdr:row>170</xdr:row>
                <xdr:rowOff>0</xdr:rowOff>
              </to>
            </anchor>
          </objectPr>
        </oleObject>
      </mc:Choice>
      <mc:Fallback>
        <oleObject progId="PBrush" shapeId="813157" r:id="rId105"/>
      </mc:Fallback>
    </mc:AlternateContent>
    <mc:AlternateContent xmlns:mc="http://schemas.openxmlformats.org/markup-compatibility/2006">
      <mc:Choice Requires="x14">
        <oleObject progId="PBrush" shapeId="813158" r:id="rId106">
          <objectPr defaultSize="0" autoPict="0" r:id="rId5">
            <anchor moveWithCells="1" sizeWithCells="1">
              <from>
                <xdr:col>14</xdr:col>
                <xdr:colOff>1704975</xdr:colOff>
                <xdr:row>170</xdr:row>
                <xdr:rowOff>0</xdr:rowOff>
              </from>
              <to>
                <xdr:col>14</xdr:col>
                <xdr:colOff>314325</xdr:colOff>
                <xdr:row>170</xdr:row>
                <xdr:rowOff>0</xdr:rowOff>
              </to>
            </anchor>
          </objectPr>
        </oleObject>
      </mc:Choice>
      <mc:Fallback>
        <oleObject progId="PBrush" shapeId="813158" r:id="rId106"/>
      </mc:Fallback>
    </mc:AlternateContent>
    <mc:AlternateContent xmlns:mc="http://schemas.openxmlformats.org/markup-compatibility/2006">
      <mc:Choice Requires="x14">
        <oleObject progId="PBrush" shapeId="813159" r:id="rId107">
          <objectPr defaultSize="0" autoPict="0" r:id="rId5">
            <anchor moveWithCells="1" sizeWithCells="1">
              <from>
                <xdr:col>5</xdr:col>
                <xdr:colOff>1704975</xdr:colOff>
                <xdr:row>171</xdr:row>
                <xdr:rowOff>0</xdr:rowOff>
              </from>
              <to>
                <xdr:col>5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813159" r:id="rId107"/>
      </mc:Fallback>
    </mc:AlternateContent>
    <mc:AlternateContent xmlns:mc="http://schemas.openxmlformats.org/markup-compatibility/2006">
      <mc:Choice Requires="x14">
        <oleObject progId="PBrush" shapeId="813160" r:id="rId108">
          <objectPr defaultSize="0" autoPict="0" r:id="rId5">
            <anchor moveWithCells="1" sizeWithCells="1">
              <from>
                <xdr:col>10</xdr:col>
                <xdr:colOff>1704975</xdr:colOff>
                <xdr:row>170</xdr:row>
                <xdr:rowOff>0</xdr:rowOff>
              </from>
              <to>
                <xdr:col>10</xdr:col>
                <xdr:colOff>400050</xdr:colOff>
                <xdr:row>170</xdr:row>
                <xdr:rowOff>0</xdr:rowOff>
              </to>
            </anchor>
          </objectPr>
        </oleObject>
      </mc:Choice>
      <mc:Fallback>
        <oleObject progId="PBrush" shapeId="813160" r:id="rId108"/>
      </mc:Fallback>
    </mc:AlternateContent>
    <mc:AlternateContent xmlns:mc="http://schemas.openxmlformats.org/markup-compatibility/2006">
      <mc:Choice Requires="x14">
        <oleObject progId="PBrush" shapeId="813161" r:id="rId109">
          <objectPr defaultSize="0" autoPict="0" r:id="rId5">
            <anchor moveWithCells="1" sizeWithCells="1">
              <from>
                <xdr:col>10</xdr:col>
                <xdr:colOff>1704975</xdr:colOff>
                <xdr:row>170</xdr:row>
                <xdr:rowOff>0</xdr:rowOff>
              </from>
              <to>
                <xdr:col>10</xdr:col>
                <xdr:colOff>400050</xdr:colOff>
                <xdr:row>170</xdr:row>
                <xdr:rowOff>0</xdr:rowOff>
              </to>
            </anchor>
          </objectPr>
        </oleObject>
      </mc:Choice>
      <mc:Fallback>
        <oleObject progId="PBrush" shapeId="813161" r:id="rId109"/>
      </mc:Fallback>
    </mc:AlternateContent>
    <mc:AlternateContent xmlns:mc="http://schemas.openxmlformats.org/markup-compatibility/2006">
      <mc:Choice Requires="x14">
        <oleObject progId="PBrush" shapeId="813162" r:id="rId110">
          <objectPr defaultSize="0" autoPict="0" r:id="rId5">
            <anchor moveWithCells="1" sizeWithCells="1">
              <from>
                <xdr:col>14</xdr:col>
                <xdr:colOff>1704975</xdr:colOff>
                <xdr:row>170</xdr:row>
                <xdr:rowOff>0</xdr:rowOff>
              </from>
              <to>
                <xdr:col>14</xdr:col>
                <xdr:colOff>314325</xdr:colOff>
                <xdr:row>170</xdr:row>
                <xdr:rowOff>0</xdr:rowOff>
              </to>
            </anchor>
          </objectPr>
        </oleObject>
      </mc:Choice>
      <mc:Fallback>
        <oleObject progId="PBrush" shapeId="813162" r:id="rId110"/>
      </mc:Fallback>
    </mc:AlternateContent>
    <mc:AlternateContent xmlns:mc="http://schemas.openxmlformats.org/markup-compatibility/2006">
      <mc:Choice Requires="x14">
        <oleObject progId="PBrush" shapeId="813163" r:id="rId111">
          <objectPr defaultSize="0" autoPict="0" r:id="rId5">
            <anchor moveWithCells="1" sizeWithCells="1">
              <from>
                <xdr:col>14</xdr:col>
                <xdr:colOff>1704975</xdr:colOff>
                <xdr:row>170</xdr:row>
                <xdr:rowOff>0</xdr:rowOff>
              </from>
              <to>
                <xdr:col>14</xdr:col>
                <xdr:colOff>314325</xdr:colOff>
                <xdr:row>170</xdr:row>
                <xdr:rowOff>0</xdr:rowOff>
              </to>
            </anchor>
          </objectPr>
        </oleObject>
      </mc:Choice>
      <mc:Fallback>
        <oleObject progId="PBrush" shapeId="813163" r:id="rId111"/>
      </mc:Fallback>
    </mc:AlternateContent>
    <mc:AlternateContent xmlns:mc="http://schemas.openxmlformats.org/markup-compatibility/2006">
      <mc:Choice Requires="x14">
        <oleObject progId="PBrush" shapeId="813164" r:id="rId112">
          <objectPr defaultSize="0" autoPict="0" r:id="rId5">
            <anchor moveWithCells="1" sizeWithCells="1">
              <from>
                <xdr:col>5</xdr:col>
                <xdr:colOff>1704975</xdr:colOff>
                <xdr:row>171</xdr:row>
                <xdr:rowOff>0</xdr:rowOff>
              </from>
              <to>
                <xdr:col>5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813164" r:id="rId112"/>
      </mc:Fallback>
    </mc:AlternateContent>
    <mc:AlternateContent xmlns:mc="http://schemas.openxmlformats.org/markup-compatibility/2006">
      <mc:Choice Requires="x14">
        <oleObject progId="PBrush" shapeId="813165" r:id="rId113">
          <objectPr defaultSize="0" autoPict="0" r:id="rId5">
            <anchor moveWithCells="1" sizeWithCells="1">
              <from>
                <xdr:col>10</xdr:col>
                <xdr:colOff>1704975</xdr:colOff>
                <xdr:row>170</xdr:row>
                <xdr:rowOff>0</xdr:rowOff>
              </from>
              <to>
                <xdr:col>10</xdr:col>
                <xdr:colOff>400050</xdr:colOff>
                <xdr:row>170</xdr:row>
                <xdr:rowOff>0</xdr:rowOff>
              </to>
            </anchor>
          </objectPr>
        </oleObject>
      </mc:Choice>
      <mc:Fallback>
        <oleObject progId="PBrush" shapeId="813165" r:id="rId113"/>
      </mc:Fallback>
    </mc:AlternateContent>
    <mc:AlternateContent xmlns:mc="http://schemas.openxmlformats.org/markup-compatibility/2006">
      <mc:Choice Requires="x14">
        <oleObject progId="PBrush" shapeId="813166" r:id="rId114">
          <objectPr defaultSize="0" autoPict="0" r:id="rId5">
            <anchor moveWithCells="1" sizeWithCells="1">
              <from>
                <xdr:col>10</xdr:col>
                <xdr:colOff>1704975</xdr:colOff>
                <xdr:row>170</xdr:row>
                <xdr:rowOff>0</xdr:rowOff>
              </from>
              <to>
                <xdr:col>10</xdr:col>
                <xdr:colOff>400050</xdr:colOff>
                <xdr:row>170</xdr:row>
                <xdr:rowOff>0</xdr:rowOff>
              </to>
            </anchor>
          </objectPr>
        </oleObject>
      </mc:Choice>
      <mc:Fallback>
        <oleObject progId="PBrush" shapeId="813166" r:id="rId114"/>
      </mc:Fallback>
    </mc:AlternateContent>
    <mc:AlternateContent xmlns:mc="http://schemas.openxmlformats.org/markup-compatibility/2006">
      <mc:Choice Requires="x14">
        <oleObject progId="PBrush" shapeId="813167" r:id="rId115">
          <objectPr defaultSize="0" autoPict="0" r:id="rId5">
            <anchor moveWithCells="1" sizeWithCells="1">
              <from>
                <xdr:col>14</xdr:col>
                <xdr:colOff>1704975</xdr:colOff>
                <xdr:row>170</xdr:row>
                <xdr:rowOff>0</xdr:rowOff>
              </from>
              <to>
                <xdr:col>14</xdr:col>
                <xdr:colOff>314325</xdr:colOff>
                <xdr:row>170</xdr:row>
                <xdr:rowOff>0</xdr:rowOff>
              </to>
            </anchor>
          </objectPr>
        </oleObject>
      </mc:Choice>
      <mc:Fallback>
        <oleObject progId="PBrush" shapeId="813167" r:id="rId115"/>
      </mc:Fallback>
    </mc:AlternateContent>
    <mc:AlternateContent xmlns:mc="http://schemas.openxmlformats.org/markup-compatibility/2006">
      <mc:Choice Requires="x14">
        <oleObject progId="PBrush" shapeId="813168" r:id="rId116">
          <objectPr defaultSize="0" autoPict="0" r:id="rId5">
            <anchor moveWithCells="1" sizeWithCells="1">
              <from>
                <xdr:col>14</xdr:col>
                <xdr:colOff>1704975</xdr:colOff>
                <xdr:row>170</xdr:row>
                <xdr:rowOff>0</xdr:rowOff>
              </from>
              <to>
                <xdr:col>14</xdr:col>
                <xdr:colOff>314325</xdr:colOff>
                <xdr:row>170</xdr:row>
                <xdr:rowOff>0</xdr:rowOff>
              </to>
            </anchor>
          </objectPr>
        </oleObject>
      </mc:Choice>
      <mc:Fallback>
        <oleObject progId="PBrush" shapeId="813168" r:id="rId116"/>
      </mc:Fallback>
    </mc:AlternateContent>
    <mc:AlternateContent xmlns:mc="http://schemas.openxmlformats.org/markup-compatibility/2006">
      <mc:Choice Requires="x14">
        <oleObject progId="PBrush" shapeId="813169" r:id="rId117">
          <objectPr defaultSize="0" autoPict="0" r:id="rId5">
            <anchor moveWithCells="1" sizeWithCells="1">
              <from>
                <xdr:col>5</xdr:col>
                <xdr:colOff>1704975</xdr:colOff>
                <xdr:row>171</xdr:row>
                <xdr:rowOff>0</xdr:rowOff>
              </from>
              <to>
                <xdr:col>5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813169" r:id="rId117"/>
      </mc:Fallback>
    </mc:AlternateContent>
    <mc:AlternateContent xmlns:mc="http://schemas.openxmlformats.org/markup-compatibility/2006">
      <mc:Choice Requires="x14">
        <oleObject progId="PBrush" shapeId="813170" r:id="rId118">
          <objectPr defaultSize="0" autoPict="0" r:id="rId5">
            <anchor moveWithCells="1" sizeWithCells="1">
              <from>
                <xdr:col>10</xdr:col>
                <xdr:colOff>1704975</xdr:colOff>
                <xdr:row>170</xdr:row>
                <xdr:rowOff>0</xdr:rowOff>
              </from>
              <to>
                <xdr:col>10</xdr:col>
                <xdr:colOff>400050</xdr:colOff>
                <xdr:row>170</xdr:row>
                <xdr:rowOff>0</xdr:rowOff>
              </to>
            </anchor>
          </objectPr>
        </oleObject>
      </mc:Choice>
      <mc:Fallback>
        <oleObject progId="PBrush" shapeId="813170" r:id="rId118"/>
      </mc:Fallback>
    </mc:AlternateContent>
    <mc:AlternateContent xmlns:mc="http://schemas.openxmlformats.org/markup-compatibility/2006">
      <mc:Choice Requires="x14">
        <oleObject progId="PBrush" shapeId="813171" r:id="rId119">
          <objectPr defaultSize="0" autoPict="0" r:id="rId5">
            <anchor moveWithCells="1" sizeWithCells="1">
              <from>
                <xdr:col>10</xdr:col>
                <xdr:colOff>1704975</xdr:colOff>
                <xdr:row>170</xdr:row>
                <xdr:rowOff>0</xdr:rowOff>
              </from>
              <to>
                <xdr:col>10</xdr:col>
                <xdr:colOff>400050</xdr:colOff>
                <xdr:row>170</xdr:row>
                <xdr:rowOff>0</xdr:rowOff>
              </to>
            </anchor>
          </objectPr>
        </oleObject>
      </mc:Choice>
      <mc:Fallback>
        <oleObject progId="PBrush" shapeId="813171" r:id="rId119"/>
      </mc:Fallback>
    </mc:AlternateContent>
    <mc:AlternateContent xmlns:mc="http://schemas.openxmlformats.org/markup-compatibility/2006">
      <mc:Choice Requires="x14">
        <oleObject progId="PBrush" shapeId="813172" r:id="rId120">
          <objectPr defaultSize="0" autoPict="0" r:id="rId5">
            <anchor moveWithCells="1" sizeWithCells="1">
              <from>
                <xdr:col>14</xdr:col>
                <xdr:colOff>1704975</xdr:colOff>
                <xdr:row>170</xdr:row>
                <xdr:rowOff>0</xdr:rowOff>
              </from>
              <to>
                <xdr:col>14</xdr:col>
                <xdr:colOff>314325</xdr:colOff>
                <xdr:row>170</xdr:row>
                <xdr:rowOff>0</xdr:rowOff>
              </to>
            </anchor>
          </objectPr>
        </oleObject>
      </mc:Choice>
      <mc:Fallback>
        <oleObject progId="PBrush" shapeId="813172" r:id="rId120"/>
      </mc:Fallback>
    </mc:AlternateContent>
    <mc:AlternateContent xmlns:mc="http://schemas.openxmlformats.org/markup-compatibility/2006">
      <mc:Choice Requires="x14">
        <oleObject progId="PBrush" shapeId="813173" r:id="rId121">
          <objectPr defaultSize="0" autoPict="0" r:id="rId5">
            <anchor moveWithCells="1" sizeWithCells="1">
              <from>
                <xdr:col>14</xdr:col>
                <xdr:colOff>1704975</xdr:colOff>
                <xdr:row>170</xdr:row>
                <xdr:rowOff>0</xdr:rowOff>
              </from>
              <to>
                <xdr:col>14</xdr:col>
                <xdr:colOff>314325</xdr:colOff>
                <xdr:row>170</xdr:row>
                <xdr:rowOff>0</xdr:rowOff>
              </to>
            </anchor>
          </objectPr>
        </oleObject>
      </mc:Choice>
      <mc:Fallback>
        <oleObject progId="PBrush" shapeId="813173" r:id="rId121"/>
      </mc:Fallback>
    </mc:AlternateContent>
    <mc:AlternateContent xmlns:mc="http://schemas.openxmlformats.org/markup-compatibility/2006">
      <mc:Choice Requires="x14">
        <oleObject progId="PBrush" shapeId="813174" r:id="rId122">
          <objectPr defaultSize="0" autoPict="0" r:id="rId5">
            <anchor moveWithCells="1" sizeWithCells="1">
              <from>
                <xdr:col>5</xdr:col>
                <xdr:colOff>1704975</xdr:colOff>
                <xdr:row>171</xdr:row>
                <xdr:rowOff>0</xdr:rowOff>
              </from>
              <to>
                <xdr:col>5</xdr:col>
                <xdr:colOff>361950</xdr:colOff>
                <xdr:row>171</xdr:row>
                <xdr:rowOff>0</xdr:rowOff>
              </to>
            </anchor>
          </objectPr>
        </oleObject>
      </mc:Choice>
      <mc:Fallback>
        <oleObject progId="PBrush" shapeId="813174" r:id="rId122"/>
      </mc:Fallback>
    </mc:AlternateContent>
    <mc:AlternateContent xmlns:mc="http://schemas.openxmlformats.org/markup-compatibility/2006">
      <mc:Choice Requires="x14">
        <oleObject progId="PBrush" shapeId="813175" r:id="rId123">
          <objectPr defaultSize="0" autoPict="0" r:id="rId5">
            <anchor moveWithCells="1" sizeWithCells="1">
              <from>
                <xdr:col>10</xdr:col>
                <xdr:colOff>1704975</xdr:colOff>
                <xdr:row>170</xdr:row>
                <xdr:rowOff>0</xdr:rowOff>
              </from>
              <to>
                <xdr:col>10</xdr:col>
                <xdr:colOff>400050</xdr:colOff>
                <xdr:row>170</xdr:row>
                <xdr:rowOff>0</xdr:rowOff>
              </to>
            </anchor>
          </objectPr>
        </oleObject>
      </mc:Choice>
      <mc:Fallback>
        <oleObject progId="PBrush" shapeId="813175" r:id="rId123"/>
      </mc:Fallback>
    </mc:AlternateContent>
    <mc:AlternateContent xmlns:mc="http://schemas.openxmlformats.org/markup-compatibility/2006">
      <mc:Choice Requires="x14">
        <oleObject progId="PBrush" shapeId="813176" r:id="rId124">
          <objectPr defaultSize="0" autoPict="0" r:id="rId5">
            <anchor moveWithCells="1" sizeWithCells="1">
              <from>
                <xdr:col>10</xdr:col>
                <xdr:colOff>1704975</xdr:colOff>
                <xdr:row>170</xdr:row>
                <xdr:rowOff>0</xdr:rowOff>
              </from>
              <to>
                <xdr:col>10</xdr:col>
                <xdr:colOff>400050</xdr:colOff>
                <xdr:row>170</xdr:row>
                <xdr:rowOff>0</xdr:rowOff>
              </to>
            </anchor>
          </objectPr>
        </oleObject>
      </mc:Choice>
      <mc:Fallback>
        <oleObject progId="PBrush" shapeId="813176" r:id="rId124"/>
      </mc:Fallback>
    </mc:AlternateContent>
    <mc:AlternateContent xmlns:mc="http://schemas.openxmlformats.org/markup-compatibility/2006">
      <mc:Choice Requires="x14">
        <oleObject progId="PBrush" shapeId="813177" r:id="rId125">
          <objectPr defaultSize="0" autoPict="0" r:id="rId5">
            <anchor moveWithCells="1" sizeWithCells="1">
              <from>
                <xdr:col>14</xdr:col>
                <xdr:colOff>1704975</xdr:colOff>
                <xdr:row>200</xdr:row>
                <xdr:rowOff>0</xdr:rowOff>
              </from>
              <to>
                <xdr:col>14</xdr:col>
                <xdr:colOff>314325</xdr:colOff>
                <xdr:row>200</xdr:row>
                <xdr:rowOff>0</xdr:rowOff>
              </to>
            </anchor>
          </objectPr>
        </oleObject>
      </mc:Choice>
      <mc:Fallback>
        <oleObject progId="PBrush" shapeId="813177" r:id="rId125"/>
      </mc:Fallback>
    </mc:AlternateContent>
    <mc:AlternateContent xmlns:mc="http://schemas.openxmlformats.org/markup-compatibility/2006">
      <mc:Choice Requires="x14">
        <oleObject progId="PBrush" shapeId="813178" r:id="rId126">
          <objectPr defaultSize="0" autoPict="0" r:id="rId5">
            <anchor moveWithCells="1" sizeWithCells="1">
              <from>
                <xdr:col>14</xdr:col>
                <xdr:colOff>1704975</xdr:colOff>
                <xdr:row>200</xdr:row>
                <xdr:rowOff>0</xdr:rowOff>
              </from>
              <to>
                <xdr:col>14</xdr:col>
                <xdr:colOff>314325</xdr:colOff>
                <xdr:row>200</xdr:row>
                <xdr:rowOff>0</xdr:rowOff>
              </to>
            </anchor>
          </objectPr>
        </oleObject>
      </mc:Choice>
      <mc:Fallback>
        <oleObject progId="PBrush" shapeId="813178" r:id="rId126"/>
      </mc:Fallback>
    </mc:AlternateContent>
    <mc:AlternateContent xmlns:mc="http://schemas.openxmlformats.org/markup-compatibility/2006">
      <mc:Choice Requires="x14">
        <oleObject progId="PBrush" shapeId="813179" r:id="rId127">
          <objectPr defaultSize="0" autoPict="0" r:id="rId5">
            <anchor moveWithCells="1" sizeWithCells="1">
              <from>
                <xdr:col>5</xdr:col>
                <xdr:colOff>1704975</xdr:colOff>
                <xdr:row>201</xdr:row>
                <xdr:rowOff>0</xdr:rowOff>
              </from>
              <to>
                <xdr:col>5</xdr:col>
                <xdr:colOff>361950</xdr:colOff>
                <xdr:row>201</xdr:row>
                <xdr:rowOff>0</xdr:rowOff>
              </to>
            </anchor>
          </objectPr>
        </oleObject>
      </mc:Choice>
      <mc:Fallback>
        <oleObject progId="PBrush" shapeId="813179" r:id="rId127"/>
      </mc:Fallback>
    </mc:AlternateContent>
    <mc:AlternateContent xmlns:mc="http://schemas.openxmlformats.org/markup-compatibility/2006">
      <mc:Choice Requires="x14">
        <oleObject progId="PBrush" shapeId="813180" r:id="rId128">
          <objectPr defaultSize="0" autoPict="0" r:id="rId5">
            <anchor moveWithCells="1" sizeWithCells="1">
              <from>
                <xdr:col>10</xdr:col>
                <xdr:colOff>1704975</xdr:colOff>
                <xdr:row>200</xdr:row>
                <xdr:rowOff>0</xdr:rowOff>
              </from>
              <to>
                <xdr:col>10</xdr:col>
                <xdr:colOff>400050</xdr:colOff>
                <xdr:row>200</xdr:row>
                <xdr:rowOff>0</xdr:rowOff>
              </to>
            </anchor>
          </objectPr>
        </oleObject>
      </mc:Choice>
      <mc:Fallback>
        <oleObject progId="PBrush" shapeId="813180" r:id="rId128"/>
      </mc:Fallback>
    </mc:AlternateContent>
    <mc:AlternateContent xmlns:mc="http://schemas.openxmlformats.org/markup-compatibility/2006">
      <mc:Choice Requires="x14">
        <oleObject progId="PBrush" shapeId="813181" r:id="rId129">
          <objectPr defaultSize="0" autoPict="0" r:id="rId5">
            <anchor moveWithCells="1" sizeWithCells="1">
              <from>
                <xdr:col>10</xdr:col>
                <xdr:colOff>1704975</xdr:colOff>
                <xdr:row>200</xdr:row>
                <xdr:rowOff>0</xdr:rowOff>
              </from>
              <to>
                <xdr:col>10</xdr:col>
                <xdr:colOff>400050</xdr:colOff>
                <xdr:row>200</xdr:row>
                <xdr:rowOff>0</xdr:rowOff>
              </to>
            </anchor>
          </objectPr>
        </oleObject>
      </mc:Choice>
      <mc:Fallback>
        <oleObject progId="PBrush" shapeId="813181" r:id="rId129"/>
      </mc:Fallback>
    </mc:AlternateContent>
    <mc:AlternateContent xmlns:mc="http://schemas.openxmlformats.org/markup-compatibility/2006">
      <mc:Choice Requires="x14">
        <oleObject progId="PBrush" shapeId="813182" r:id="rId130">
          <objectPr defaultSize="0" autoPict="0" r:id="rId5">
            <anchor moveWithCells="1" sizeWithCells="1">
              <from>
                <xdr:col>14</xdr:col>
                <xdr:colOff>1704975</xdr:colOff>
                <xdr:row>200</xdr:row>
                <xdr:rowOff>0</xdr:rowOff>
              </from>
              <to>
                <xdr:col>14</xdr:col>
                <xdr:colOff>314325</xdr:colOff>
                <xdr:row>200</xdr:row>
                <xdr:rowOff>0</xdr:rowOff>
              </to>
            </anchor>
          </objectPr>
        </oleObject>
      </mc:Choice>
      <mc:Fallback>
        <oleObject progId="PBrush" shapeId="813182" r:id="rId130"/>
      </mc:Fallback>
    </mc:AlternateContent>
    <mc:AlternateContent xmlns:mc="http://schemas.openxmlformats.org/markup-compatibility/2006">
      <mc:Choice Requires="x14">
        <oleObject progId="PBrush" shapeId="813183" r:id="rId131">
          <objectPr defaultSize="0" autoPict="0" r:id="rId5">
            <anchor moveWithCells="1" sizeWithCells="1">
              <from>
                <xdr:col>14</xdr:col>
                <xdr:colOff>1704975</xdr:colOff>
                <xdr:row>200</xdr:row>
                <xdr:rowOff>0</xdr:rowOff>
              </from>
              <to>
                <xdr:col>14</xdr:col>
                <xdr:colOff>314325</xdr:colOff>
                <xdr:row>200</xdr:row>
                <xdr:rowOff>0</xdr:rowOff>
              </to>
            </anchor>
          </objectPr>
        </oleObject>
      </mc:Choice>
      <mc:Fallback>
        <oleObject progId="PBrush" shapeId="813183" r:id="rId131"/>
      </mc:Fallback>
    </mc:AlternateContent>
    <mc:AlternateContent xmlns:mc="http://schemas.openxmlformats.org/markup-compatibility/2006">
      <mc:Choice Requires="x14">
        <oleObject progId="PBrush" shapeId="813184" r:id="rId132">
          <objectPr defaultSize="0" autoPict="0" r:id="rId5">
            <anchor moveWithCells="1" sizeWithCells="1">
              <from>
                <xdr:col>5</xdr:col>
                <xdr:colOff>1704975</xdr:colOff>
                <xdr:row>201</xdr:row>
                <xdr:rowOff>0</xdr:rowOff>
              </from>
              <to>
                <xdr:col>5</xdr:col>
                <xdr:colOff>361950</xdr:colOff>
                <xdr:row>201</xdr:row>
                <xdr:rowOff>0</xdr:rowOff>
              </to>
            </anchor>
          </objectPr>
        </oleObject>
      </mc:Choice>
      <mc:Fallback>
        <oleObject progId="PBrush" shapeId="813184" r:id="rId132"/>
      </mc:Fallback>
    </mc:AlternateContent>
    <mc:AlternateContent xmlns:mc="http://schemas.openxmlformats.org/markup-compatibility/2006">
      <mc:Choice Requires="x14">
        <oleObject progId="PBrush" shapeId="813185" r:id="rId133">
          <objectPr defaultSize="0" autoPict="0" r:id="rId5">
            <anchor moveWithCells="1" sizeWithCells="1">
              <from>
                <xdr:col>10</xdr:col>
                <xdr:colOff>1704975</xdr:colOff>
                <xdr:row>200</xdr:row>
                <xdr:rowOff>0</xdr:rowOff>
              </from>
              <to>
                <xdr:col>10</xdr:col>
                <xdr:colOff>400050</xdr:colOff>
                <xdr:row>200</xdr:row>
                <xdr:rowOff>0</xdr:rowOff>
              </to>
            </anchor>
          </objectPr>
        </oleObject>
      </mc:Choice>
      <mc:Fallback>
        <oleObject progId="PBrush" shapeId="813185" r:id="rId133"/>
      </mc:Fallback>
    </mc:AlternateContent>
    <mc:AlternateContent xmlns:mc="http://schemas.openxmlformats.org/markup-compatibility/2006">
      <mc:Choice Requires="x14">
        <oleObject progId="PBrush" shapeId="813186" r:id="rId134">
          <objectPr defaultSize="0" autoPict="0" r:id="rId5">
            <anchor moveWithCells="1" sizeWithCells="1">
              <from>
                <xdr:col>10</xdr:col>
                <xdr:colOff>1704975</xdr:colOff>
                <xdr:row>200</xdr:row>
                <xdr:rowOff>0</xdr:rowOff>
              </from>
              <to>
                <xdr:col>10</xdr:col>
                <xdr:colOff>400050</xdr:colOff>
                <xdr:row>200</xdr:row>
                <xdr:rowOff>0</xdr:rowOff>
              </to>
            </anchor>
          </objectPr>
        </oleObject>
      </mc:Choice>
      <mc:Fallback>
        <oleObject progId="PBrush" shapeId="813186" r:id="rId134"/>
      </mc:Fallback>
    </mc:AlternateContent>
    <mc:AlternateContent xmlns:mc="http://schemas.openxmlformats.org/markup-compatibility/2006">
      <mc:Choice Requires="x14">
        <oleObject progId="PBrush" shapeId="813187" r:id="rId135">
          <objectPr defaultSize="0" autoPict="0" r:id="rId5">
            <anchor moveWithCells="1" sizeWithCells="1">
              <from>
                <xdr:col>14</xdr:col>
                <xdr:colOff>1704975</xdr:colOff>
                <xdr:row>200</xdr:row>
                <xdr:rowOff>0</xdr:rowOff>
              </from>
              <to>
                <xdr:col>14</xdr:col>
                <xdr:colOff>314325</xdr:colOff>
                <xdr:row>200</xdr:row>
                <xdr:rowOff>0</xdr:rowOff>
              </to>
            </anchor>
          </objectPr>
        </oleObject>
      </mc:Choice>
      <mc:Fallback>
        <oleObject progId="PBrush" shapeId="813187" r:id="rId135"/>
      </mc:Fallback>
    </mc:AlternateContent>
    <mc:AlternateContent xmlns:mc="http://schemas.openxmlformats.org/markup-compatibility/2006">
      <mc:Choice Requires="x14">
        <oleObject progId="PBrush" shapeId="813188" r:id="rId136">
          <objectPr defaultSize="0" autoPict="0" r:id="rId5">
            <anchor moveWithCells="1" sizeWithCells="1">
              <from>
                <xdr:col>14</xdr:col>
                <xdr:colOff>1704975</xdr:colOff>
                <xdr:row>200</xdr:row>
                <xdr:rowOff>0</xdr:rowOff>
              </from>
              <to>
                <xdr:col>14</xdr:col>
                <xdr:colOff>314325</xdr:colOff>
                <xdr:row>200</xdr:row>
                <xdr:rowOff>0</xdr:rowOff>
              </to>
            </anchor>
          </objectPr>
        </oleObject>
      </mc:Choice>
      <mc:Fallback>
        <oleObject progId="PBrush" shapeId="813188" r:id="rId136"/>
      </mc:Fallback>
    </mc:AlternateContent>
    <mc:AlternateContent xmlns:mc="http://schemas.openxmlformats.org/markup-compatibility/2006">
      <mc:Choice Requires="x14">
        <oleObject progId="PBrush" shapeId="813189" r:id="rId137">
          <objectPr defaultSize="0" autoPict="0" r:id="rId5">
            <anchor moveWithCells="1" sizeWithCells="1">
              <from>
                <xdr:col>5</xdr:col>
                <xdr:colOff>1704975</xdr:colOff>
                <xdr:row>201</xdr:row>
                <xdr:rowOff>0</xdr:rowOff>
              </from>
              <to>
                <xdr:col>5</xdr:col>
                <xdr:colOff>361950</xdr:colOff>
                <xdr:row>201</xdr:row>
                <xdr:rowOff>0</xdr:rowOff>
              </to>
            </anchor>
          </objectPr>
        </oleObject>
      </mc:Choice>
      <mc:Fallback>
        <oleObject progId="PBrush" shapeId="813189" r:id="rId137"/>
      </mc:Fallback>
    </mc:AlternateContent>
    <mc:AlternateContent xmlns:mc="http://schemas.openxmlformats.org/markup-compatibility/2006">
      <mc:Choice Requires="x14">
        <oleObject progId="PBrush" shapeId="813190" r:id="rId138">
          <objectPr defaultSize="0" autoPict="0" r:id="rId5">
            <anchor moveWithCells="1" sizeWithCells="1">
              <from>
                <xdr:col>10</xdr:col>
                <xdr:colOff>1704975</xdr:colOff>
                <xdr:row>200</xdr:row>
                <xdr:rowOff>0</xdr:rowOff>
              </from>
              <to>
                <xdr:col>10</xdr:col>
                <xdr:colOff>400050</xdr:colOff>
                <xdr:row>200</xdr:row>
                <xdr:rowOff>0</xdr:rowOff>
              </to>
            </anchor>
          </objectPr>
        </oleObject>
      </mc:Choice>
      <mc:Fallback>
        <oleObject progId="PBrush" shapeId="813190" r:id="rId138"/>
      </mc:Fallback>
    </mc:AlternateContent>
    <mc:AlternateContent xmlns:mc="http://schemas.openxmlformats.org/markup-compatibility/2006">
      <mc:Choice Requires="x14">
        <oleObject progId="PBrush" shapeId="813191" r:id="rId139">
          <objectPr defaultSize="0" autoPict="0" r:id="rId5">
            <anchor moveWithCells="1" sizeWithCells="1">
              <from>
                <xdr:col>10</xdr:col>
                <xdr:colOff>1704975</xdr:colOff>
                <xdr:row>200</xdr:row>
                <xdr:rowOff>0</xdr:rowOff>
              </from>
              <to>
                <xdr:col>10</xdr:col>
                <xdr:colOff>400050</xdr:colOff>
                <xdr:row>200</xdr:row>
                <xdr:rowOff>0</xdr:rowOff>
              </to>
            </anchor>
          </objectPr>
        </oleObject>
      </mc:Choice>
      <mc:Fallback>
        <oleObject progId="PBrush" shapeId="813191" r:id="rId139"/>
      </mc:Fallback>
    </mc:AlternateContent>
    <mc:AlternateContent xmlns:mc="http://schemas.openxmlformats.org/markup-compatibility/2006">
      <mc:Choice Requires="x14">
        <oleObject progId="PBrush" shapeId="813192" r:id="rId140">
          <objectPr defaultSize="0" autoPict="0" r:id="rId5">
            <anchor moveWithCells="1" sizeWithCells="1">
              <from>
                <xdr:col>14</xdr:col>
                <xdr:colOff>1704975</xdr:colOff>
                <xdr:row>200</xdr:row>
                <xdr:rowOff>0</xdr:rowOff>
              </from>
              <to>
                <xdr:col>14</xdr:col>
                <xdr:colOff>314325</xdr:colOff>
                <xdr:row>200</xdr:row>
                <xdr:rowOff>0</xdr:rowOff>
              </to>
            </anchor>
          </objectPr>
        </oleObject>
      </mc:Choice>
      <mc:Fallback>
        <oleObject progId="PBrush" shapeId="813192" r:id="rId140"/>
      </mc:Fallback>
    </mc:AlternateContent>
    <mc:AlternateContent xmlns:mc="http://schemas.openxmlformats.org/markup-compatibility/2006">
      <mc:Choice Requires="x14">
        <oleObject progId="PBrush" shapeId="813193" r:id="rId141">
          <objectPr defaultSize="0" autoPict="0" r:id="rId5">
            <anchor moveWithCells="1" sizeWithCells="1">
              <from>
                <xdr:col>14</xdr:col>
                <xdr:colOff>1704975</xdr:colOff>
                <xdr:row>200</xdr:row>
                <xdr:rowOff>0</xdr:rowOff>
              </from>
              <to>
                <xdr:col>14</xdr:col>
                <xdr:colOff>314325</xdr:colOff>
                <xdr:row>200</xdr:row>
                <xdr:rowOff>0</xdr:rowOff>
              </to>
            </anchor>
          </objectPr>
        </oleObject>
      </mc:Choice>
      <mc:Fallback>
        <oleObject progId="PBrush" shapeId="813193" r:id="rId141"/>
      </mc:Fallback>
    </mc:AlternateContent>
    <mc:AlternateContent xmlns:mc="http://schemas.openxmlformats.org/markup-compatibility/2006">
      <mc:Choice Requires="x14">
        <oleObject progId="PBrush" shapeId="813194" r:id="rId142">
          <objectPr defaultSize="0" autoPict="0" r:id="rId5">
            <anchor moveWithCells="1" sizeWithCells="1">
              <from>
                <xdr:col>5</xdr:col>
                <xdr:colOff>1704975</xdr:colOff>
                <xdr:row>201</xdr:row>
                <xdr:rowOff>0</xdr:rowOff>
              </from>
              <to>
                <xdr:col>5</xdr:col>
                <xdr:colOff>361950</xdr:colOff>
                <xdr:row>201</xdr:row>
                <xdr:rowOff>0</xdr:rowOff>
              </to>
            </anchor>
          </objectPr>
        </oleObject>
      </mc:Choice>
      <mc:Fallback>
        <oleObject progId="PBrush" shapeId="813194" r:id="rId142"/>
      </mc:Fallback>
    </mc:AlternateContent>
    <mc:AlternateContent xmlns:mc="http://schemas.openxmlformats.org/markup-compatibility/2006">
      <mc:Choice Requires="x14">
        <oleObject progId="PBrush" shapeId="813195" r:id="rId143">
          <objectPr defaultSize="0" autoPict="0" r:id="rId5">
            <anchor moveWithCells="1" sizeWithCells="1">
              <from>
                <xdr:col>10</xdr:col>
                <xdr:colOff>1704975</xdr:colOff>
                <xdr:row>200</xdr:row>
                <xdr:rowOff>0</xdr:rowOff>
              </from>
              <to>
                <xdr:col>10</xdr:col>
                <xdr:colOff>400050</xdr:colOff>
                <xdr:row>200</xdr:row>
                <xdr:rowOff>0</xdr:rowOff>
              </to>
            </anchor>
          </objectPr>
        </oleObject>
      </mc:Choice>
      <mc:Fallback>
        <oleObject progId="PBrush" shapeId="813195" r:id="rId143"/>
      </mc:Fallback>
    </mc:AlternateContent>
    <mc:AlternateContent xmlns:mc="http://schemas.openxmlformats.org/markup-compatibility/2006">
      <mc:Choice Requires="x14">
        <oleObject progId="PBrush" shapeId="813196" r:id="rId144">
          <objectPr defaultSize="0" autoPict="0" r:id="rId5">
            <anchor moveWithCells="1" sizeWithCells="1">
              <from>
                <xdr:col>10</xdr:col>
                <xdr:colOff>1704975</xdr:colOff>
                <xdr:row>200</xdr:row>
                <xdr:rowOff>0</xdr:rowOff>
              </from>
              <to>
                <xdr:col>10</xdr:col>
                <xdr:colOff>400050</xdr:colOff>
                <xdr:row>200</xdr:row>
                <xdr:rowOff>0</xdr:rowOff>
              </to>
            </anchor>
          </objectPr>
        </oleObject>
      </mc:Choice>
      <mc:Fallback>
        <oleObject progId="PBrush" shapeId="813196" r:id="rId14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(Final &amp; Mid) </vt:lpstr>
      <vt:lpstr>'FINAL (Final &amp; Mid) '!Print_Titles</vt:lpstr>
    </vt:vector>
  </TitlesOfParts>
  <Company>University of Dhaka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Marketing</dc:creator>
  <cp:lastModifiedBy>Rubel</cp:lastModifiedBy>
  <cp:lastPrinted>2023-01-29T08:07:17Z</cp:lastPrinted>
  <dcterms:created xsi:type="dcterms:W3CDTF">2009-07-07T06:14:22Z</dcterms:created>
  <dcterms:modified xsi:type="dcterms:W3CDTF">2023-01-31T11:09:13Z</dcterms:modified>
</cp:coreProperties>
</file>